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7890" windowWidth="19230" windowHeight="409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0" r:id="rId24"/>
    <sheet name="B2" sheetId="171" r:id="rId25"/>
    <sheet name="B3" sheetId="172" r:id="rId26"/>
    <sheet name="B4" sheetId="175" r:id="rId27"/>
    <sheet name="B5" sheetId="179" r:id="rId28"/>
    <sheet name="B6" sheetId="182" r:id="rId29"/>
    <sheet name="B7" sheetId="180" r:id="rId30"/>
    <sheet name="B8" sheetId="173" r:id="rId31"/>
    <sheet name="B9" sheetId="177" r:id="rId32"/>
    <sheet name="B10" sheetId="181" r:id="rId33"/>
    <sheet name="B11" sheetId="174" r:id="rId34"/>
    <sheet name="B12" sheetId="176" r:id="rId35"/>
    <sheet name="B13" sheetId="178" r:id="rId36"/>
    <sheet name="B14" sheetId="183" r:id="rId37"/>
    <sheet name="C1" sheetId="185" r:id="rId38"/>
    <sheet name="C2" sheetId="186" r:id="rId39"/>
    <sheet name="C3" sheetId="187" r:id="rId40"/>
    <sheet name="C4" sheetId="188" r:id="rId41"/>
    <sheet name="C5" sheetId="191" r:id="rId42"/>
    <sheet name="C6" sheetId="195" r:id="rId43"/>
    <sheet name="C7" sheetId="198" r:id="rId44"/>
    <sheet name="C8" sheetId="196" r:id="rId45"/>
    <sheet name="C9" sheetId="189" r:id="rId46"/>
    <sheet name="C10" sheetId="193" r:id="rId47"/>
    <sheet name="C11" sheetId="197" r:id="rId48"/>
    <sheet name="C12" sheetId="190" r:id="rId49"/>
    <sheet name="C13" sheetId="192" r:id="rId50"/>
    <sheet name="C14" sheetId="194" r:id="rId51"/>
    <sheet name="C15" sheetId="199" r:id="rId52"/>
    <sheet name="D1" sheetId="578" r:id="rId53"/>
    <sheet name="D2" sheetId="579" r:id="rId54"/>
    <sheet name="D3" sheetId="580" r:id="rId55"/>
    <sheet name="D4" sheetId="581" r:id="rId56"/>
    <sheet name="D5" sheetId="582" r:id="rId57"/>
    <sheet name="D6" sheetId="583" r:id="rId58"/>
    <sheet name="D7" sheetId="584" r:id="rId59"/>
    <sheet name="D8" sheetId="585" r:id="rId60"/>
    <sheet name="D9" sheetId="586" r:id="rId61"/>
    <sheet name="D10" sheetId="587" r:id="rId62"/>
    <sheet name="D11" sheetId="588" r:id="rId63"/>
    <sheet name="D12" sheetId="589" r:id="rId64"/>
    <sheet name="D13" sheetId="590" r:id="rId65"/>
    <sheet name="D14" sheetId="591" r:id="rId66"/>
    <sheet name="D15" sheetId="592" r:id="rId67"/>
    <sheet name="D16" sheetId="593" r:id="rId68"/>
    <sheet name="D17" sheetId="594" r:id="rId69"/>
    <sheet name="D18" sheetId="595" r:id="rId70"/>
    <sheet name="D19" sheetId="596" r:id="rId71"/>
    <sheet name="D20" sheetId="597" r:id="rId72"/>
    <sheet name="D21" sheetId="598" r:id="rId73"/>
    <sheet name="D22" sheetId="599" r:id="rId74"/>
    <sheet name="D23" sheetId="600" r:id="rId75"/>
    <sheet name="D24" sheetId="601" r:id="rId76"/>
    <sheet name="D25" sheetId="602" r:id="rId77"/>
    <sheet name="D26" sheetId="603" r:id="rId78"/>
    <sheet name="D27" sheetId="604" r:id="rId79"/>
    <sheet name="D28" sheetId="605" r:id="rId80"/>
    <sheet name="D29" sheetId="606" r:id="rId81"/>
    <sheet name="D30" sheetId="607" r:id="rId82"/>
    <sheet name="D31" sheetId="608" r:id="rId83"/>
    <sheet name="D32" sheetId="609" r:id="rId84"/>
    <sheet name="D33" sheetId="610" r:id="rId85"/>
    <sheet name="D34" sheetId="611" r:id="rId86"/>
    <sheet name="D35" sheetId="612" r:id="rId87"/>
    <sheet name="D36" sheetId="613" r:id="rId88"/>
    <sheet name="D37" sheetId="614" r:id="rId89"/>
    <sheet name="D38" sheetId="615" r:id="rId90"/>
    <sheet name="D39" sheetId="616" r:id="rId91"/>
    <sheet name="D40" sheetId="617" r:id="rId92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'B10'!$A$1:$K$31</definedName>
    <definedName name="_xlnm.Print_Area" localSheetId="33">'B11'!$A$1:$K$31</definedName>
    <definedName name="_xlnm.Print_Area" localSheetId="34">'B12'!$A$1:$K$31</definedName>
    <definedName name="_xlnm.Print_Area" localSheetId="35">'B13'!$A$1:$K$31</definedName>
    <definedName name="_xlnm.Print_Area" localSheetId="36">'B14'!$A$1:$K$31</definedName>
    <definedName name="_xlnm.Print_Area" localSheetId="25">'B3'!$A$1:$K$31</definedName>
    <definedName name="_xlnm.Print_Area" localSheetId="26">'B4'!$A$1:$K$31</definedName>
    <definedName name="_xlnm.Print_Area" localSheetId="27">'B5'!$A$1:$K$31</definedName>
    <definedName name="_xlnm.Print_Area" localSheetId="28">'B6'!$A$1:$K$31</definedName>
    <definedName name="_xlnm.Print_Area" localSheetId="29">'B7'!$A$1:$K$31</definedName>
    <definedName name="_xlnm.Print_Area" localSheetId="30">'B8'!$A$1:$K$31</definedName>
    <definedName name="_xlnm.Print_Area" localSheetId="31">'B9'!$A$1:$K$31</definedName>
    <definedName name="_xlnm.Print_Area" localSheetId="54">'D3'!$A$1:$J$11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615" l="1"/>
  <c r="F8" i="615"/>
  <c r="G8" i="615"/>
  <c r="C10" i="600"/>
  <c r="C10" i="597"/>
  <c r="C10" i="593"/>
  <c r="H8" i="589"/>
  <c r="F7" i="578"/>
  <c r="E7" i="605" l="1"/>
  <c r="E8" i="605"/>
  <c r="E8" i="602"/>
  <c r="G8" i="613" l="1"/>
  <c r="E10" i="613"/>
  <c r="F8" i="613" s="1"/>
  <c r="G7" i="613"/>
  <c r="G7" i="610"/>
  <c r="E10" i="610"/>
  <c r="F7" i="610" s="1"/>
  <c r="D10" i="600"/>
  <c r="E8" i="600"/>
  <c r="E7" i="600"/>
  <c r="D10" i="597"/>
  <c r="E7" i="597"/>
  <c r="E10" i="597" s="1"/>
  <c r="F7" i="613" l="1"/>
  <c r="F10" i="613" s="1"/>
  <c r="E10" i="600"/>
  <c r="F7" i="600" s="1"/>
  <c r="G10" i="613"/>
  <c r="H8" i="613" s="1"/>
  <c r="G10" i="610"/>
  <c r="F10" i="610"/>
  <c r="F7" i="597"/>
  <c r="F8" i="600" l="1"/>
  <c r="H7" i="613"/>
  <c r="H10" i="613" s="1"/>
  <c r="H7" i="610"/>
  <c r="H10" i="610" s="1"/>
  <c r="F10" i="600"/>
  <c r="F10" i="597"/>
  <c r="G7" i="615" l="1"/>
  <c r="G10" i="615" s="1"/>
  <c r="E10" i="615"/>
  <c r="F7" i="615" s="1"/>
  <c r="E8" i="606"/>
  <c r="C10" i="605"/>
  <c r="I8" i="587"/>
  <c r="F10" i="615" l="1"/>
  <c r="H7" i="615"/>
  <c r="H10" i="615" s="1"/>
  <c r="E7" i="592" l="1"/>
  <c r="E8" i="592"/>
  <c r="F7" i="579" l="1"/>
  <c r="F8" i="579"/>
  <c r="C10" i="591" l="1"/>
  <c r="D8" i="591" s="1"/>
  <c r="C10" i="590"/>
  <c r="D8" i="590" s="1"/>
  <c r="D7" i="590" l="1"/>
  <c r="D10" i="590" s="1"/>
  <c r="D7" i="591"/>
  <c r="D10" i="591" s="1"/>
  <c r="E7" i="593" l="1"/>
  <c r="D10" i="606" l="1"/>
  <c r="E7" i="606"/>
  <c r="D10" i="605"/>
  <c r="D10" i="602"/>
  <c r="E7" i="602"/>
  <c r="E10" i="602" s="1"/>
  <c r="F8" i="602" s="1"/>
  <c r="D10" i="593"/>
  <c r="E8" i="593"/>
  <c r="E10" i="593" s="1"/>
  <c r="F8" i="593" s="1"/>
  <c r="D10" i="592"/>
  <c r="C10" i="592"/>
  <c r="G10" i="589"/>
  <c r="C10" i="589"/>
  <c r="D8" i="589" s="1"/>
  <c r="G10" i="588"/>
  <c r="H8" i="588" s="1"/>
  <c r="C10" i="588"/>
  <c r="D7" i="588" s="1"/>
  <c r="G10" i="587"/>
  <c r="H8" i="587" s="1"/>
  <c r="E10" i="587"/>
  <c r="F8" i="587" s="1"/>
  <c r="C10" i="587"/>
  <c r="I7" i="587"/>
  <c r="G10" i="586"/>
  <c r="H7" i="586" s="1"/>
  <c r="E10" i="586"/>
  <c r="F8" i="586" s="1"/>
  <c r="C10" i="586"/>
  <c r="D8" i="586" s="1"/>
  <c r="I8" i="586"/>
  <c r="I7" i="586"/>
  <c r="G10" i="585"/>
  <c r="H7" i="585" s="1"/>
  <c r="E10" i="585"/>
  <c r="F8" i="585" s="1"/>
  <c r="G10" i="584"/>
  <c r="H7" i="584" s="1"/>
  <c r="E10" i="584"/>
  <c r="F8" i="584" s="1"/>
  <c r="I10" i="583"/>
  <c r="J8" i="583" s="1"/>
  <c r="G10" i="583"/>
  <c r="C10" i="583"/>
  <c r="D8" i="583" s="1"/>
  <c r="I10" i="582"/>
  <c r="J8" i="582" s="1"/>
  <c r="G10" i="582"/>
  <c r="H8" i="582" s="1"/>
  <c r="C10" i="582"/>
  <c r="D7" i="582" s="1"/>
  <c r="E10" i="579"/>
  <c r="D10" i="579"/>
  <c r="C10" i="579"/>
  <c r="E10" i="578"/>
  <c r="D10" i="578"/>
  <c r="C10" i="578"/>
  <c r="F8" i="578"/>
  <c r="F7" i="587" l="1"/>
  <c r="F10" i="587" s="1"/>
  <c r="D7" i="587"/>
  <c r="D8" i="587"/>
  <c r="D7" i="583"/>
  <c r="D10" i="583" s="1"/>
  <c r="D7" i="589"/>
  <c r="D10" i="589" s="1"/>
  <c r="D7" i="586"/>
  <c r="D10" i="586" s="1"/>
  <c r="H8" i="586"/>
  <c r="H10" i="586" s="1"/>
  <c r="F7" i="602"/>
  <c r="H7" i="583"/>
  <c r="H7" i="582"/>
  <c r="E10" i="592"/>
  <c r="F8" i="592" s="1"/>
  <c r="H7" i="587"/>
  <c r="H10" i="587" s="1"/>
  <c r="H7" i="588"/>
  <c r="H10" i="588" s="1"/>
  <c r="D8" i="588"/>
  <c r="D10" i="588" s="1"/>
  <c r="J7" i="582"/>
  <c r="J10" i="582" s="1"/>
  <c r="D8" i="582"/>
  <c r="D10" i="582" s="1"/>
  <c r="E10" i="606"/>
  <c r="F8" i="606" s="1"/>
  <c r="E10" i="605"/>
  <c r="F7" i="605" s="1"/>
  <c r="H7" i="589"/>
  <c r="H10" i="589" s="1"/>
  <c r="I10" i="587"/>
  <c r="J8" i="587" s="1"/>
  <c r="H8" i="585"/>
  <c r="H10" i="585" s="1"/>
  <c r="J7" i="583"/>
  <c r="J10" i="583" s="1"/>
  <c r="I10" i="586"/>
  <c r="J7" i="586" s="1"/>
  <c r="F7" i="584"/>
  <c r="F10" i="584" s="1"/>
  <c r="H8" i="584"/>
  <c r="H10" i="584" s="1"/>
  <c r="F10" i="578"/>
  <c r="G7" i="578" s="1"/>
  <c r="F7" i="585"/>
  <c r="F10" i="585" s="1"/>
  <c r="F7" i="586"/>
  <c r="F10" i="586" s="1"/>
  <c r="F7" i="593"/>
  <c r="F10" i="593" s="1"/>
  <c r="F10" i="579"/>
  <c r="G8" i="579" s="1"/>
  <c r="D10" i="587" l="1"/>
  <c r="F7" i="606"/>
  <c r="F10" i="606" s="1"/>
  <c r="H10" i="582"/>
  <c r="F10" i="602"/>
  <c r="F7" i="592"/>
  <c r="F10" i="592" s="1"/>
  <c r="H10" i="583"/>
  <c r="F8" i="605"/>
  <c r="F10" i="605" s="1"/>
  <c r="G8" i="578"/>
  <c r="G10" i="578" s="1"/>
  <c r="J7" i="587"/>
  <c r="J10" i="587" s="1"/>
  <c r="G7" i="579"/>
  <c r="G10" i="579" s="1"/>
  <c r="J8" i="586"/>
  <c r="J10" i="586" s="1"/>
</calcChain>
</file>

<file path=xl/sharedStrings.xml><?xml version="1.0" encoding="utf-8"?>
<sst xmlns="http://schemas.openxmlformats.org/spreadsheetml/2006/main" count="3198" uniqueCount="196">
  <si>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</si>
  <si>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</si>
  <si>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</si>
  <si>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</si>
  <si>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</si>
  <si>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</si>
  <si>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</si>
  <si>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</si>
  <si>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</si>
  <si>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</si>
  <si>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</si>
  <si>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</si>
  <si>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</si>
  <si>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</si>
  <si>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</si>
  <si>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</si>
  <si>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</si>
  <si>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</si>
  <si>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</si>
  <si>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</si>
  <si>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</si>
  <si>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</si>
  <si>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</si>
  <si>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</si>
  <si>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</si>
  <si>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</si>
  <si>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</si>
  <si>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</si>
  <si>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</si>
  <si>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</si>
  <si>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</si>
  <si>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</si>
  <si>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</si>
  <si>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</si>
  <si>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</si>
  <si>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</si>
  <si>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</si>
  <si>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</si>
  <si>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</si>
  <si>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</si>
  <si>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</si>
  <si>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</si>
  <si>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</si>
  <si>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</si>
  <si>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</si>
  <si>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</si>
  <si>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</si>
  <si>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</si>
  <si>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</si>
  <si>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</si>
  <si>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</si>
  <si>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</si>
  <si>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</si>
  <si>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</si>
  <si>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</si>
  <si>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</si>
  <si>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</si>
  <si>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</si>
  <si>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</si>
  <si>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</si>
  <si>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</si>
  <si>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</si>
  <si>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</si>
  <si>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</si>
  <si>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</si>
  <si>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</si>
  <si>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</si>
  <si>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</si>
  <si>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</si>
  <si>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</si>
  <si>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</si>
  <si>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</si>
  <si>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</si>
  <si>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</si>
  <si>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</si>
  <si>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</si>
  <si>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</si>
  <si>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</si>
  <si>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</si>
  <si>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</si>
  <si>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</si>
  <si>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</si>
  <si>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</si>
  <si>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</si>
  <si>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</si>
  <si>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</si>
  <si>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</si>
  <si>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</si>
  <si>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</si>
  <si>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</si>
  <si>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</si>
  <si>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</si>
  <si>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</si>
  <si>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</si>
  <si>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</si>
  <si>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</si>
  <si>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</si>
  <si>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</si>
  <si>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</si>
  <si>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</si>
  <si>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</si>
  <si>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</si>
  <si>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</si>
  <si>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</si>
  <si>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</si>
  <si>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</si>
  <si>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</si>
  <si>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</si>
  <si>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</si>
  <si>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</si>
  <si>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</si>
  <si>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</si>
  <si>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</si>
  <si>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</si>
  <si>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</si>
  <si>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</si>
  <si>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</si>
  <si>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</si>
  <si>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</si>
  <si>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</si>
  <si>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</si>
  <si>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</si>
  <si>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</si>
  <si>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</si>
  <si>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</si>
  <si>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</si>
  <si>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</si>
  <si>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</si>
  <si>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</si>
  <si>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</si>
  <si>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</si>
  <si>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</si>
  <si>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</si>
  <si>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</si>
  <si>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</si>
  <si>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</si>
  <si>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</si>
  <si>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</si>
  <si>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</si>
  <si>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</si>
  <si>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</si>
  <si>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</si>
  <si>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</si>
  <si>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</si>
  <si>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</si>
  <si>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</si>
  <si>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</si>
  <si>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</si>
  <si>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</si>
  <si>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</si>
  <si>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</si>
  <si>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</si>
  <si>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</si>
  <si>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</si>
  <si>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</si>
  <si>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</si>
  <si>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</si>
  <si>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</si>
  <si>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 xml:space="preserve">Tempo di Parola: indica il tempo in cui il soggetto politico/istituzionale parla direttamente in voce
Rete m2o: 
Testata m2o: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</si>
  <si>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</si>
  <si>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</si>
  <si>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</si>
  <si>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</si>
  <si>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</si>
  <si>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</si>
  <si>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</si>
  <si>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</si>
  <si>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Testata Videonews</t>
  </si>
  <si>
    <t>Tab. B6 - Tempo di parola dei soggetti politici ed istituzionali nei programmi extra-gr di rete e di testata. Rete Radio 105 network - 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</si>
  <si>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</si>
  <si>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</si>
  <si>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</si>
  <si>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</si>
  <si>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</si>
  <si>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</si>
  <si>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</si>
  <si>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</si>
  <si>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</si>
  <si>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</si>
  <si>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</si>
  <si>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</si>
  <si>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Tab. D11 - Tempo di parola dei soggetti politici ed istituzionali (escluso Governo) secondo la variabile sesso nei Radiogiornali di Radio 24, Radio Kiss Kiss, Radio RTL 102.5 - edizioni principali</t>
  </si>
  <si>
    <t>Tab. D12 - Tempo di parola dei membri del Governo e del Presidente del Consiglio secondo la variabile sesso nei Radiogiornali di Radio 24, Radio Kiss Kiss, Radio RTL 102.5 - edizioni principali</t>
  </si>
  <si>
    <t>Tab. D13 - Tempo di parola dei soggetti politici ed istituzionali (escluso Governo) secondo la variabile sesso nei Radiogiornali di Radio Dimensione Suono, Radio Italia - edizioni principali</t>
  </si>
  <si>
    <t>Tab. D14 - Tempo di parola dei membri del Governo e del Presidente del Consiglio secondo la variabile sesso nei Radiogiornali di Radio Dimensione Suono, Radio Italia - edizioni principali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</si>
  <si>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</si>
  <si>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</si>
  <si>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101:
Testata Pagina 101: </t>
  </si>
  <si>
    <t>Tempo di Parola: indica il tempo in cui il soggetto politico/istituzionale parla direttamente in voce
Rete Radio Capital: Capital newsroom
Testata Radio Capital: Cactus - basta poca acqua; Capital start up; Circo Massimo; Tg zero</t>
  </si>
  <si>
    <t>Tempo di Parola: indica il tempo in cui il soggetto politico/istituzionale parla direttamente in voce
Rete RTL 102.5: 
Testata RTL 102.5: Non stop news</t>
  </si>
  <si>
    <t>Periodo dal 01.11.2018 al 30.11.2018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</si>
  <si>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Caterpillar; Caterpillar AM; I lunatici
Radio Tre: La notte di Radio3; Prima pagina; Tutta la città ne parla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</si>
  <si>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6 su Radio1; Caffè Europa; Coltivando il futuro; Fuorigioco; GR 1 economia; I viaggi di Radio1; Il cielo sopra San Pietro; Inviato speciale; Italia sotto inchiesta; Le storie di Radio1; Obiettivo Radio1; Prima Radio1; Radio anch'io; Radio1 giorno per giorno; Seconda classe; Tra poco in edicola; Tutti in classe; Un giorno da pecora; Voci dal mondo; Zapping Radio1 
Radio Due: 
Radio Tre: </t>
    </r>
  </si>
  <si>
    <t>Tempo di Parola: indica il tempo in cui il soggetto politico/istituzionale parla direttamente in voce
Rete Radio 24: Due di denari
Testata Radio 24: 24 Mattino; 24 Mattino - Morgana e Merlino; Effetto giorno; Effetto notte; Focus economia; La versione di Oscar; La zanzara; Nessuna è perfetta; Reportage; Si può fare; Uno, nessuno, 100Milan</t>
  </si>
  <si>
    <t>Tempo di Parola: indica il tempo in cui il soggetto politico/istituzionale parla direttamente in voce
Rete Radio Monte Carlo: Bella Italia
Testata Radio Monte Carlo: Bonjour bonjour; Primo mattino</t>
  </si>
  <si>
    <t xml:space="preserve">Tempo di Parola: indica il tempo in cui il soggetto politico/istituzionale parla direttamente in voce
Rete Radio Italia: 
Testata Radio Italia Notizie: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</si>
</sst>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58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9" fillId="0" borderId="0"/>
    <xf numFmtId="0" fontId="17" fillId="0" borderId="0"/>
    <xf numFmtId="9" fontId="29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1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9" xfId="97" applyBorder="1" applyAlignment="1"/>
    <xf numFmtId="46" fontId="25" fillId="0" borderId="6" xfId="97" applyNumberFormat="1" applyFont="1" applyBorder="1" applyAlignment="1">
      <alignment horizontal="center"/>
    </xf>
    <xf numFmtId="10" fontId="25" fillId="0" borderId="7" xfId="99" applyNumberFormat="1" applyFont="1" applyBorder="1" applyAlignment="1">
      <alignment horizontal="center"/>
    </xf>
    <xf numFmtId="10" fontId="25" fillId="0" borderId="5" xfId="99" applyNumberFormat="1" applyFont="1" applyBorder="1" applyAlignment="1">
      <alignment horizontal="center"/>
    </xf>
    <xf numFmtId="46" fontId="25" fillId="0" borderId="4" xfId="97" applyNumberFormat="1" applyFont="1" applyBorder="1" applyAlignment="1">
      <alignment horizontal="center"/>
    </xf>
    <xf numFmtId="46" fontId="25" fillId="0" borderId="6" xfId="97" applyNumberFormat="1" applyFont="1" applyFill="1" applyBorder="1" applyAlignment="1">
      <alignment horizontal="center"/>
    </xf>
    <xf numFmtId="20" fontId="20" fillId="0" borderId="5" xfId="97" applyNumberFormat="1" applyFont="1" applyBorder="1" applyAlignment="1">
      <alignment horizontal="center"/>
    </xf>
    <xf numFmtId="0" fontId="21" fillId="0" borderId="0" xfId="97" applyAlignment="1">
      <alignment horizontal="center"/>
    </xf>
    <xf numFmtId="46" fontId="24" fillId="0" borderId="5" xfId="99" applyNumberFormat="1" applyFont="1" applyBorder="1" applyAlignment="1">
      <alignment horizontal="center"/>
    </xf>
    <xf numFmtId="46" fontId="25" fillId="0" borderId="5" xfId="99" applyNumberFormat="1" applyFont="1" applyBorder="1" applyAlignment="1">
      <alignment horizontal="center"/>
    </xf>
    <xf numFmtId="0" fontId="21" fillId="0" borderId="9" xfId="97" applyBorder="1"/>
    <xf numFmtId="46" fontId="24" fillId="0" borderId="0" xfId="97" applyNumberFormat="1" applyFont="1" applyBorder="1" applyAlignment="1">
      <alignment horizontal="center"/>
    </xf>
    <xf numFmtId="10" fontId="24" fillId="0" borderId="0" xfId="99" applyNumberFormat="1" applyFont="1" applyBorder="1" applyAlignment="1">
      <alignment horizontal="center"/>
    </xf>
    <xf numFmtId="46" fontId="24" fillId="0" borderId="8" xfId="99" applyNumberFormat="1" applyFont="1" applyBorder="1" applyAlignment="1">
      <alignment horizontal="center"/>
    </xf>
    <xf numFmtId="46" fontId="24" fillId="0" borderId="4" xfId="97" applyNumberFormat="1" applyFont="1" applyBorder="1" applyAlignment="1">
      <alignment horizontal="center"/>
    </xf>
    <xf numFmtId="0" fontId="21" fillId="0" borderId="0" xfId="97" applyAlignment="1">
      <alignment horizontal="right"/>
    </xf>
    <xf numFmtId="10" fontId="24" fillId="0" borderId="5" xfId="99" applyNumberFormat="1" applyFont="1" applyFill="1" applyBorder="1" applyAlignment="1">
      <alignment horizontal="center"/>
    </xf>
    <xf numFmtId="46" fontId="24" fillId="0" borderId="4" xfId="97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right"/>
    </xf>
    <xf numFmtId="10" fontId="24" fillId="0" borderId="5" xfId="99" applyNumberFormat="1" applyFont="1" applyFill="1" applyBorder="1" applyAlignment="1">
      <alignment horizontal="right"/>
    </xf>
    <xf numFmtId="0" fontId="21" fillId="0" borderId="0" xfId="97" applyAlignment="1">
      <alignment wrapText="1"/>
    </xf>
    <xf numFmtId="0" fontId="21" fillId="0" borderId="0" xfId="97" applyAlignment="1">
      <alignment vertical="center"/>
    </xf>
    <xf numFmtId="0" fontId="21" fillId="0" borderId="0" xfId="97" applyAlignment="1">
      <alignment vertical="center" wrapText="1"/>
    </xf>
    <xf numFmtId="10" fontId="24" fillId="0" borderId="0" xfId="99" applyNumberFormat="1" applyFont="1" applyFill="1" applyBorder="1" applyAlignment="1">
      <alignment horizontal="center"/>
    </xf>
    <xf numFmtId="46" fontId="24" fillId="0" borderId="0" xfId="97" applyNumberFormat="1" applyFont="1" applyFill="1" applyBorder="1" applyAlignment="1">
      <alignment horizontal="center"/>
    </xf>
    <xf numFmtId="46" fontId="25" fillId="0" borderId="7" xfId="97" applyNumberFormat="1" applyFont="1" applyFill="1" applyBorder="1" applyAlignment="1">
      <alignment horizontal="center"/>
    </xf>
    <xf numFmtId="0" fontId="21" fillId="0" borderId="0" xfId="97" applyFill="1"/>
    <xf numFmtId="0" fontId="21" fillId="0" borderId="4" xfId="97" applyFill="1" applyBorder="1" applyAlignment="1"/>
    <xf numFmtId="0" fontId="21" fillId="0" borderId="5" xfId="97" applyFill="1" applyBorder="1" applyAlignment="1"/>
    <xf numFmtId="0" fontId="24" fillId="0" borderId="4" xfId="97" applyFont="1" applyFill="1" applyBorder="1" applyAlignment="1"/>
    <xf numFmtId="0" fontId="24" fillId="0" borderId="5" xfId="97" applyFont="1" applyFill="1" applyBorder="1" applyAlignment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21" fillId="0" borderId="9" xfId="97" applyFill="1" applyBorder="1" applyAlignment="1"/>
    <xf numFmtId="0" fontId="24" fillId="0" borderId="9" xfId="97" applyFont="1" applyFill="1" applyBorder="1" applyAlignment="1"/>
    <xf numFmtId="0" fontId="24" fillId="0" borderId="10" xfId="97" applyFont="1" applyFill="1" applyBorder="1" applyAlignment="1">
      <alignment horizontal="left"/>
    </xf>
    <xf numFmtId="0" fontId="24" fillId="0" borderId="9" xfId="97" applyFont="1" applyBorder="1" applyAlignment="1"/>
    <xf numFmtId="0" fontId="32" fillId="0" borderId="0" xfId="97" applyFont="1"/>
    <xf numFmtId="0" fontId="21" fillId="0" borderId="0" xfId="97" applyBorder="1"/>
    <xf numFmtId="0" fontId="24" fillId="0" borderId="16" xfId="97" applyFont="1" applyFill="1" applyBorder="1" applyAlignment="1">
      <alignment horizontal="left"/>
    </xf>
    <xf numFmtId="0" fontId="25" fillId="0" borderId="16" xfId="97" applyFont="1" applyFill="1" applyBorder="1" applyAlignment="1">
      <alignment horizontal="left"/>
    </xf>
    <xf numFmtId="46" fontId="25" fillId="0" borderId="17" xfId="97" applyNumberFormat="1" applyFont="1" applyFill="1" applyBorder="1" applyAlignment="1">
      <alignment horizontal="center"/>
    </xf>
    <xf numFmtId="10" fontId="25" fillId="0" borderId="17" xfId="99" applyNumberFormat="1" applyFont="1" applyFill="1" applyBorder="1" applyAlignment="1">
      <alignment horizontal="center"/>
    </xf>
    <xf numFmtId="10" fontId="25" fillId="0" borderId="15" xfId="99" applyNumberFormat="1" applyFont="1" applyFill="1" applyBorder="1" applyAlignment="1">
      <alignment horizontal="center"/>
    </xf>
    <xf numFmtId="0" fontId="26" fillId="0" borderId="16" xfId="97" applyFont="1" applyFill="1" applyBorder="1" applyAlignment="1">
      <alignment vertical="center"/>
    </xf>
    <xf numFmtId="0" fontId="26" fillId="0" borderId="16" xfId="97" applyFont="1" applyFill="1" applyBorder="1"/>
    <xf numFmtId="0" fontId="20" fillId="0" borderId="17" xfId="97" applyFont="1" applyBorder="1" applyAlignment="1">
      <alignment horizontal="center"/>
    </xf>
    <xf numFmtId="0" fontId="20" fillId="0" borderId="15" xfId="97" applyFont="1" applyBorder="1" applyAlignment="1">
      <alignment horizontal="center"/>
    </xf>
    <xf numFmtId="46" fontId="21" fillId="0" borderId="17" xfId="100" applyNumberFormat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46" fontId="1" fillId="0" borderId="17" xfId="157" applyNumberFormat="1" applyBorder="1" applyAlignment="1">
      <alignment horizontal="center"/>
    </xf>
    <xf numFmtId="46" fontId="21" fillId="0" borderId="17" xfId="100" applyNumberFormat="1" applyFill="1" applyBorder="1" applyAlignment="1">
      <alignment horizontal="center"/>
    </xf>
    <xf numFmtId="10" fontId="1" fillId="0" borderId="17" xfId="99" applyNumberFormat="1" applyFont="1" applyBorder="1" applyAlignment="1">
      <alignment horizontal="center"/>
    </xf>
    <xf numFmtId="10" fontId="1" fillId="0" borderId="15" xfId="99" applyNumberFormat="1" applyFont="1" applyBorder="1" applyAlignment="1">
      <alignment horizontal="center"/>
    </xf>
    <xf numFmtId="10" fontId="1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>
      <alignment horizontal="left"/>
    </xf>
    <xf numFmtId="0" fontId="25" fillId="0" borderId="19" xfId="97" applyFont="1" applyFill="1" applyBorder="1" applyAlignment="1">
      <alignment horizontal="left"/>
    </xf>
    <xf numFmtId="46" fontId="25" fillId="0" borderId="20" xfId="97" applyNumberFormat="1" applyFont="1" applyFill="1" applyBorder="1" applyAlignment="1">
      <alignment horizontal="center"/>
    </xf>
    <xf numFmtId="10" fontId="25" fillId="0" borderId="20" xfId="99" applyNumberFormat="1" applyFont="1" applyFill="1" applyBorder="1" applyAlignment="1">
      <alignment horizontal="center"/>
    </xf>
    <xf numFmtId="10" fontId="25" fillId="0" borderId="18" xfId="99" applyNumberFormat="1" applyFont="1" applyFill="1" applyBorder="1" applyAlignment="1">
      <alignment horizontal="center"/>
    </xf>
    <xf numFmtId="0" fontId="26" fillId="0" borderId="19" xfId="97" applyFont="1" applyFill="1" applyBorder="1" applyAlignment="1">
      <alignment vertical="center"/>
    </xf>
    <xf numFmtId="0" fontId="26" fillId="0" borderId="19" xfId="97" applyFont="1" applyFill="1" applyBorder="1"/>
    <xf numFmtId="0" fontId="20" fillId="0" borderId="20" xfId="97" applyFont="1" applyBorder="1" applyAlignment="1">
      <alignment horizontal="center"/>
    </xf>
    <xf numFmtId="0" fontId="20" fillId="0" borderId="18" xfId="97" applyFont="1" applyBorder="1" applyAlignment="1">
      <alignment horizontal="center"/>
    </xf>
    <xf numFmtId="46" fontId="1" fillId="0" borderId="20" xfId="157" applyNumberFormat="1" applyBorder="1" applyAlignment="1">
      <alignment horizontal="center"/>
    </xf>
    <xf numFmtId="10" fontId="1" fillId="0" borderId="20" xfId="99" applyNumberFormat="1" applyFont="1" applyBorder="1" applyAlignment="1">
      <alignment horizontal="center"/>
    </xf>
    <xf numFmtId="46" fontId="21" fillId="0" borderId="20" xfId="100" applyNumberFormat="1" applyBorder="1" applyAlignment="1">
      <alignment horizontal="center"/>
    </xf>
    <xf numFmtId="46" fontId="1" fillId="0" borderId="20" xfId="157" applyNumberFormat="1" applyBorder="1"/>
    <xf numFmtId="46" fontId="25" fillId="0" borderId="20" xfId="97" applyNumberFormat="1" applyFont="1" applyFill="1" applyBorder="1" applyAlignment="1">
      <alignment horizontal="right"/>
    </xf>
    <xf numFmtId="10" fontId="25" fillId="0" borderId="18" xfId="99" applyNumberFormat="1" applyFont="1" applyFill="1" applyBorder="1" applyAlignment="1">
      <alignment horizontal="right"/>
    </xf>
    <xf numFmtId="10" fontId="1" fillId="0" borderId="18" xfId="99" applyNumberFormat="1" applyFont="1" applyBorder="1"/>
    <xf numFmtId="0" fontId="20" fillId="0" borderId="20" xfId="97" applyFont="1" applyFill="1" applyBorder="1" applyAlignment="1">
      <alignment horizontal="center"/>
    </xf>
    <xf numFmtId="46" fontId="1" fillId="0" borderId="20" xfId="157" applyNumberFormat="1" applyFont="1" applyBorder="1" applyAlignment="1">
      <alignment horizontal="center"/>
    </xf>
    <xf numFmtId="46" fontId="28" fillId="0" borderId="20" xfId="157" applyNumberFormat="1" applyFont="1" applyBorder="1" applyAlignment="1">
      <alignment horizontal="center"/>
    </xf>
    <xf numFmtId="46" fontId="1" fillId="0" borderId="7" xfId="157" applyNumberFormat="1" applyBorder="1" applyAlignment="1">
      <alignment horizontal="center"/>
    </xf>
    <xf numFmtId="10" fontId="24" fillId="0" borderId="20" xfId="99" applyNumberFormat="1" applyFont="1" applyFill="1" applyBorder="1" applyAlignment="1">
      <alignment horizontal="center"/>
    </xf>
    <xf numFmtId="46" fontId="25" fillId="0" borderId="20" xfId="97" applyNumberFormat="1" applyFont="1" applyBorder="1" applyAlignment="1">
      <alignment horizontal="center"/>
    </xf>
    <xf numFmtId="46" fontId="11" fillId="0" borderId="20" xfId="145" applyNumberFormat="1" applyFill="1" applyBorder="1" applyAlignment="1">
      <alignment horizontal="center"/>
    </xf>
    <xf numFmtId="10" fontId="24" fillId="0" borderId="20" xfId="99" applyNumberFormat="1" applyFont="1" applyBorder="1" applyAlignment="1">
      <alignment horizontal="center"/>
    </xf>
    <xf numFmtId="46" fontId="11" fillId="2" borderId="20" xfId="145" applyNumberFormat="1" applyFill="1" applyBorder="1" applyAlignment="1">
      <alignment horizontal="center"/>
    </xf>
    <xf numFmtId="46" fontId="24" fillId="0" borderId="20" xfId="97" applyNumberFormat="1" applyFont="1" applyBorder="1" applyAlignment="1">
      <alignment horizontal="center"/>
    </xf>
    <xf numFmtId="10" fontId="24" fillId="0" borderId="18" xfId="99" applyNumberFormat="1" applyFont="1" applyBorder="1" applyAlignment="1">
      <alignment horizontal="center"/>
    </xf>
    <xf numFmtId="46" fontId="13" fillId="0" borderId="20" xfId="143" applyNumberFormat="1" applyFill="1" applyBorder="1" applyAlignment="1">
      <alignment horizontal="center"/>
    </xf>
    <xf numFmtId="10" fontId="24" fillId="0" borderId="7" xfId="99" applyNumberFormat="1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1" fillId="0" borderId="19" xfId="97" applyFill="1" applyBorder="1"/>
    <xf numFmtId="0" fontId="0" fillId="0" borderId="24" xfId="0" applyBorder="1"/>
    <xf numFmtId="10" fontId="25" fillId="0" borderId="20" xfId="99" applyNumberFormat="1" applyFont="1" applyBorder="1" applyAlignment="1">
      <alignment horizontal="center"/>
    </xf>
    <xf numFmtId="0" fontId="21" fillId="0" borderId="19" xfId="97" applyFill="1" applyBorder="1" applyAlignment="1"/>
    <xf numFmtId="10" fontId="25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/>
    <xf numFmtId="0" fontId="21" fillId="0" borderId="19" xfId="97" applyBorder="1" applyAlignment="1">
      <alignment horizontal="center"/>
    </xf>
    <xf numFmtId="0" fontId="25" fillId="0" borderId="19" xfId="97" applyFont="1" applyBorder="1" applyAlignment="1">
      <alignment horizontal="left"/>
    </xf>
    <xf numFmtId="0" fontId="24" fillId="0" borderId="19" xfId="97" applyFont="1" applyBorder="1" applyAlignment="1">
      <alignment horizontal="left"/>
    </xf>
    <xf numFmtId="46" fontId="25" fillId="0" borderId="18" xfId="97" applyNumberFormat="1" applyFont="1" applyBorder="1" applyAlignment="1">
      <alignment horizontal="center"/>
    </xf>
    <xf numFmtId="0" fontId="21" fillId="0" borderId="19" xfId="97" applyBorder="1"/>
    <xf numFmtId="0" fontId="21" fillId="0" borderId="19" xfId="97" applyBorder="1" applyAlignment="1"/>
    <xf numFmtId="0" fontId="24" fillId="0" borderId="24" xfId="97" applyFont="1" applyFill="1" applyBorder="1" applyAlignment="1">
      <alignment horizontal="left"/>
    </xf>
    <xf numFmtId="0" fontId="25" fillId="0" borderId="24" xfId="97" applyFont="1" applyFill="1" applyBorder="1" applyAlignment="1">
      <alignment horizontal="left"/>
    </xf>
    <xf numFmtId="0" fontId="24" fillId="0" borderId="24" xfId="97" applyFont="1" applyBorder="1" applyAlignment="1">
      <alignment horizontal="left"/>
    </xf>
    <xf numFmtId="0" fontId="25" fillId="0" borderId="24" xfId="97" applyFont="1" applyBorder="1" applyAlignment="1">
      <alignment horizontal="left"/>
    </xf>
    <xf numFmtId="0" fontId="24" fillId="0" borderId="19" xfId="97" applyFont="1" applyBorder="1" applyAlignment="1"/>
    <xf numFmtId="0" fontId="25" fillId="0" borderId="25" xfId="97" applyFont="1" applyBorder="1" applyAlignment="1">
      <alignment horizontal="left"/>
    </xf>
    <xf numFmtId="46" fontId="25" fillId="0" borderId="26" xfId="97" applyNumberFormat="1" applyFont="1" applyBorder="1"/>
    <xf numFmtId="46" fontId="24" fillId="0" borderId="26" xfId="97" applyNumberFormat="1" applyFont="1" applyBorder="1"/>
    <xf numFmtId="46" fontId="25" fillId="0" borderId="27" xfId="97" applyNumberFormat="1" applyFont="1" applyBorder="1"/>
    <xf numFmtId="0" fontId="20" fillId="0" borderId="6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46" fontId="25" fillId="0" borderId="17" xfId="97" applyNumberFormat="1" applyFont="1" applyBorder="1" applyAlignment="1">
      <alignment horizontal="center"/>
    </xf>
    <xf numFmtId="46" fontId="21" fillId="0" borderId="28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46" fontId="21" fillId="0" borderId="31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46" fontId="21" fillId="0" borderId="32" xfId="100" applyNumberFormat="1" applyFill="1" applyBorder="1" applyAlignment="1">
      <alignment horizontal="center"/>
    </xf>
    <xf numFmtId="0" fontId="25" fillId="0" borderId="33" xfId="97" applyFont="1" applyFill="1" applyBorder="1" applyAlignment="1">
      <alignment horizontal="left"/>
    </xf>
    <xf numFmtId="46" fontId="25" fillId="0" borderId="34" xfId="97" applyNumberFormat="1" applyFont="1" applyFill="1" applyBorder="1" applyAlignment="1">
      <alignment horizontal="center"/>
    </xf>
    <xf numFmtId="10" fontId="25" fillId="0" borderId="34" xfId="99" applyNumberFormat="1" applyFont="1" applyFill="1" applyBorder="1" applyAlignment="1">
      <alignment horizontal="center"/>
    </xf>
    <xf numFmtId="10" fontId="25" fillId="0" borderId="35" xfId="99" applyNumberFormat="1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6" fillId="0" borderId="33" xfId="97" applyFont="1" applyFill="1" applyBorder="1" applyAlignment="1">
      <alignment vertical="center"/>
    </xf>
    <xf numFmtId="0" fontId="26" fillId="0" borderId="33" xfId="97" applyFont="1" applyFill="1" applyBorder="1"/>
    <xf numFmtId="0" fontId="20" fillId="0" borderId="34" xfId="97" applyFont="1" applyBorder="1" applyAlignment="1">
      <alignment horizontal="center"/>
    </xf>
    <xf numFmtId="0" fontId="20" fillId="0" borderId="35" xfId="97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46" fontId="21" fillId="0" borderId="34" xfId="100" applyNumberFormat="1" applyBorder="1" applyAlignment="1">
      <alignment horizontal="center"/>
    </xf>
    <xf numFmtId="10" fontId="1" fillId="0" borderId="34" xfId="99" applyNumberFormat="1" applyFont="1" applyBorder="1" applyAlignment="1">
      <alignment horizontal="center"/>
    </xf>
    <xf numFmtId="46" fontId="1" fillId="0" borderId="34" xfId="157" applyNumberFormat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46" fontId="0" fillId="0" borderId="39" xfId="0" applyNumberFormat="1" applyBorder="1" applyAlignment="1">
      <alignment horizontal="center"/>
    </xf>
    <xf numFmtId="0" fontId="21" fillId="0" borderId="11" xfId="97" applyFont="1" applyFill="1" applyBorder="1" applyAlignment="1">
      <alignment horizontal="left" vertical="top" wrapText="1"/>
    </xf>
    <xf numFmtId="0" fontId="21" fillId="0" borderId="22" xfId="97" applyFont="1" applyFill="1" applyBorder="1" applyAlignment="1">
      <alignment horizontal="left" vertical="top" wrapText="1"/>
    </xf>
    <xf numFmtId="0" fontId="21" fillId="0" borderId="13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/>
    </xf>
    <xf numFmtId="0" fontId="20" fillId="0" borderId="3" xfId="97" applyFont="1" applyFill="1" applyBorder="1" applyAlignment="1">
      <alignment horizontal="center"/>
    </xf>
    <xf numFmtId="0" fontId="20" fillId="0" borderId="19" xfId="97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11" xfId="97" applyFill="1" applyBorder="1" applyAlignment="1">
      <alignment horizontal="left" vertical="top" wrapText="1"/>
    </xf>
    <xf numFmtId="0" fontId="21" fillId="0" borderId="22" xfId="97" applyFill="1" applyBorder="1" applyAlignment="1">
      <alignment horizontal="left" vertical="top" wrapText="1"/>
    </xf>
    <xf numFmtId="0" fontId="21" fillId="0" borderId="13" xfId="97" applyFill="1" applyBorder="1" applyAlignment="1">
      <alignment horizontal="left" vertical="top" wrapText="1"/>
    </xf>
    <xf numFmtId="0" fontId="21" fillId="0" borderId="11" xfId="97" applyFont="1" applyBorder="1" applyAlignment="1">
      <alignment horizontal="left" vertical="top" wrapText="1"/>
    </xf>
    <xf numFmtId="0" fontId="21" fillId="0" borderId="22" xfId="97" applyFont="1" applyBorder="1" applyAlignment="1">
      <alignment horizontal="left" vertical="top" wrapText="1"/>
    </xf>
    <xf numFmtId="0" fontId="21" fillId="0" borderId="13" xfId="97" applyFont="1" applyBorder="1" applyAlignment="1">
      <alignment horizontal="left" vertical="top" wrapText="1"/>
    </xf>
    <xf numFmtId="0" fontId="20" fillId="0" borderId="1" xfId="97" applyFont="1" applyBorder="1" applyAlignment="1">
      <alignment horizontal="center"/>
    </xf>
    <xf numFmtId="0" fontId="20" fillId="0" borderId="2" xfId="97" applyFont="1" applyBorder="1" applyAlignment="1">
      <alignment horizontal="center"/>
    </xf>
    <xf numFmtId="0" fontId="20" fillId="0" borderId="3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1" fillId="0" borderId="11" xfId="97" applyFill="1" applyBorder="1" applyAlignment="1">
      <alignment horizontal="left" vertical="top"/>
    </xf>
    <xf numFmtId="0" fontId="21" fillId="0" borderId="22" xfId="97" applyFill="1" applyBorder="1" applyAlignment="1">
      <alignment horizontal="left" vertical="top"/>
    </xf>
    <xf numFmtId="0" fontId="21" fillId="0" borderId="13" xfId="97" applyFill="1" applyBorder="1" applyAlignment="1">
      <alignment horizontal="left" vertical="top"/>
    </xf>
    <xf numFmtId="0" fontId="21" fillId="0" borderId="22" xfId="97" applyBorder="1" applyAlignment="1">
      <alignment horizontal="left" vertical="top" wrapText="1"/>
    </xf>
    <xf numFmtId="0" fontId="21" fillId="0" borderId="13" xfId="97" applyBorder="1" applyAlignment="1">
      <alignment horizontal="left" vertical="top" wrapText="1"/>
    </xf>
    <xf numFmtId="0" fontId="20" fillId="0" borderId="19" xfId="97" applyFont="1" applyBorder="1" applyAlignment="1">
      <alignment horizontal="center"/>
    </xf>
    <xf numFmtId="0" fontId="26" fillId="0" borderId="6" xfId="97" applyFont="1" applyBorder="1" applyAlignment="1">
      <alignment horizontal="center"/>
    </xf>
    <xf numFmtId="0" fontId="26" fillId="0" borderId="4" xfId="97" applyFont="1" applyBorder="1" applyAlignment="1">
      <alignment horizontal="center"/>
    </xf>
    <xf numFmtId="0" fontId="26" fillId="0" borderId="7" xfId="97" applyFont="1" applyBorder="1" applyAlignment="1">
      <alignment horizontal="center"/>
    </xf>
    <xf numFmtId="0" fontId="30" fillId="0" borderId="11" xfId="97" applyFont="1" applyBorder="1" applyAlignment="1">
      <alignment horizontal="left" vertical="top" wrapText="1"/>
    </xf>
    <xf numFmtId="0" fontId="30" fillId="0" borderId="22" xfId="97" applyFont="1" applyBorder="1" applyAlignment="1">
      <alignment horizontal="left" vertical="top" wrapText="1"/>
    </xf>
    <xf numFmtId="0" fontId="30" fillId="0" borderId="13" xfId="97" applyFont="1" applyBorder="1" applyAlignment="1">
      <alignment horizontal="left" vertical="top" wrapText="1"/>
    </xf>
    <xf numFmtId="0" fontId="0" fillId="0" borderId="11" xfId="97" applyFont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0" fontId="20" fillId="0" borderId="3" xfId="97" applyFont="1" applyFill="1" applyBorder="1" applyAlignment="1">
      <alignment horizontal="center" vertical="center" wrapText="1"/>
    </xf>
    <xf numFmtId="0" fontId="20" fillId="0" borderId="14" xfId="97" applyFont="1" applyFill="1" applyBorder="1" applyAlignment="1">
      <alignment horizontal="center"/>
    </xf>
    <xf numFmtId="0" fontId="21" fillId="0" borderId="12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wrapText="1"/>
    </xf>
    <xf numFmtId="0" fontId="20" fillId="0" borderId="2" xfId="97" applyFont="1" applyFill="1" applyBorder="1" applyAlignment="1">
      <alignment horizontal="center" wrapText="1"/>
    </xf>
    <xf numFmtId="0" fontId="20" fillId="0" borderId="3" xfId="97" applyFont="1" applyFill="1" applyBorder="1" applyAlignment="1">
      <alignment horizontal="center" wrapText="1"/>
    </xf>
    <xf numFmtId="0" fontId="20" fillId="0" borderId="16" xfId="97" applyFont="1" applyFill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0" fontId="20" fillId="0" borderId="15" xfId="97" applyFont="1" applyFill="1" applyBorder="1" applyAlignment="1">
      <alignment horizontal="center"/>
    </xf>
    <xf numFmtId="0" fontId="21" fillId="0" borderId="36" xfId="97" applyFont="1" applyFill="1" applyBorder="1" applyAlignment="1">
      <alignment horizontal="left" vertical="top" wrapText="1"/>
    </xf>
    <xf numFmtId="0" fontId="21" fillId="0" borderId="37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21" xfId="97" applyFont="1" applyFill="1" applyBorder="1" applyAlignment="1">
      <alignment horizontal="left" vertical="top" wrapText="1"/>
    </xf>
    <xf numFmtId="0" fontId="21" fillId="0" borderId="23" xfId="97" applyFont="1" applyFill="1" applyBorder="1" applyAlignment="1">
      <alignment horizontal="left" vertical="top" wrapText="1"/>
    </xf>
    <xf numFmtId="0" fontId="20" fillId="0" borderId="2" xfId="97" applyFont="1" applyFill="1" applyBorder="1" applyAlignment="1">
      <alignment horizontal="center" vertical="center"/>
    </xf>
    <xf numFmtId="0" fontId="20" fillId="0" borderId="3" xfId="97" applyFont="1" applyFill="1" applyBorder="1" applyAlignment="1">
      <alignment horizontal="center" vertical="center"/>
    </xf>
    <xf numFmtId="0" fontId="20" fillId="0" borderId="33" xfId="97" applyFont="1" applyFill="1" applyBorder="1" applyAlignment="1">
      <alignment horizontal="center"/>
    </xf>
    <xf numFmtId="0" fontId="20" fillId="0" borderId="34" xfId="97" applyFont="1" applyFill="1" applyBorder="1" applyAlignment="1">
      <alignment horizontal="center"/>
    </xf>
    <xf numFmtId="0" fontId="20" fillId="0" borderId="35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</cellXfs>
  <cellStyles count="15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abSelected="1" zoomScaleSheetLayoutView="100" workbookViewId="0"/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14" width="8.42578125" style="31" customWidth="1"/>
    <col min="15" max="16384" width="8.85546875" style="31"/>
  </cols>
  <sheetData>
    <row r="2" spans="2:14" ht="15.75" thickBot="1" x14ac:dyDescent="0.3"/>
    <row r="3" spans="2:14" x14ac:dyDescent="0.25">
      <c r="B3" s="154" t="s">
        <v>54</v>
      </c>
      <c r="C3" s="155"/>
      <c r="D3" s="155"/>
      <c r="E3" s="155"/>
      <c r="F3" s="155"/>
      <c r="G3" s="155"/>
      <c r="H3" s="156"/>
      <c r="I3" s="155"/>
      <c r="J3" s="155"/>
      <c r="K3" s="155"/>
      <c r="L3" s="155"/>
      <c r="M3" s="155"/>
      <c r="N3" s="156"/>
    </row>
    <row r="4" spans="2:14" x14ac:dyDescent="0.25">
      <c r="B4" s="157" t="s">
        <v>190</v>
      </c>
      <c r="C4" s="158"/>
      <c r="D4" s="158"/>
      <c r="E4" s="158"/>
      <c r="F4" s="158"/>
      <c r="G4" s="158"/>
      <c r="H4" s="159"/>
      <c r="I4" s="158"/>
      <c r="J4" s="158"/>
      <c r="K4" s="158"/>
      <c r="L4" s="158"/>
      <c r="M4" s="158"/>
      <c r="N4" s="159"/>
    </row>
    <row r="5" spans="2:14" x14ac:dyDescent="0.25">
      <c r="B5" s="103"/>
      <c r="C5" s="160" t="s">
        <v>0</v>
      </c>
      <c r="D5" s="158"/>
      <c r="E5" s="161"/>
      <c r="F5" s="160" t="s">
        <v>1</v>
      </c>
      <c r="G5" s="158"/>
      <c r="H5" s="161"/>
      <c r="I5" s="158" t="s">
        <v>2</v>
      </c>
      <c r="J5" s="158"/>
      <c r="K5" s="161"/>
      <c r="L5" s="160" t="s">
        <v>3</v>
      </c>
      <c r="M5" s="158"/>
      <c r="N5" s="159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1.1296296296296294E-2</v>
      </c>
      <c r="D7" s="88">
        <v>0.14416543574593796</v>
      </c>
      <c r="E7" s="88">
        <v>6.0384829548969822E-2</v>
      </c>
      <c r="F7" s="87">
        <v>3.2523148148148142E-3</v>
      </c>
      <c r="G7" s="88">
        <v>0.19985775248933141</v>
      </c>
      <c r="H7" s="88">
        <v>8.4587597832630923E-2</v>
      </c>
      <c r="I7" s="87">
        <v>3.3680555555555543E-3</v>
      </c>
      <c r="J7" s="88">
        <v>0.15670436187399028</v>
      </c>
      <c r="K7" s="88">
        <v>6.209987195902688E-2</v>
      </c>
      <c r="L7" s="90">
        <v>1.7916666666666661E-2</v>
      </c>
      <c r="M7" s="88">
        <v>0.15429084022725004</v>
      </c>
      <c r="N7" s="91">
        <v>6.4043688717885031E-2</v>
      </c>
    </row>
    <row r="8" spans="2:14" x14ac:dyDescent="0.25">
      <c r="B8" s="104" t="s">
        <v>169</v>
      </c>
      <c r="C8" s="87">
        <v>5.2430555555555555E-3</v>
      </c>
      <c r="D8" s="88">
        <v>6.6912850812407693E-2</v>
      </c>
      <c r="E8" s="88">
        <v>2.8026975190249319E-2</v>
      </c>
      <c r="F8" s="87">
        <v>1.1805555555555556E-3</v>
      </c>
      <c r="G8" s="88">
        <v>7.254623044096728E-2</v>
      </c>
      <c r="H8" s="88">
        <v>3.0704394942805534E-2</v>
      </c>
      <c r="I8" s="87">
        <v>1.6203703703703705E-3</v>
      </c>
      <c r="J8" s="88">
        <v>7.5390414647280593E-2</v>
      </c>
      <c r="K8" s="88">
        <v>2.9876227059325661E-2</v>
      </c>
      <c r="L8" s="90">
        <v>8.0439814814814818E-3</v>
      </c>
      <c r="M8" s="88">
        <v>6.927140436559355E-2</v>
      </c>
      <c r="N8" s="91">
        <v>2.8753464895949682E-2</v>
      </c>
    </row>
    <row r="9" spans="2:14" x14ac:dyDescent="0.25">
      <c r="B9" s="104" t="s">
        <v>170</v>
      </c>
      <c r="C9" s="87">
        <v>1.8159722222222226E-2</v>
      </c>
      <c r="D9" s="88">
        <v>0.23175775480059094</v>
      </c>
      <c r="E9" s="88">
        <v>9.7073563076161565E-2</v>
      </c>
      <c r="F9" s="87">
        <v>2.3379629629629631E-3</v>
      </c>
      <c r="G9" s="88">
        <v>0.14366998577524895</v>
      </c>
      <c r="H9" s="88">
        <v>6.0806742925948218E-2</v>
      </c>
      <c r="I9" s="87">
        <v>6.1574074074074066E-3</v>
      </c>
      <c r="J9" s="88">
        <v>0.28648357565966615</v>
      </c>
      <c r="K9" s="88">
        <v>0.11352966282543749</v>
      </c>
      <c r="L9" s="90">
        <v>2.6655092592592595E-2</v>
      </c>
      <c r="M9" s="88">
        <v>0.22954250971793086</v>
      </c>
      <c r="N9" s="91">
        <v>9.5279467130031825E-2</v>
      </c>
    </row>
    <row r="10" spans="2:14" x14ac:dyDescent="0.25">
      <c r="B10" s="104" t="s">
        <v>11</v>
      </c>
      <c r="C10" s="87">
        <v>2.8078703703703689E-2</v>
      </c>
      <c r="D10" s="88">
        <v>0.35834564254062024</v>
      </c>
      <c r="E10" s="88">
        <v>0.15009589803873027</v>
      </c>
      <c r="F10" s="87">
        <v>5.37037037037037E-3</v>
      </c>
      <c r="G10" s="88">
        <v>0.33001422475106684</v>
      </c>
      <c r="H10" s="88">
        <v>0.13967489464178204</v>
      </c>
      <c r="I10" s="87">
        <v>8.1597222222222175E-3</v>
      </c>
      <c r="J10" s="88">
        <v>0.37964458804523415</v>
      </c>
      <c r="K10" s="88">
        <v>0.15044814340588983</v>
      </c>
      <c r="L10" s="90">
        <v>4.1608796296296283E-2</v>
      </c>
      <c r="M10" s="88">
        <v>0.35831755207814203</v>
      </c>
      <c r="N10" s="91">
        <v>0.14873195151214255</v>
      </c>
    </row>
    <row r="11" spans="2:14" x14ac:dyDescent="0.25">
      <c r="B11" s="104" t="s">
        <v>12</v>
      </c>
      <c r="C11" s="87">
        <v>1.0069444444444446E-3</v>
      </c>
      <c r="D11" s="88">
        <v>1.2850812407680949E-2</v>
      </c>
      <c r="E11" s="88">
        <v>5.3826641093856322E-3</v>
      </c>
      <c r="F11" s="87">
        <v>3.4722222222222222E-5</v>
      </c>
      <c r="G11" s="88">
        <v>2.1337126600284497E-3</v>
      </c>
      <c r="H11" s="88">
        <v>9.0307043949428044E-4</v>
      </c>
      <c r="I11" s="87"/>
      <c r="J11" s="88"/>
      <c r="K11" s="88"/>
      <c r="L11" s="90">
        <v>1.0416666666666669E-3</v>
      </c>
      <c r="M11" s="88">
        <v>8.9703976876308201E-3</v>
      </c>
      <c r="N11" s="91">
        <v>3.723470274295643E-3</v>
      </c>
    </row>
    <row r="12" spans="2:14" x14ac:dyDescent="0.25">
      <c r="B12" s="104" t="s">
        <v>171</v>
      </c>
      <c r="C12" s="87">
        <v>1.273148148148148E-4</v>
      </c>
      <c r="D12" s="88">
        <v>1.6248153618906942E-3</v>
      </c>
      <c r="E12" s="88">
        <v>6.8056672647404516E-4</v>
      </c>
      <c r="F12" s="87"/>
      <c r="G12" s="88"/>
      <c r="H12" s="88"/>
      <c r="I12" s="87"/>
      <c r="J12" s="88"/>
      <c r="K12" s="88"/>
      <c r="L12" s="90">
        <v>1.273148148148148E-4</v>
      </c>
      <c r="M12" s="88">
        <v>1.0963819395993222E-3</v>
      </c>
      <c r="N12" s="91">
        <v>4.5509081130280067E-4</v>
      </c>
    </row>
    <row r="13" spans="2:14" x14ac:dyDescent="0.25">
      <c r="B13" s="104" t="s">
        <v>172</v>
      </c>
      <c r="C13" s="87">
        <v>1.3888888888888889E-4</v>
      </c>
      <c r="D13" s="88">
        <v>1.7725258493353031E-3</v>
      </c>
      <c r="E13" s="88">
        <v>7.4243642888077667E-4</v>
      </c>
      <c r="F13" s="89"/>
      <c r="G13" s="88"/>
      <c r="H13" s="88"/>
      <c r="I13" s="89">
        <v>1.6203703703703703E-4</v>
      </c>
      <c r="J13" s="88">
        <v>7.5390414647280579E-3</v>
      </c>
      <c r="K13" s="88">
        <v>2.987622705932566E-3</v>
      </c>
      <c r="L13" s="90">
        <v>3.0092592592592595E-4</v>
      </c>
      <c r="M13" s="88">
        <v>2.5914482208711257E-3</v>
      </c>
      <c r="N13" s="91">
        <v>1.0756691903520744E-3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2.5578703703703701E-3</v>
      </c>
      <c r="D15" s="88">
        <v>3.2644017725258496E-2</v>
      </c>
      <c r="E15" s="88">
        <v>1.3673204231887635E-2</v>
      </c>
      <c r="F15" s="87">
        <v>7.5231481481481482E-4</v>
      </c>
      <c r="G15" s="88">
        <v>4.6230440967283071E-2</v>
      </c>
      <c r="H15" s="88">
        <v>1.9566526189042744E-2</v>
      </c>
      <c r="I15" s="87">
        <v>7.6388888888888882E-4</v>
      </c>
      <c r="J15" s="88">
        <v>3.5541195476575124E-2</v>
      </c>
      <c r="K15" s="88">
        <v>1.4084507042253523E-2</v>
      </c>
      <c r="L15" s="90">
        <v>4.0740740740740737E-3</v>
      </c>
      <c r="M15" s="88">
        <v>3.508422206717831E-2</v>
      </c>
      <c r="N15" s="91">
        <v>1.4562905961689621E-2</v>
      </c>
    </row>
    <row r="16" spans="2:14" x14ac:dyDescent="0.25">
      <c r="B16" s="104" t="s">
        <v>175</v>
      </c>
      <c r="C16" s="87">
        <v>3.4722222222222218E-4</v>
      </c>
      <c r="D16" s="88">
        <v>4.4313146233382573E-3</v>
      </c>
      <c r="E16" s="88">
        <v>1.8560910722019415E-3</v>
      </c>
      <c r="F16" s="87"/>
      <c r="G16" s="88"/>
      <c r="H16" s="88"/>
      <c r="I16" s="87"/>
      <c r="J16" s="88"/>
      <c r="K16" s="88"/>
      <c r="L16" s="90">
        <v>3.4722222222222218E-4</v>
      </c>
      <c r="M16" s="88">
        <v>2.9901325625436058E-3</v>
      </c>
      <c r="N16" s="91">
        <v>1.2411567580985472E-3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1.1400462962962963E-2</v>
      </c>
      <c r="D18" s="88">
        <v>0.14549483013293946</v>
      </c>
      <c r="E18" s="88">
        <v>6.0941656870630419E-2</v>
      </c>
      <c r="F18" s="87">
        <v>3.3449074074074076E-3</v>
      </c>
      <c r="G18" s="88">
        <v>0.20554765291607399</v>
      </c>
      <c r="H18" s="88">
        <v>8.6995785671282355E-2</v>
      </c>
      <c r="I18" s="87">
        <v>1.2615740740740742E-3</v>
      </c>
      <c r="J18" s="88">
        <v>5.86968228325256E-2</v>
      </c>
      <c r="K18" s="88">
        <v>2.3260776781903553E-2</v>
      </c>
      <c r="L18" s="90">
        <v>1.6006944444444445E-2</v>
      </c>
      <c r="M18" s="88">
        <v>0.13784511113326026</v>
      </c>
      <c r="N18" s="91">
        <v>5.7217326548343037E-2</v>
      </c>
    </row>
    <row r="19" spans="2:14" x14ac:dyDescent="0.25">
      <c r="B19" s="66" t="s">
        <v>3</v>
      </c>
      <c r="C19" s="9">
        <v>7.8356481481481471E-2</v>
      </c>
      <c r="D19" s="105">
        <v>1</v>
      </c>
      <c r="E19" s="6">
        <v>0.41885788529357137</v>
      </c>
      <c r="F19" s="9">
        <v>1.6273148148148148E-2</v>
      </c>
      <c r="G19" s="105">
        <v>1</v>
      </c>
      <c r="H19" s="6">
        <v>0.42323901264298613</v>
      </c>
      <c r="I19" s="9">
        <v>2.149305555555555E-2</v>
      </c>
      <c r="J19" s="105">
        <v>1</v>
      </c>
      <c r="K19" s="6">
        <v>0.39628681177976943</v>
      </c>
      <c r="L19" s="9">
        <v>0.11612268518518518</v>
      </c>
      <c r="M19" s="105">
        <v>1</v>
      </c>
      <c r="N19" s="7">
        <v>0.41508419180009087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1.3854166666666664E-2</v>
      </c>
      <c r="D22" s="90"/>
      <c r="E22" s="88">
        <v>7.4058033780857457E-2</v>
      </c>
      <c r="F22" s="87">
        <v>2.3726851851851856E-3</v>
      </c>
      <c r="G22" s="90"/>
      <c r="H22" s="88">
        <v>6.1709813365442505E-2</v>
      </c>
      <c r="I22" s="87">
        <v>4.7685185185185183E-3</v>
      </c>
      <c r="J22" s="90"/>
      <c r="K22" s="88">
        <v>8.7921468203158368E-2</v>
      </c>
      <c r="L22" s="90">
        <v>2.0995370370370369E-2</v>
      </c>
      <c r="M22" s="90"/>
      <c r="N22" s="91">
        <v>7.5048611973025495E-2</v>
      </c>
    </row>
    <row r="23" spans="2:14" x14ac:dyDescent="0.25">
      <c r="B23" s="65" t="s">
        <v>17</v>
      </c>
      <c r="C23" s="87">
        <v>1.3425925925925923E-3</v>
      </c>
      <c r="D23" s="90"/>
      <c r="E23" s="88">
        <v>7.1768854791808391E-3</v>
      </c>
      <c r="F23" s="87">
        <v>2.6620370370370367E-4</v>
      </c>
      <c r="G23" s="90"/>
      <c r="H23" s="88">
        <v>6.9235400361228154E-3</v>
      </c>
      <c r="I23" s="87">
        <v>1.7361111111111109E-4</v>
      </c>
      <c r="J23" s="90"/>
      <c r="K23" s="88">
        <v>3.2010243277848915E-3</v>
      </c>
      <c r="L23" s="90">
        <v>1.782407407407407E-3</v>
      </c>
      <c r="M23" s="90"/>
      <c r="N23" s="91">
        <v>6.3712713582392087E-3</v>
      </c>
    </row>
    <row r="24" spans="2:14" x14ac:dyDescent="0.25">
      <c r="B24" s="65" t="s">
        <v>18</v>
      </c>
      <c r="C24" s="87">
        <v>2.44212962962963E-3</v>
      </c>
      <c r="D24" s="90"/>
      <c r="E24" s="88">
        <v>1.3054507207820325E-2</v>
      </c>
      <c r="F24" s="87">
        <v>4.9768518518518521E-4</v>
      </c>
      <c r="G24" s="90"/>
      <c r="H24" s="88">
        <v>1.2944009632751352E-2</v>
      </c>
      <c r="I24" s="87">
        <v>3.2407407407407406E-4</v>
      </c>
      <c r="J24" s="90"/>
      <c r="K24" s="88">
        <v>5.975245411865132E-3</v>
      </c>
      <c r="L24" s="90">
        <v>3.2638888888888891E-3</v>
      </c>
      <c r="M24" s="90"/>
      <c r="N24" s="91">
        <v>1.1666873526126347E-2</v>
      </c>
    </row>
    <row r="25" spans="2:14" x14ac:dyDescent="0.25">
      <c r="B25" s="65" t="s">
        <v>19</v>
      </c>
      <c r="C25" s="87">
        <v>2.5138888888888877E-2</v>
      </c>
      <c r="D25" s="90"/>
      <c r="E25" s="88">
        <v>0.13438099362742051</v>
      </c>
      <c r="F25" s="87">
        <v>6.2152777777777788E-3</v>
      </c>
      <c r="G25" s="90"/>
      <c r="H25" s="88">
        <v>0.16164960866947622</v>
      </c>
      <c r="I25" s="87">
        <v>7.4074074074074077E-3</v>
      </c>
      <c r="J25" s="90"/>
      <c r="K25" s="88">
        <v>0.13657703798548873</v>
      </c>
      <c r="L25" s="90">
        <v>3.8761574074074059E-2</v>
      </c>
      <c r="M25" s="90"/>
      <c r="N25" s="91">
        <v>0.13855446609573446</v>
      </c>
    </row>
    <row r="26" spans="2:14" x14ac:dyDescent="0.25">
      <c r="B26" s="65" t="s">
        <v>20</v>
      </c>
      <c r="C26" s="87">
        <v>6.4606481481481612E-2</v>
      </c>
      <c r="D26" s="90"/>
      <c r="E26" s="88">
        <v>0.34535667883437532</v>
      </c>
      <c r="F26" s="87">
        <v>1.2141203703703703E-2</v>
      </c>
      <c r="G26" s="90"/>
      <c r="H26" s="88">
        <v>0.31577363034316669</v>
      </c>
      <c r="I26" s="87">
        <v>1.8472222222222209E-2</v>
      </c>
      <c r="J26" s="90"/>
      <c r="K26" s="88">
        <v>0.3405889884763123</v>
      </c>
      <c r="L26" s="90">
        <v>9.5219907407407531E-2</v>
      </c>
      <c r="M26" s="90"/>
      <c r="N26" s="91">
        <v>0.34036655496255874</v>
      </c>
    </row>
    <row r="27" spans="2:14" x14ac:dyDescent="0.25">
      <c r="B27" s="65" t="s">
        <v>21</v>
      </c>
      <c r="C27" s="87">
        <v>1.3310185185185187E-3</v>
      </c>
      <c r="D27" s="90"/>
      <c r="E27" s="88">
        <v>7.1150157767741109E-3</v>
      </c>
      <c r="F27" s="87">
        <v>6.8287037037037036E-4</v>
      </c>
      <c r="G27" s="90"/>
      <c r="H27" s="88">
        <v>1.776038531005418E-2</v>
      </c>
      <c r="I27" s="87">
        <v>1.5972222222222223E-3</v>
      </c>
      <c r="J27" s="90"/>
      <c r="K27" s="88">
        <v>2.9449423815621007E-2</v>
      </c>
      <c r="L27" s="90">
        <v>3.6111111111111109E-3</v>
      </c>
      <c r="M27" s="90"/>
      <c r="N27" s="91">
        <v>1.2908030284224893E-2</v>
      </c>
    </row>
    <row r="28" spans="2:14" x14ac:dyDescent="0.25">
      <c r="B28" s="66" t="s">
        <v>3</v>
      </c>
      <c r="C28" s="67">
        <v>0.1087152777777779</v>
      </c>
      <c r="D28" s="86"/>
      <c r="E28" s="105">
        <v>0.58114211470642851</v>
      </c>
      <c r="F28" s="67">
        <v>2.2175925925925929E-2</v>
      </c>
      <c r="G28" s="86"/>
      <c r="H28" s="105">
        <v>0.57676098735701375</v>
      </c>
      <c r="I28" s="67">
        <v>3.2743055555555546E-2</v>
      </c>
      <c r="J28" s="86"/>
      <c r="K28" s="105">
        <v>0.60371318822023035</v>
      </c>
      <c r="L28" s="67">
        <v>0.1636342592592594</v>
      </c>
      <c r="M28" s="86"/>
      <c r="N28" s="107">
        <v>0.58491580819990918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0.18707175925925937</v>
      </c>
      <c r="D30" s="8"/>
      <c r="E30" s="105">
        <v>0.99999999999999989</v>
      </c>
      <c r="F30" s="67">
        <v>3.844907407407408E-2</v>
      </c>
      <c r="G30" s="8"/>
      <c r="H30" s="105">
        <v>0.99999999999999989</v>
      </c>
      <c r="I30" s="67">
        <v>5.4236111111111096E-2</v>
      </c>
      <c r="J30" s="8"/>
      <c r="K30" s="105">
        <v>0.99999999999999978</v>
      </c>
      <c r="L30" s="67">
        <v>0.27975694444444454</v>
      </c>
      <c r="M30" s="8"/>
      <c r="N30" s="107">
        <v>1</v>
      </c>
    </row>
    <row r="31" spans="2:14" ht="66" customHeight="1" thickBot="1" x14ac:dyDescent="0.3">
      <c r="B31" s="151" t="s">
        <v>55</v>
      </c>
      <c r="C31" s="152"/>
      <c r="D31" s="152"/>
      <c r="E31" s="152"/>
      <c r="F31" s="152"/>
      <c r="G31" s="152"/>
      <c r="H31" s="153"/>
      <c r="I31" s="152"/>
      <c r="J31" s="152"/>
      <c r="K31" s="152"/>
      <c r="L31" s="152"/>
      <c r="M31" s="152"/>
      <c r="N31" s="15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54" t="s">
        <v>106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1.0219907407407405E-2</v>
      </c>
      <c r="D7" s="88">
        <v>0.54947106409458613</v>
      </c>
      <c r="E7" s="88">
        <v>0.11498893085037115</v>
      </c>
      <c r="F7" s="87">
        <v>6.018518518518519E-4</v>
      </c>
      <c r="G7" s="88">
        <v>0.15249266862170086</v>
      </c>
      <c r="H7" s="88">
        <v>5.1536174430128839E-2</v>
      </c>
      <c r="I7" s="90">
        <v>1.0821759259259257E-2</v>
      </c>
      <c r="J7" s="88">
        <v>0.47997946611909637</v>
      </c>
      <c r="K7" s="91">
        <v>0.10761970534069981</v>
      </c>
    </row>
    <row r="8" spans="2:11" x14ac:dyDescent="0.25">
      <c r="B8" s="104" t="s">
        <v>169</v>
      </c>
      <c r="C8" s="87">
        <v>3.5763888888888894E-3</v>
      </c>
      <c r="D8" s="88">
        <v>0.19228375855631616</v>
      </c>
      <c r="E8" s="88">
        <v>4.0239614533142357E-2</v>
      </c>
      <c r="F8" s="87">
        <v>5.9027777777777778E-4</v>
      </c>
      <c r="G8" s="88">
        <v>0.14956011730205276</v>
      </c>
      <c r="H8" s="88">
        <v>5.0545094152626355E-2</v>
      </c>
      <c r="I8" s="90">
        <v>4.1666666666666675E-3</v>
      </c>
      <c r="J8" s="88">
        <v>0.18480492813141686</v>
      </c>
      <c r="K8" s="91">
        <v>4.1436464088397809E-2</v>
      </c>
    </row>
    <row r="9" spans="2:11" x14ac:dyDescent="0.25">
      <c r="B9" s="104" t="s">
        <v>170</v>
      </c>
      <c r="C9" s="87">
        <v>6.5972222222222224E-4</v>
      </c>
      <c r="D9" s="88">
        <v>3.5469819539514627E-2</v>
      </c>
      <c r="E9" s="88">
        <v>7.4228415158223756E-3</v>
      </c>
      <c r="F9" s="87">
        <v>4.861111111111111E-4</v>
      </c>
      <c r="G9" s="88">
        <v>0.12316715542521992</v>
      </c>
      <c r="H9" s="88">
        <v>4.1625371655104056E-2</v>
      </c>
      <c r="I9" s="90">
        <v>1.1458333333333333E-3</v>
      </c>
      <c r="J9" s="88">
        <v>5.0821355236139627E-2</v>
      </c>
      <c r="K9" s="91">
        <v>1.1395027624309394E-2</v>
      </c>
    </row>
    <row r="10" spans="2:11" x14ac:dyDescent="0.25">
      <c r="B10" s="104" t="s">
        <v>11</v>
      </c>
      <c r="C10" s="87">
        <v>2.3611111111111111E-3</v>
      </c>
      <c r="D10" s="88">
        <v>0.1269446172993155</v>
      </c>
      <c r="E10" s="88">
        <v>2.6565959109259029E-2</v>
      </c>
      <c r="F10" s="87">
        <v>1.7592592592592595E-3</v>
      </c>
      <c r="G10" s="88">
        <v>0.4457478005865102</v>
      </c>
      <c r="H10" s="88">
        <v>0.15064420218037661</v>
      </c>
      <c r="I10" s="90">
        <v>4.1203703703703706E-3</v>
      </c>
      <c r="J10" s="88">
        <v>0.18275154004106778</v>
      </c>
      <c r="K10" s="91">
        <v>4.0976058931860043E-2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>
        <v>1.5046296296296295E-4</v>
      </c>
      <c r="D12" s="88">
        <v>8.0896079651524583E-3</v>
      </c>
      <c r="E12" s="88">
        <v>1.6929287667665064E-3</v>
      </c>
      <c r="F12" s="87"/>
      <c r="G12" s="88"/>
      <c r="H12" s="88"/>
      <c r="I12" s="90">
        <v>1.5046296296296295E-4</v>
      </c>
      <c r="J12" s="88">
        <v>6.6735112936344961E-3</v>
      </c>
      <c r="K12" s="91">
        <v>1.4963167587476981E-3</v>
      </c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1.6319444444444443E-3</v>
      </c>
      <c r="D18" s="88">
        <v>8.7741132545115119E-2</v>
      </c>
      <c r="E18" s="88">
        <v>1.8361765854929032E-2</v>
      </c>
      <c r="F18" s="87">
        <v>5.0925925925925932E-4</v>
      </c>
      <c r="G18" s="88">
        <v>0.12903225806451613</v>
      </c>
      <c r="H18" s="88">
        <v>4.3607532210109018E-2</v>
      </c>
      <c r="I18" s="90">
        <v>2.1412037037037038E-3</v>
      </c>
      <c r="J18" s="88">
        <v>9.496919917864477E-2</v>
      </c>
      <c r="K18" s="91">
        <v>2.1293738489871091E-2</v>
      </c>
    </row>
    <row r="19" spans="2:11" x14ac:dyDescent="0.25">
      <c r="B19" s="66" t="s">
        <v>3</v>
      </c>
      <c r="C19" s="9">
        <v>1.8599537037037036E-2</v>
      </c>
      <c r="D19" s="105">
        <v>1</v>
      </c>
      <c r="E19" s="6">
        <v>0.20927204063029042</v>
      </c>
      <c r="F19" s="9">
        <v>3.9467592592592601E-3</v>
      </c>
      <c r="G19" s="105">
        <v>0.99999999999999989</v>
      </c>
      <c r="H19" s="6">
        <v>0.33795837462834488</v>
      </c>
      <c r="I19" s="9">
        <v>2.2546296296296297E-2</v>
      </c>
      <c r="J19" s="105">
        <v>0.99999999999999978</v>
      </c>
      <c r="K19" s="7">
        <v>0.22421731123388583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>
        <v>1.6898148148148146E-3</v>
      </c>
      <c r="D22" s="90"/>
      <c r="E22" s="88">
        <v>1.9012892303685379E-2</v>
      </c>
      <c r="F22" s="87">
        <v>1.273148148148148E-4</v>
      </c>
      <c r="G22" s="90"/>
      <c r="H22" s="88">
        <v>1.0901883052527253E-2</v>
      </c>
      <c r="I22" s="90">
        <v>1.8171296296296295E-3</v>
      </c>
      <c r="J22" s="90"/>
      <c r="K22" s="91">
        <v>1.8070902394106816E-2</v>
      </c>
    </row>
    <row r="23" spans="2:11" x14ac:dyDescent="0.25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115" t="s">
        <v>18</v>
      </c>
      <c r="C24" s="87">
        <v>9.1435185185185196E-4</v>
      </c>
      <c r="D24" s="90"/>
      <c r="E24" s="88">
        <v>1.028779789035031E-2</v>
      </c>
      <c r="F24" s="87">
        <v>3.0092592592592595E-4</v>
      </c>
      <c r="G24" s="90"/>
      <c r="H24" s="88">
        <v>2.576808721506442E-2</v>
      </c>
      <c r="I24" s="90">
        <v>1.2152777777777778E-3</v>
      </c>
      <c r="J24" s="90"/>
      <c r="K24" s="91">
        <v>1.2085635359116024E-2</v>
      </c>
    </row>
    <row r="25" spans="2:11" x14ac:dyDescent="0.25">
      <c r="B25" s="115" t="s">
        <v>19</v>
      </c>
      <c r="C25" s="87">
        <v>1.2696759259259258E-2</v>
      </c>
      <c r="D25" s="90"/>
      <c r="E25" s="88">
        <v>0.1428571428571429</v>
      </c>
      <c r="F25" s="87">
        <v>2.2800925925925922E-3</v>
      </c>
      <c r="G25" s="90"/>
      <c r="H25" s="88">
        <v>0.19524281466798804</v>
      </c>
      <c r="I25" s="90">
        <v>1.4976851851851851E-2</v>
      </c>
      <c r="J25" s="90"/>
      <c r="K25" s="91">
        <v>0.14894106813996319</v>
      </c>
    </row>
    <row r="26" spans="2:11" x14ac:dyDescent="0.25">
      <c r="B26" s="115" t="s">
        <v>20</v>
      </c>
      <c r="C26" s="87">
        <v>5.3923611111111075E-2</v>
      </c>
      <c r="D26" s="90"/>
      <c r="E26" s="88">
        <v>0.60671962495116527</v>
      </c>
      <c r="F26" s="87">
        <v>5.0231481481481481E-3</v>
      </c>
      <c r="G26" s="90"/>
      <c r="H26" s="88">
        <v>0.43012884043607524</v>
      </c>
      <c r="I26" s="90">
        <v>5.8946759259259227E-2</v>
      </c>
      <c r="J26" s="90"/>
      <c r="K26" s="91">
        <v>0.58621086556169411</v>
      </c>
    </row>
    <row r="27" spans="2:11" x14ac:dyDescent="0.25">
      <c r="B27" s="41" t="s">
        <v>21</v>
      </c>
      <c r="C27" s="87">
        <v>1.0532407407407407E-3</v>
      </c>
      <c r="D27" s="90"/>
      <c r="E27" s="88">
        <v>1.1850501367365545E-2</v>
      </c>
      <c r="F27" s="87"/>
      <c r="G27" s="90"/>
      <c r="H27" s="88"/>
      <c r="I27" s="90">
        <v>1.0532407407407407E-3</v>
      </c>
      <c r="J27" s="90"/>
      <c r="K27" s="91">
        <v>1.0474217311233887E-2</v>
      </c>
    </row>
    <row r="28" spans="2:11" x14ac:dyDescent="0.25">
      <c r="B28" s="116" t="s">
        <v>3</v>
      </c>
      <c r="C28" s="67">
        <v>7.0277777777777745E-2</v>
      </c>
      <c r="D28" s="86"/>
      <c r="E28" s="105">
        <v>0.79072795936970941</v>
      </c>
      <c r="F28" s="67">
        <v>7.7314814814814815E-3</v>
      </c>
      <c r="G28" s="86"/>
      <c r="H28" s="105">
        <v>0.66204162537165501</v>
      </c>
      <c r="I28" s="67">
        <v>7.8009259259259237E-2</v>
      </c>
      <c r="J28" s="86"/>
      <c r="K28" s="107">
        <v>0.775782688766114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8.8877314814814784E-2</v>
      </c>
      <c r="D30" s="8"/>
      <c r="E30" s="105">
        <v>0.99999999999999978</v>
      </c>
      <c r="F30" s="67">
        <v>1.1678240740740743E-2</v>
      </c>
      <c r="G30" s="8"/>
      <c r="H30" s="105">
        <v>0.99999999999999989</v>
      </c>
      <c r="I30" s="67">
        <v>0.10055555555555554</v>
      </c>
      <c r="J30" s="8"/>
      <c r="K30" s="107">
        <v>0.99999999999999978</v>
      </c>
    </row>
    <row r="31" spans="2:1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6" width="10.85546875" style="38" customWidth="1"/>
    <col min="7" max="7" width="10.85546875" style="31" customWidth="1"/>
    <col min="8" max="8" width="10.85546875" style="38" customWidth="1"/>
    <col min="9" max="11" width="10.85546875" style="31" customWidth="1"/>
    <col min="12" max="16384" width="8.85546875" style="31"/>
  </cols>
  <sheetData>
    <row r="2" spans="2:11" ht="15.75" thickBot="1" x14ac:dyDescent="0.3"/>
    <row r="3" spans="2:11" x14ac:dyDescent="0.25">
      <c r="B3" s="154" t="s">
        <v>109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2.6111111111111113E-2</v>
      </c>
      <c r="D7" s="88">
        <v>0.5106382978723405</v>
      </c>
      <c r="E7" s="88">
        <v>0.15404574940252641</v>
      </c>
      <c r="F7" s="87">
        <v>7.8703703703703679E-3</v>
      </c>
      <c r="G7" s="88">
        <v>0.22576361221779545</v>
      </c>
      <c r="H7" s="88">
        <v>0.1078680203045685</v>
      </c>
      <c r="I7" s="90">
        <v>3.3981481481481481E-2</v>
      </c>
      <c r="J7" s="88">
        <v>0.39515477792732157</v>
      </c>
      <c r="K7" s="91">
        <v>0.14014988782280774</v>
      </c>
    </row>
    <row r="8" spans="2:11" x14ac:dyDescent="0.25">
      <c r="B8" s="104" t="s">
        <v>169</v>
      </c>
      <c r="C8" s="87">
        <v>1.1342592592592593E-2</v>
      </c>
      <c r="D8" s="88">
        <v>0.22181982797645997</v>
      </c>
      <c r="E8" s="88">
        <v>6.6917036531239316E-2</v>
      </c>
      <c r="F8" s="87">
        <v>7.8472222222222224E-3</v>
      </c>
      <c r="G8" s="88">
        <v>0.22509960159362552</v>
      </c>
      <c r="H8" s="88">
        <v>0.10755076142131982</v>
      </c>
      <c r="I8" s="90">
        <v>1.9189814814814816E-2</v>
      </c>
      <c r="J8" s="88">
        <v>0.22314939434724088</v>
      </c>
      <c r="K8" s="91">
        <v>7.9144589240536523E-2</v>
      </c>
    </row>
    <row r="9" spans="2:11" x14ac:dyDescent="0.25">
      <c r="B9" s="104" t="s">
        <v>170</v>
      </c>
      <c r="C9" s="87">
        <v>2.789351851851851E-3</v>
      </c>
      <c r="D9" s="88">
        <v>5.4549569941149831E-2</v>
      </c>
      <c r="E9" s="88">
        <v>1.6456128371457827E-2</v>
      </c>
      <c r="F9" s="87">
        <v>8.564814814814815E-4</v>
      </c>
      <c r="G9" s="88">
        <v>2.4568393094289511E-2</v>
      </c>
      <c r="H9" s="88">
        <v>1.1738578680203048E-2</v>
      </c>
      <c r="I9" s="90">
        <v>3.6458333333333325E-3</v>
      </c>
      <c r="J9" s="88">
        <v>4.2395693135935379E-2</v>
      </c>
      <c r="K9" s="91">
        <v>1.5036517256193606E-2</v>
      </c>
    </row>
    <row r="10" spans="2:11" x14ac:dyDescent="0.25">
      <c r="B10" s="104" t="s">
        <v>11</v>
      </c>
      <c r="C10" s="87">
        <v>4.3171296296296282E-3</v>
      </c>
      <c r="D10" s="88">
        <v>8.4427342688999527E-2</v>
      </c>
      <c r="E10" s="88">
        <v>2.5469443496073729E-2</v>
      </c>
      <c r="F10" s="87">
        <v>4.7685185185185183E-3</v>
      </c>
      <c r="G10" s="88">
        <v>0.13678618857901728</v>
      </c>
      <c r="H10" s="88">
        <v>6.535532994923858E-2</v>
      </c>
      <c r="I10" s="90">
        <v>9.0856481481481465E-3</v>
      </c>
      <c r="J10" s="88">
        <v>0.10565275908479134</v>
      </c>
      <c r="K10" s="91">
        <v>3.7471955701942797E-2</v>
      </c>
    </row>
    <row r="11" spans="2:11" x14ac:dyDescent="0.25">
      <c r="B11" s="104" t="s">
        <v>12</v>
      </c>
      <c r="C11" s="87">
        <v>2.5462962962962961E-4</v>
      </c>
      <c r="D11" s="88">
        <v>4.9796287913082844E-3</v>
      </c>
      <c r="E11" s="88">
        <v>1.5022191874359844E-3</v>
      </c>
      <c r="F11" s="87">
        <v>4.9768518518518521E-4</v>
      </c>
      <c r="G11" s="88">
        <v>1.4276228419654717E-2</v>
      </c>
      <c r="H11" s="88">
        <v>6.8210659898477171E-3</v>
      </c>
      <c r="I11" s="90">
        <v>7.5231481481481482E-4</v>
      </c>
      <c r="J11" s="88">
        <v>8.7483176312247619E-3</v>
      </c>
      <c r="K11" s="91">
        <v>3.1027734020716972E-3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2.0833333333333332E-4</v>
      </c>
      <c r="D13" s="88">
        <v>4.074241738343142E-3</v>
      </c>
      <c r="E13" s="88">
        <v>1.2290884260839872E-3</v>
      </c>
      <c r="F13" s="89">
        <v>1.3888888888888889E-4</v>
      </c>
      <c r="G13" s="88">
        <v>3.9840637450199211E-3</v>
      </c>
      <c r="H13" s="88">
        <v>1.9035532994923861E-3</v>
      </c>
      <c r="I13" s="90">
        <v>3.4722222222222218E-4</v>
      </c>
      <c r="J13" s="88">
        <v>4.0376850605652742E-3</v>
      </c>
      <c r="K13" s="91">
        <v>1.4320492624946292E-3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1.6203703703703703E-4</v>
      </c>
      <c r="D15" s="88">
        <v>3.1688546853779992E-3</v>
      </c>
      <c r="E15" s="88">
        <v>9.5595766473199006E-4</v>
      </c>
      <c r="F15" s="87"/>
      <c r="G15" s="88"/>
      <c r="H15" s="88"/>
      <c r="I15" s="90">
        <v>1.6203703703703703E-4</v>
      </c>
      <c r="J15" s="88">
        <v>1.884253028263795E-3</v>
      </c>
      <c r="K15" s="91">
        <v>6.6828965583082701E-4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5.9490740740740745E-3</v>
      </c>
      <c r="D18" s="88">
        <v>0.11634223630602085</v>
      </c>
      <c r="E18" s="88">
        <v>3.5097302833731643E-2</v>
      </c>
      <c r="F18" s="87">
        <v>1.2881944444444446E-2</v>
      </c>
      <c r="G18" s="88">
        <v>0.36952191235059773</v>
      </c>
      <c r="H18" s="88">
        <v>0.17655456852791881</v>
      </c>
      <c r="I18" s="90">
        <v>1.8831018518518521E-2</v>
      </c>
      <c r="J18" s="88">
        <v>0.21897711978465678</v>
      </c>
      <c r="K18" s="91">
        <v>7.7664805002625417E-2</v>
      </c>
    </row>
    <row r="19" spans="2:11" x14ac:dyDescent="0.25">
      <c r="B19" s="66" t="s">
        <v>3</v>
      </c>
      <c r="C19" s="9">
        <v>5.1134259259259254E-2</v>
      </c>
      <c r="D19" s="105">
        <v>1</v>
      </c>
      <c r="E19" s="6">
        <v>0.30167292591328088</v>
      </c>
      <c r="F19" s="9">
        <v>3.4861111111111107E-2</v>
      </c>
      <c r="G19" s="105">
        <v>1</v>
      </c>
      <c r="H19" s="6">
        <v>0.47779187817258884</v>
      </c>
      <c r="I19" s="9">
        <v>8.5995370370370389E-2</v>
      </c>
      <c r="J19" s="105">
        <v>0.99999999999999978</v>
      </c>
      <c r="K19" s="7">
        <v>0.3546708673445032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>
        <v>3.7384259259259263E-3</v>
      </c>
      <c r="D22" s="90"/>
      <c r="E22" s="88">
        <v>2.2055308979173776E-2</v>
      </c>
      <c r="F22" s="87">
        <v>8.6805555555555551E-4</v>
      </c>
      <c r="G22" s="90"/>
      <c r="H22" s="88">
        <v>1.1897208121827412E-2</v>
      </c>
      <c r="I22" s="90">
        <v>4.6064814814814822E-3</v>
      </c>
      <c r="J22" s="90"/>
      <c r="K22" s="91">
        <v>1.8998520215762087E-2</v>
      </c>
    </row>
    <row r="23" spans="2:11" x14ac:dyDescent="0.25">
      <c r="B23" s="115" t="s">
        <v>17</v>
      </c>
      <c r="C23" s="87">
        <v>1.9675925925925926E-4</v>
      </c>
      <c r="D23" s="90"/>
      <c r="E23" s="88">
        <v>1.160805735745988E-3</v>
      </c>
      <c r="F23" s="87">
        <v>3.7037037037037035E-4</v>
      </c>
      <c r="G23" s="90"/>
      <c r="H23" s="88">
        <v>5.0761421319796959E-3</v>
      </c>
      <c r="I23" s="90">
        <v>5.6712962962962967E-4</v>
      </c>
      <c r="J23" s="90"/>
      <c r="K23" s="91">
        <v>2.339013795407895E-3</v>
      </c>
    </row>
    <row r="24" spans="2:11" x14ac:dyDescent="0.25">
      <c r="B24" s="115" t="s">
        <v>18</v>
      </c>
      <c r="C24" s="87">
        <v>1.6435185185185188E-3</v>
      </c>
      <c r="D24" s="90"/>
      <c r="E24" s="88">
        <v>9.6961420279959021E-3</v>
      </c>
      <c r="F24" s="87">
        <v>5.0925925925925921E-4</v>
      </c>
      <c r="G24" s="90"/>
      <c r="H24" s="88">
        <v>6.9796954314720813E-3</v>
      </c>
      <c r="I24" s="90">
        <v>2.1527777777777778E-3</v>
      </c>
      <c r="J24" s="90"/>
      <c r="K24" s="91">
        <v>8.8787054274667015E-3</v>
      </c>
    </row>
    <row r="25" spans="2:11" x14ac:dyDescent="0.25">
      <c r="B25" s="115" t="s">
        <v>19</v>
      </c>
      <c r="C25" s="87">
        <v>1.7800925925925918E-2</v>
      </c>
      <c r="D25" s="90"/>
      <c r="E25" s="88">
        <v>0.10501877773984288</v>
      </c>
      <c r="F25" s="87">
        <v>7.0601851851851858E-3</v>
      </c>
      <c r="G25" s="90"/>
      <c r="H25" s="88">
        <v>9.6763959390862964E-2</v>
      </c>
      <c r="I25" s="90">
        <v>2.4861111111111105E-2</v>
      </c>
      <c r="J25" s="90"/>
      <c r="K25" s="91">
        <v>0.10253472719461544</v>
      </c>
    </row>
    <row r="26" spans="2:11" x14ac:dyDescent="0.25">
      <c r="B26" s="115" t="s">
        <v>20</v>
      </c>
      <c r="C26" s="87">
        <v>9.1631944444444502E-2</v>
      </c>
      <c r="D26" s="90"/>
      <c r="E26" s="88">
        <v>0.54059405940594074</v>
      </c>
      <c r="F26" s="87">
        <v>2.9293981481481483E-2</v>
      </c>
      <c r="G26" s="90"/>
      <c r="H26" s="88">
        <v>0.40149111675126914</v>
      </c>
      <c r="I26" s="90">
        <v>0.12092592592592599</v>
      </c>
      <c r="J26" s="90"/>
      <c r="K26" s="91">
        <v>0.49873502315146323</v>
      </c>
    </row>
    <row r="27" spans="2:11" x14ac:dyDescent="0.25">
      <c r="B27" s="115" t="s">
        <v>21</v>
      </c>
      <c r="C27" s="87">
        <v>3.3564814814814816E-3</v>
      </c>
      <c r="D27" s="90"/>
      <c r="E27" s="88">
        <v>1.9801980198019795E-2</v>
      </c>
      <c r="F27" s="87"/>
      <c r="G27" s="90"/>
      <c r="H27" s="88"/>
      <c r="I27" s="90">
        <v>3.3564814814814816E-3</v>
      </c>
      <c r="J27" s="90"/>
      <c r="K27" s="91">
        <v>1.3843142870781418E-2</v>
      </c>
    </row>
    <row r="28" spans="2:11" x14ac:dyDescent="0.25">
      <c r="B28" s="116" t="s">
        <v>3</v>
      </c>
      <c r="C28" s="67">
        <v>0.11836805555555562</v>
      </c>
      <c r="D28" s="86"/>
      <c r="E28" s="105">
        <v>0.69832707408671912</v>
      </c>
      <c r="F28" s="67">
        <v>3.8101851851851852E-2</v>
      </c>
      <c r="G28" s="86"/>
      <c r="H28" s="105">
        <v>0.52220812182741128</v>
      </c>
      <c r="I28" s="67">
        <v>0.15646990740740746</v>
      </c>
      <c r="J28" s="86"/>
      <c r="K28" s="107">
        <v>0.64532913265549674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0.16950231481481487</v>
      </c>
      <c r="D30" s="8"/>
      <c r="E30" s="105">
        <v>1</v>
      </c>
      <c r="F30" s="67">
        <v>7.2962962962962952E-2</v>
      </c>
      <c r="G30" s="8"/>
      <c r="H30" s="105">
        <v>1</v>
      </c>
      <c r="I30" s="67">
        <v>0.24246527777777785</v>
      </c>
      <c r="J30" s="8"/>
      <c r="K30" s="107">
        <v>1</v>
      </c>
    </row>
    <row r="31" spans="2:1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103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6.2384259259259224E-3</v>
      </c>
      <c r="D7" s="88">
        <v>0.50420954162768927</v>
      </c>
      <c r="E7" s="88">
        <v>0.12175288005421274</v>
      </c>
      <c r="F7" s="87"/>
      <c r="G7" s="88"/>
      <c r="H7" s="88"/>
      <c r="I7" s="90">
        <v>6.2384259259259224E-3</v>
      </c>
      <c r="J7" s="88">
        <v>0.50420954162768927</v>
      </c>
      <c r="K7" s="91">
        <v>0.12175288005421274</v>
      </c>
    </row>
    <row r="8" spans="2:11" x14ac:dyDescent="0.25">
      <c r="B8" s="104" t="s">
        <v>169</v>
      </c>
      <c r="C8" s="87">
        <v>1.8171296296296295E-3</v>
      </c>
      <c r="D8" s="88">
        <v>0.14686623012160899</v>
      </c>
      <c r="E8" s="88">
        <v>3.5464196973119498E-2</v>
      </c>
      <c r="F8" s="87"/>
      <c r="G8" s="88"/>
      <c r="H8" s="88"/>
      <c r="I8" s="90">
        <v>1.8171296296296295E-3</v>
      </c>
      <c r="J8" s="88">
        <v>0.14686623012160899</v>
      </c>
      <c r="K8" s="91">
        <v>3.5464196973119498E-2</v>
      </c>
    </row>
    <row r="9" spans="2:11" x14ac:dyDescent="0.25">
      <c r="B9" s="104" t="s">
        <v>170</v>
      </c>
      <c r="C9" s="87">
        <v>1.3888888888888889E-3</v>
      </c>
      <c r="D9" s="88">
        <v>0.11225444340505147</v>
      </c>
      <c r="E9" s="88">
        <v>2.7106392590919366E-2</v>
      </c>
      <c r="F9" s="87"/>
      <c r="G9" s="88"/>
      <c r="H9" s="88"/>
      <c r="I9" s="90">
        <v>1.3888888888888889E-3</v>
      </c>
      <c r="J9" s="88">
        <v>0.11225444340505147</v>
      </c>
      <c r="K9" s="91">
        <v>2.7106392590919366E-2</v>
      </c>
    </row>
    <row r="10" spans="2:11" x14ac:dyDescent="0.25">
      <c r="B10" s="104" t="s">
        <v>11</v>
      </c>
      <c r="C10" s="87">
        <v>1.7476851851851855E-3</v>
      </c>
      <c r="D10" s="88">
        <v>0.14125350795135647</v>
      </c>
      <c r="E10" s="88">
        <v>3.410887734357354E-2</v>
      </c>
      <c r="F10" s="87"/>
      <c r="G10" s="88"/>
      <c r="H10" s="88"/>
      <c r="I10" s="90">
        <v>1.7476851851851855E-3</v>
      </c>
      <c r="J10" s="88">
        <v>0.14125350795135647</v>
      </c>
      <c r="K10" s="91">
        <v>3.410887734357354E-2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2.3148148148148147E-5</v>
      </c>
      <c r="D13" s="88">
        <v>1.8709073900841911E-3</v>
      </c>
      <c r="E13" s="88">
        <v>4.5177320984865602E-4</v>
      </c>
      <c r="F13" s="89"/>
      <c r="G13" s="88"/>
      <c r="H13" s="88"/>
      <c r="I13" s="90">
        <v>2.3148148148148147E-5</v>
      </c>
      <c r="J13" s="88">
        <v>1.8709073900841911E-3</v>
      </c>
      <c r="K13" s="91">
        <v>4.5177320984865602E-4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1.1574074074074073E-3</v>
      </c>
      <c r="D18" s="88">
        <v>9.3545369504209552E-2</v>
      </c>
      <c r="E18" s="88">
        <v>2.2588660492432803E-2</v>
      </c>
      <c r="F18" s="87"/>
      <c r="G18" s="88"/>
      <c r="H18" s="88"/>
      <c r="I18" s="90">
        <v>1.1574074074074073E-3</v>
      </c>
      <c r="J18" s="88">
        <v>9.3545369504209552E-2</v>
      </c>
      <c r="K18" s="91">
        <v>2.2588660492432803E-2</v>
      </c>
    </row>
    <row r="19" spans="2:11" x14ac:dyDescent="0.25">
      <c r="B19" s="66" t="s">
        <v>3</v>
      </c>
      <c r="C19" s="9">
        <v>1.2372685185185183E-2</v>
      </c>
      <c r="D19" s="105">
        <v>1</v>
      </c>
      <c r="E19" s="6">
        <v>0.2414727806641066</v>
      </c>
      <c r="F19" s="9"/>
      <c r="G19" s="105"/>
      <c r="H19" s="6"/>
      <c r="I19" s="9">
        <v>1.2372685185185183E-2</v>
      </c>
      <c r="J19" s="105">
        <v>1</v>
      </c>
      <c r="K19" s="7">
        <v>0.2414727806641066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65" t="s">
        <v>16</v>
      </c>
      <c r="C22" s="87">
        <v>2.7314814814814814E-3</v>
      </c>
      <c r="D22" s="90"/>
      <c r="E22" s="88">
        <v>5.3309238762141414E-2</v>
      </c>
      <c r="F22" s="87"/>
      <c r="G22" s="90"/>
      <c r="H22" s="88"/>
      <c r="I22" s="90">
        <v>2.7314814814814814E-3</v>
      </c>
      <c r="J22" s="90"/>
      <c r="K22" s="91">
        <v>5.3309238762141414E-2</v>
      </c>
    </row>
    <row r="23" spans="2:1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65" t="s">
        <v>18</v>
      </c>
      <c r="C24" s="87">
        <v>7.407407407407407E-4</v>
      </c>
      <c r="D24" s="90"/>
      <c r="E24" s="88">
        <v>1.4456742715156993E-2</v>
      </c>
      <c r="F24" s="87"/>
      <c r="G24" s="90"/>
      <c r="H24" s="88"/>
      <c r="I24" s="90">
        <v>7.407407407407407E-4</v>
      </c>
      <c r="J24" s="90"/>
      <c r="K24" s="91">
        <v>1.4456742715156993E-2</v>
      </c>
    </row>
    <row r="25" spans="2:11" x14ac:dyDescent="0.25">
      <c r="B25" s="65" t="s">
        <v>19</v>
      </c>
      <c r="C25" s="87">
        <v>6.5277777777777773E-3</v>
      </c>
      <c r="D25" s="90"/>
      <c r="E25" s="88">
        <v>0.12740004517732101</v>
      </c>
      <c r="F25" s="87"/>
      <c r="G25" s="90"/>
      <c r="H25" s="88"/>
      <c r="I25" s="90">
        <v>6.5277777777777773E-3</v>
      </c>
      <c r="J25" s="90"/>
      <c r="K25" s="91">
        <v>0.12740004517732101</v>
      </c>
    </row>
    <row r="26" spans="2:11" x14ac:dyDescent="0.25">
      <c r="B26" s="65" t="s">
        <v>20</v>
      </c>
      <c r="C26" s="87">
        <v>2.7453703703703695E-2</v>
      </c>
      <c r="D26" s="90"/>
      <c r="E26" s="88">
        <v>0.53580302688050596</v>
      </c>
      <c r="F26" s="87"/>
      <c r="G26" s="90"/>
      <c r="H26" s="88"/>
      <c r="I26" s="90">
        <v>2.7453703703703695E-2</v>
      </c>
      <c r="J26" s="90"/>
      <c r="K26" s="91">
        <v>0.53580302688050596</v>
      </c>
    </row>
    <row r="27" spans="2:11" x14ac:dyDescent="0.25">
      <c r="B27" s="65" t="s">
        <v>21</v>
      </c>
      <c r="C27" s="87">
        <v>1.4120370370370367E-3</v>
      </c>
      <c r="D27" s="90"/>
      <c r="E27" s="88">
        <v>2.7558165800768013E-2</v>
      </c>
      <c r="F27" s="87"/>
      <c r="G27" s="90"/>
      <c r="H27" s="88"/>
      <c r="I27" s="90">
        <v>1.4120370370370367E-3</v>
      </c>
      <c r="J27" s="90"/>
      <c r="K27" s="91">
        <v>2.7558165800768013E-2</v>
      </c>
    </row>
    <row r="28" spans="2:11" x14ac:dyDescent="0.25">
      <c r="B28" s="66" t="s">
        <v>3</v>
      </c>
      <c r="C28" s="67">
        <v>3.8865740740740735E-2</v>
      </c>
      <c r="D28" s="86"/>
      <c r="E28" s="105">
        <v>0.7585272193358934</v>
      </c>
      <c r="F28" s="67"/>
      <c r="G28" s="86"/>
      <c r="H28" s="105"/>
      <c r="I28" s="67">
        <v>3.8865740740740735E-2</v>
      </c>
      <c r="J28" s="86"/>
      <c r="K28" s="107">
        <v>0.7585272193358934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5.1238425925925916E-2</v>
      </c>
      <c r="D30" s="8"/>
      <c r="E30" s="105">
        <v>1</v>
      </c>
      <c r="F30" s="67"/>
      <c r="G30" s="8"/>
      <c r="H30" s="105"/>
      <c r="I30" s="67">
        <v>5.1238425925925916E-2</v>
      </c>
      <c r="J30" s="8"/>
      <c r="K30" s="107">
        <v>1</v>
      </c>
    </row>
    <row r="31" spans="2:1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105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13"/>
      <c r="C5" s="171" t="s">
        <v>50</v>
      </c>
      <c r="D5" s="172"/>
      <c r="E5" s="173"/>
      <c r="F5" s="171" t="s">
        <v>51</v>
      </c>
      <c r="G5" s="172"/>
      <c r="H5" s="173"/>
      <c r="I5" s="172" t="s">
        <v>52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>
        <v>2.4918981481481476E-2</v>
      </c>
      <c r="D7" s="88">
        <v>0.40515619119307489</v>
      </c>
      <c r="E7" s="88">
        <v>9.9597538973955596E-2</v>
      </c>
      <c r="F7" s="87">
        <v>3.4722222222222225E-3</v>
      </c>
      <c r="G7" s="88">
        <v>0.19556714471968709</v>
      </c>
      <c r="H7" s="88">
        <v>5.5949272659455415E-2</v>
      </c>
      <c r="I7" s="90">
        <v>2.83912037037037E-2</v>
      </c>
      <c r="J7" s="88">
        <v>0.35820677570093457</v>
      </c>
      <c r="K7" s="91">
        <v>9.0922569405834097E-2</v>
      </c>
    </row>
    <row r="8" spans="2:11" x14ac:dyDescent="0.25">
      <c r="B8" s="104" t="s">
        <v>169</v>
      </c>
      <c r="C8" s="87">
        <v>9.2361111111111133E-3</v>
      </c>
      <c r="D8" s="88">
        <v>0.15016936394429814</v>
      </c>
      <c r="E8" s="88">
        <v>3.6915390664754577E-2</v>
      </c>
      <c r="F8" s="87">
        <v>2.9282407407407408E-3</v>
      </c>
      <c r="G8" s="88">
        <v>0.1649282920469361</v>
      </c>
      <c r="H8" s="88">
        <v>4.7183886609474063E-2</v>
      </c>
      <c r="I8" s="90">
        <v>1.2164351851851853E-2</v>
      </c>
      <c r="J8" s="88">
        <v>0.15347546728971967</v>
      </c>
      <c r="K8" s="91">
        <v>3.8956225212202066E-2</v>
      </c>
    </row>
    <row r="9" spans="2:11" x14ac:dyDescent="0.25">
      <c r="B9" s="104" t="s">
        <v>170</v>
      </c>
      <c r="C9" s="87">
        <v>5.4629629629629603E-3</v>
      </c>
      <c r="D9" s="88">
        <v>8.8821979676326657E-2</v>
      </c>
      <c r="E9" s="88">
        <v>2.1834667160105445E-2</v>
      </c>
      <c r="F9" s="87">
        <v>2.3611111111111111E-3</v>
      </c>
      <c r="G9" s="88">
        <v>0.13298565840938723</v>
      </c>
      <c r="H9" s="88">
        <v>3.8045505408429679E-2</v>
      </c>
      <c r="I9" s="90">
        <v>7.8240740740740718E-3</v>
      </c>
      <c r="J9" s="88">
        <v>9.8714953271028014E-2</v>
      </c>
      <c r="K9" s="91">
        <v>2.5056525445717018E-2</v>
      </c>
    </row>
    <row r="10" spans="2:11" x14ac:dyDescent="0.25">
      <c r="B10" s="104" t="s">
        <v>11</v>
      </c>
      <c r="C10" s="87">
        <v>6.4930555555555531E-3</v>
      </c>
      <c r="D10" s="88">
        <v>0.10557019194580351</v>
      </c>
      <c r="E10" s="88">
        <v>2.5951797196650757E-2</v>
      </c>
      <c r="F10" s="87">
        <v>3.402777777777778E-3</v>
      </c>
      <c r="G10" s="88">
        <v>0.19165580182529335</v>
      </c>
      <c r="H10" s="88">
        <v>5.4830287206266308E-2</v>
      </c>
      <c r="I10" s="90">
        <v>9.8958333333333311E-3</v>
      </c>
      <c r="J10" s="88">
        <v>0.12485397196261681</v>
      </c>
      <c r="K10" s="91">
        <v>3.1691315467585877E-2</v>
      </c>
    </row>
    <row r="11" spans="2:11" x14ac:dyDescent="0.25">
      <c r="B11" s="104" t="s">
        <v>12</v>
      </c>
      <c r="C11" s="87">
        <v>5.3240740740740744E-4</v>
      </c>
      <c r="D11" s="88">
        <v>8.6563793752352305E-3</v>
      </c>
      <c r="E11" s="88">
        <v>2.1279548503492607E-3</v>
      </c>
      <c r="F11" s="87">
        <v>7.0601851851851858E-4</v>
      </c>
      <c r="G11" s="88">
        <v>3.9765319426336376E-2</v>
      </c>
      <c r="H11" s="88">
        <v>1.1376352107422601E-2</v>
      </c>
      <c r="I11" s="90">
        <v>1.238425925925926E-3</v>
      </c>
      <c r="J11" s="88">
        <v>1.5625000000000003E-2</v>
      </c>
      <c r="K11" s="91">
        <v>3.9660476667037307E-3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1.284722222222222E-3</v>
      </c>
      <c r="D13" s="88">
        <v>2.0888219796763269E-2</v>
      </c>
      <c r="E13" s="88">
        <v>5.1348475736688673E-3</v>
      </c>
      <c r="F13" s="89">
        <v>1.7361111111111112E-4</v>
      </c>
      <c r="G13" s="88">
        <v>9.778357235984355E-3</v>
      </c>
      <c r="H13" s="88">
        <v>2.7974636329727706E-3</v>
      </c>
      <c r="I13" s="90">
        <v>1.4583333333333332E-3</v>
      </c>
      <c r="J13" s="88">
        <v>1.8399532710280372E-2</v>
      </c>
      <c r="K13" s="91">
        <v>4.6702991215389717E-3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1.9675925925925929E-4</v>
      </c>
      <c r="D15" s="88">
        <v>3.1990967256304115E-3</v>
      </c>
      <c r="E15" s="88">
        <v>7.8641809686820518E-4</v>
      </c>
      <c r="F15" s="87">
        <v>4.0509259259259258E-4</v>
      </c>
      <c r="G15" s="88">
        <v>2.2816166883963492E-2</v>
      </c>
      <c r="H15" s="88">
        <v>6.5274151436031311E-3</v>
      </c>
      <c r="I15" s="90">
        <v>6.018518518518519E-4</v>
      </c>
      <c r="J15" s="88">
        <v>7.5934579439252354E-3</v>
      </c>
      <c r="K15" s="91">
        <v>1.9274250342859252E-3</v>
      </c>
    </row>
    <row r="16" spans="2:11" x14ac:dyDescent="0.25">
      <c r="B16" s="104" t="s">
        <v>175</v>
      </c>
      <c r="C16" s="87">
        <v>6.9444444444444444E-5</v>
      </c>
      <c r="D16" s="88">
        <v>1.1290929619872038E-3</v>
      </c>
      <c r="E16" s="88">
        <v>2.7755932830642532E-4</v>
      </c>
      <c r="F16" s="87"/>
      <c r="G16" s="88"/>
      <c r="H16" s="88"/>
      <c r="I16" s="90">
        <v>6.9444444444444444E-5</v>
      </c>
      <c r="J16" s="88">
        <v>8.7616822429906552E-4</v>
      </c>
      <c r="K16" s="91">
        <v>2.2239519626376057E-4</v>
      </c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1.3310185185185189E-2</v>
      </c>
      <c r="D18" s="88">
        <v>0.21640948438088078</v>
      </c>
      <c r="E18" s="88">
        <v>5.3198871258731531E-2</v>
      </c>
      <c r="F18" s="87">
        <v>4.3055555555555564E-3</v>
      </c>
      <c r="G18" s="88">
        <v>0.24250325945241202</v>
      </c>
      <c r="H18" s="88">
        <v>6.9377098097724715E-2</v>
      </c>
      <c r="I18" s="90">
        <v>1.7615740740740744E-2</v>
      </c>
      <c r="J18" s="88">
        <v>0.22225467289719633</v>
      </c>
      <c r="K18" s="91">
        <v>5.6414248118907273E-2</v>
      </c>
    </row>
    <row r="19" spans="2:11" x14ac:dyDescent="0.25">
      <c r="B19" s="110" t="s">
        <v>3</v>
      </c>
      <c r="C19" s="9">
        <v>6.1504629629629617E-2</v>
      </c>
      <c r="D19" s="105">
        <v>1</v>
      </c>
      <c r="E19" s="6">
        <v>0.24582504510339065</v>
      </c>
      <c r="F19" s="9">
        <v>1.7754629629629631E-2</v>
      </c>
      <c r="G19" s="105">
        <v>1</v>
      </c>
      <c r="H19" s="6">
        <v>0.28608728086534868</v>
      </c>
      <c r="I19" s="9">
        <v>7.9259259259259252E-2</v>
      </c>
      <c r="J19" s="105">
        <v>1</v>
      </c>
      <c r="K19" s="7">
        <v>0.25382705066903871</v>
      </c>
    </row>
    <row r="20" spans="2:11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7" t="s">
        <v>16</v>
      </c>
      <c r="C22" s="87">
        <v>7.9282407407407409E-3</v>
      </c>
      <c r="D22" s="90"/>
      <c r="E22" s="88">
        <v>3.1688023314983556E-2</v>
      </c>
      <c r="F22" s="87">
        <v>1.7013888888888888E-3</v>
      </c>
      <c r="G22" s="90"/>
      <c r="H22" s="88">
        <v>2.7415143603133151E-2</v>
      </c>
      <c r="I22" s="90">
        <v>9.6296296296296303E-3</v>
      </c>
      <c r="J22" s="90"/>
      <c r="K22" s="91">
        <v>3.0838800548574803E-2</v>
      </c>
    </row>
    <row r="23" spans="2:11" x14ac:dyDescent="0.25">
      <c r="B23" s="117" t="s">
        <v>17</v>
      </c>
      <c r="C23" s="87">
        <v>7.6388888888888882E-4</v>
      </c>
      <c r="D23" s="90"/>
      <c r="E23" s="88">
        <v>3.053152611370678E-3</v>
      </c>
      <c r="F23" s="87">
        <v>1.7361111111111112E-4</v>
      </c>
      <c r="G23" s="90"/>
      <c r="H23" s="88">
        <v>2.7974636329727706E-3</v>
      </c>
      <c r="I23" s="90">
        <v>9.3749999999999997E-4</v>
      </c>
      <c r="J23" s="90"/>
      <c r="K23" s="91">
        <v>3.0023351495607675E-3</v>
      </c>
    </row>
    <row r="24" spans="2:11" x14ac:dyDescent="0.25">
      <c r="B24" s="117" t="s">
        <v>18</v>
      </c>
      <c r="C24" s="87">
        <v>1.1805555555555554E-3</v>
      </c>
      <c r="D24" s="90"/>
      <c r="E24" s="88">
        <v>4.7185085812092289E-3</v>
      </c>
      <c r="F24" s="87">
        <v>6.7129629629629635E-4</v>
      </c>
      <c r="G24" s="90"/>
      <c r="H24" s="88">
        <v>1.0816859380828046E-2</v>
      </c>
      <c r="I24" s="90">
        <v>1.8518518518518517E-3</v>
      </c>
      <c r="J24" s="90"/>
      <c r="K24" s="91">
        <v>5.9305385670336145E-3</v>
      </c>
    </row>
    <row r="25" spans="2:11" x14ac:dyDescent="0.25">
      <c r="B25" s="117" t="s">
        <v>19</v>
      </c>
      <c r="C25" s="87">
        <v>3.8599537037037016E-2</v>
      </c>
      <c r="D25" s="90"/>
      <c r="E25" s="88">
        <v>0.1542767266503213</v>
      </c>
      <c r="F25" s="87">
        <v>1.2708333333333335E-2</v>
      </c>
      <c r="G25" s="90"/>
      <c r="H25" s="88">
        <v>0.20477433793360683</v>
      </c>
      <c r="I25" s="90">
        <v>5.1307870370370351E-2</v>
      </c>
      <c r="J25" s="90"/>
      <c r="K25" s="91">
        <v>0.16431298417287504</v>
      </c>
    </row>
    <row r="26" spans="2:11" x14ac:dyDescent="0.25">
      <c r="B26" s="117" t="s">
        <v>20</v>
      </c>
      <c r="C26" s="87">
        <v>0.13714120370370392</v>
      </c>
      <c r="D26" s="90"/>
      <c r="E26" s="88">
        <v>0.54813341351713973</v>
      </c>
      <c r="F26" s="87">
        <v>2.8888888888888905E-2</v>
      </c>
      <c r="G26" s="90"/>
      <c r="H26" s="88">
        <v>0.46549794852666926</v>
      </c>
      <c r="I26" s="90">
        <v>0.16603009259259283</v>
      </c>
      <c r="J26" s="90"/>
      <c r="K26" s="91">
        <v>0.53170984840060831</v>
      </c>
    </row>
    <row r="27" spans="2:11" x14ac:dyDescent="0.25">
      <c r="B27" s="117" t="s">
        <v>21</v>
      </c>
      <c r="C27" s="87">
        <v>3.0787037037037033E-3</v>
      </c>
      <c r="D27" s="90"/>
      <c r="E27" s="88">
        <v>1.2305130221584854E-2</v>
      </c>
      <c r="F27" s="87">
        <v>1.6203703703703703E-4</v>
      </c>
      <c r="G27" s="90"/>
      <c r="H27" s="88">
        <v>2.6109660574412524E-3</v>
      </c>
      <c r="I27" s="90">
        <v>3.2407407407407402E-3</v>
      </c>
      <c r="J27" s="90"/>
      <c r="K27" s="91">
        <v>1.0378442492308826E-2</v>
      </c>
    </row>
    <row r="28" spans="2:11" x14ac:dyDescent="0.25">
      <c r="B28" s="118" t="s">
        <v>3</v>
      </c>
      <c r="C28" s="67">
        <v>0.18869212962962981</v>
      </c>
      <c r="D28" s="86"/>
      <c r="E28" s="105">
        <v>0.75417495489660935</v>
      </c>
      <c r="F28" s="67">
        <v>4.4305555555555577E-2</v>
      </c>
      <c r="G28" s="86"/>
      <c r="H28" s="105">
        <v>0.71391271913465137</v>
      </c>
      <c r="I28" s="67">
        <v>0.2329976851851854</v>
      </c>
      <c r="J28" s="86"/>
      <c r="K28" s="107">
        <v>0.74617294933096134</v>
      </c>
    </row>
    <row r="29" spans="2:11" x14ac:dyDescent="0.25">
      <c r="B29" s="119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110" t="s">
        <v>6</v>
      </c>
      <c r="C30" s="67">
        <v>0.25019675925925944</v>
      </c>
      <c r="D30" s="8"/>
      <c r="E30" s="105">
        <v>1</v>
      </c>
      <c r="F30" s="67">
        <v>6.2060185185185204E-2</v>
      </c>
      <c r="G30" s="8"/>
      <c r="H30" s="105">
        <v>1</v>
      </c>
      <c r="I30" s="67">
        <v>0.31225694444444463</v>
      </c>
      <c r="J30" s="8"/>
      <c r="K30" s="107">
        <v>1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54" t="s">
        <v>107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1.2650462962962959E-2</v>
      </c>
      <c r="D7" s="88">
        <v>0.48043956043956043</v>
      </c>
      <c r="E7" s="88">
        <v>7.9410055216506806E-2</v>
      </c>
      <c r="F7" s="87">
        <v>4.3055555555555555E-3</v>
      </c>
      <c r="G7" s="88">
        <v>0.24281984334203652</v>
      </c>
      <c r="H7" s="88">
        <v>5.5538966855777812E-2</v>
      </c>
      <c r="I7" s="90">
        <v>1.6956018518518516E-2</v>
      </c>
      <c r="J7" s="88">
        <v>0.38481744155503023</v>
      </c>
      <c r="K7" s="91">
        <v>7.1596129410614773E-2</v>
      </c>
    </row>
    <row r="8" spans="2:11" x14ac:dyDescent="0.25">
      <c r="B8" s="104" t="s">
        <v>169</v>
      </c>
      <c r="C8" s="87">
        <v>3.9236111111111086E-3</v>
      </c>
      <c r="D8" s="88">
        <v>0.14901098901098897</v>
      </c>
      <c r="E8" s="88">
        <v>2.4629468177855256E-2</v>
      </c>
      <c r="F8" s="87">
        <v>3.5648148148148145E-3</v>
      </c>
      <c r="G8" s="88">
        <v>0.20104438642297645</v>
      </c>
      <c r="H8" s="88">
        <v>4.5983875783816033E-2</v>
      </c>
      <c r="I8" s="90">
        <v>7.4884259259259227E-3</v>
      </c>
      <c r="J8" s="88">
        <v>0.16995009193590749</v>
      </c>
      <c r="K8" s="91">
        <v>3.1619587528100852E-2</v>
      </c>
    </row>
    <row r="9" spans="2:11" x14ac:dyDescent="0.25">
      <c r="B9" s="104" t="s">
        <v>170</v>
      </c>
      <c r="C9" s="87">
        <v>3.0439814814814804E-3</v>
      </c>
      <c r="D9" s="88">
        <v>0.1156043956043956</v>
      </c>
      <c r="E9" s="88">
        <v>1.9107817494914262E-2</v>
      </c>
      <c r="F9" s="87">
        <v>2.6388888888888885E-3</v>
      </c>
      <c r="G9" s="88">
        <v>0.1488250652741514</v>
      </c>
      <c r="H9" s="88">
        <v>3.4040011943863815E-2</v>
      </c>
      <c r="I9" s="90">
        <v>5.6828703703703694E-3</v>
      </c>
      <c r="J9" s="88">
        <v>0.12897294457578146</v>
      </c>
      <c r="K9" s="91">
        <v>2.3995699345127547E-2</v>
      </c>
    </row>
    <row r="10" spans="2:11" x14ac:dyDescent="0.25">
      <c r="B10" s="104" t="s">
        <v>11</v>
      </c>
      <c r="C10" s="87">
        <v>5.2546296296296282E-3</v>
      </c>
      <c r="D10" s="88">
        <v>0.19956043956043956</v>
      </c>
      <c r="E10" s="88">
        <v>3.298459750072652E-2</v>
      </c>
      <c r="F10" s="87">
        <v>6.527777777777779E-3</v>
      </c>
      <c r="G10" s="88">
        <v>0.36814621409921672</v>
      </c>
      <c r="H10" s="88">
        <v>8.4204240071663161E-2</v>
      </c>
      <c r="I10" s="90">
        <v>1.1782407407407408E-2</v>
      </c>
      <c r="J10" s="88">
        <v>0.26740215392697669</v>
      </c>
      <c r="K10" s="91">
        <v>4.9750757501710485E-2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7.407407407407407E-4</v>
      </c>
      <c r="D13" s="88">
        <v>2.8131868131868139E-2</v>
      </c>
      <c r="E13" s="88">
        <v>4.649811101424004E-3</v>
      </c>
      <c r="F13" s="89">
        <v>4.3981481481481481E-4</v>
      </c>
      <c r="G13" s="88">
        <v>2.4804177545691902E-2</v>
      </c>
      <c r="H13" s="88">
        <v>5.673335323977304E-3</v>
      </c>
      <c r="I13" s="90">
        <v>1.1805555555555556E-3</v>
      </c>
      <c r="J13" s="88">
        <v>2.6792750197005524E-2</v>
      </c>
      <c r="K13" s="91">
        <v>4.9848499657902451E-3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7.1759259259259259E-4</v>
      </c>
      <c r="D18" s="88">
        <v>2.7252747252747261E-2</v>
      </c>
      <c r="E18" s="88">
        <v>4.5045045045045045E-3</v>
      </c>
      <c r="F18" s="87">
        <v>2.5462962962962966E-4</v>
      </c>
      <c r="G18" s="88">
        <v>1.4360313315926894E-2</v>
      </c>
      <c r="H18" s="88">
        <v>3.2845625559868603E-3</v>
      </c>
      <c r="I18" s="90">
        <v>9.7222222222222219E-4</v>
      </c>
      <c r="J18" s="88">
        <v>2.2064617809298664E-2</v>
      </c>
      <c r="K18" s="91">
        <v>4.1051705600625545E-3</v>
      </c>
    </row>
    <row r="19" spans="2:11" x14ac:dyDescent="0.25">
      <c r="B19" s="66" t="s">
        <v>3</v>
      </c>
      <c r="C19" s="9">
        <v>2.6331018518518511E-2</v>
      </c>
      <c r="D19" s="105">
        <v>1</v>
      </c>
      <c r="E19" s="6">
        <v>0.16528625399593136</v>
      </c>
      <c r="F19" s="9">
        <v>1.7731481481481483E-2</v>
      </c>
      <c r="G19" s="105">
        <v>0.99999999999999989</v>
      </c>
      <c r="H19" s="6">
        <v>0.22872499253508499</v>
      </c>
      <c r="I19" s="9">
        <v>4.4062499999999991E-2</v>
      </c>
      <c r="J19" s="105">
        <v>1</v>
      </c>
      <c r="K19" s="7">
        <v>0.18605219431140643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>
        <v>7.4884259259259253E-3</v>
      </c>
      <c r="D22" s="90"/>
      <c r="E22" s="88">
        <v>4.7006684103458291E-2</v>
      </c>
      <c r="F22" s="87">
        <v>4.9074074074074081E-3</v>
      </c>
      <c r="G22" s="90"/>
      <c r="H22" s="88">
        <v>6.3302478351746766E-2</v>
      </c>
      <c r="I22" s="90">
        <v>1.2395833333333333E-2</v>
      </c>
      <c r="J22" s="90"/>
      <c r="K22" s="91">
        <v>5.2340924640797572E-2</v>
      </c>
    </row>
    <row r="23" spans="2:11" x14ac:dyDescent="0.25">
      <c r="B23" s="115" t="s">
        <v>17</v>
      </c>
      <c r="C23" s="87">
        <v>4.0509259259259258E-4</v>
      </c>
      <c r="D23" s="90"/>
      <c r="E23" s="88">
        <v>2.5428654460912525E-3</v>
      </c>
      <c r="F23" s="87">
        <v>9.3749999999999986E-4</v>
      </c>
      <c r="G23" s="90"/>
      <c r="H23" s="88">
        <v>1.209316213795162E-2</v>
      </c>
      <c r="I23" s="90">
        <v>1.3425925925925925E-3</v>
      </c>
      <c r="J23" s="90"/>
      <c r="K23" s="91">
        <v>5.6690450591340034E-3</v>
      </c>
    </row>
    <row r="24" spans="2:11" x14ac:dyDescent="0.25">
      <c r="B24" s="115" t="s">
        <v>18</v>
      </c>
      <c r="C24" s="87">
        <v>1.3194444444444445E-3</v>
      </c>
      <c r="D24" s="90"/>
      <c r="E24" s="88">
        <v>8.282476024411508E-3</v>
      </c>
      <c r="F24" s="87">
        <v>1.2615740740740742E-3</v>
      </c>
      <c r="G24" s="90"/>
      <c r="H24" s="88">
        <v>1.6273514481934901E-2</v>
      </c>
      <c r="I24" s="90">
        <v>2.5810185185185189E-3</v>
      </c>
      <c r="J24" s="90"/>
      <c r="K24" s="91">
        <v>1.0898250415404164E-2</v>
      </c>
    </row>
    <row r="25" spans="2:11" x14ac:dyDescent="0.25">
      <c r="B25" s="115" t="s">
        <v>19</v>
      </c>
      <c r="C25" s="87">
        <v>3.366898148148148E-2</v>
      </c>
      <c r="D25" s="90"/>
      <c r="E25" s="88">
        <v>0.21134844521941296</v>
      </c>
      <c r="F25" s="87">
        <v>1.2824074074074076E-2</v>
      </c>
      <c r="G25" s="90"/>
      <c r="H25" s="88">
        <v>0.16542251418333825</v>
      </c>
      <c r="I25" s="90">
        <v>4.6493055555555558E-2</v>
      </c>
      <c r="J25" s="90"/>
      <c r="K25" s="91">
        <v>0.19631512071156287</v>
      </c>
    </row>
    <row r="26" spans="2:11" x14ac:dyDescent="0.25">
      <c r="B26" s="115" t="s">
        <v>20</v>
      </c>
      <c r="C26" s="87">
        <v>8.6898148148148169E-2</v>
      </c>
      <c r="D26" s="90"/>
      <c r="E26" s="88">
        <v>0.54548096483580366</v>
      </c>
      <c r="F26" s="87">
        <v>3.886574074074077E-2</v>
      </c>
      <c r="G26" s="90"/>
      <c r="H26" s="88">
        <v>0.50134368468199475</v>
      </c>
      <c r="I26" s="90">
        <v>0.12576388888888895</v>
      </c>
      <c r="J26" s="90"/>
      <c r="K26" s="91">
        <v>0.53103313459094925</v>
      </c>
    </row>
    <row r="27" spans="2:11" x14ac:dyDescent="0.25">
      <c r="B27" s="115" t="s">
        <v>21</v>
      </c>
      <c r="C27" s="87">
        <v>3.1944444444444442E-3</v>
      </c>
      <c r="D27" s="90"/>
      <c r="E27" s="88">
        <v>2.0052310374891018E-2</v>
      </c>
      <c r="F27" s="87">
        <v>9.9537037037037042E-4</v>
      </c>
      <c r="G27" s="90"/>
      <c r="H27" s="88">
        <v>1.2839653627948635E-2</v>
      </c>
      <c r="I27" s="90">
        <v>4.1898148148148146E-3</v>
      </c>
      <c r="J27" s="90"/>
      <c r="K27" s="91">
        <v>1.7691330270745768E-2</v>
      </c>
    </row>
    <row r="28" spans="2:11" x14ac:dyDescent="0.25">
      <c r="B28" s="116" t="s">
        <v>3</v>
      </c>
      <c r="C28" s="67">
        <v>0.13297453703703704</v>
      </c>
      <c r="D28" s="86"/>
      <c r="E28" s="105">
        <v>0.83471374600406867</v>
      </c>
      <c r="F28" s="67">
        <v>5.9791666666666701E-2</v>
      </c>
      <c r="G28" s="86"/>
      <c r="H28" s="105">
        <v>0.77127500746491484</v>
      </c>
      <c r="I28" s="67">
        <v>0.19276620370370376</v>
      </c>
      <c r="J28" s="86"/>
      <c r="K28" s="107">
        <v>0.8139478056885936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0.15930555555555556</v>
      </c>
      <c r="D30" s="8"/>
      <c r="E30" s="105">
        <v>1</v>
      </c>
      <c r="F30" s="67">
        <v>7.7523148148148188E-2</v>
      </c>
      <c r="G30" s="8"/>
      <c r="H30" s="105">
        <v>0.99999999999999978</v>
      </c>
      <c r="I30" s="67">
        <v>0.23682870370370374</v>
      </c>
      <c r="J30" s="8"/>
      <c r="K30" s="107">
        <v>1</v>
      </c>
    </row>
    <row r="31" spans="2:1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54" t="s">
        <v>59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s="31" customFormat="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s="31" customFormat="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3.0439814814814791E-3</v>
      </c>
      <c r="D7" s="88">
        <v>0.45659722222222199</v>
      </c>
      <c r="E7" s="88">
        <v>5.9691330004539279E-2</v>
      </c>
      <c r="F7" s="87"/>
      <c r="G7" s="88"/>
      <c r="H7" s="88"/>
      <c r="I7" s="90">
        <v>3.0439814814814791E-3</v>
      </c>
      <c r="J7" s="88">
        <v>0.45659722222222199</v>
      </c>
      <c r="K7" s="91">
        <v>5.9691330004539279E-2</v>
      </c>
    </row>
    <row r="8" spans="2:11" s="31" customFormat="1" x14ac:dyDescent="0.25">
      <c r="B8" s="104" t="s">
        <v>169</v>
      </c>
      <c r="C8" s="87">
        <v>3.4722222222222218E-4</v>
      </c>
      <c r="D8" s="88">
        <v>5.2083333333333343E-2</v>
      </c>
      <c r="E8" s="88">
        <v>6.8088969586926982E-3</v>
      </c>
      <c r="F8" s="87"/>
      <c r="G8" s="88"/>
      <c r="H8" s="88"/>
      <c r="I8" s="90">
        <v>3.4722222222222218E-4</v>
      </c>
      <c r="J8" s="88">
        <v>5.2083333333333343E-2</v>
      </c>
      <c r="K8" s="91">
        <v>6.8088969586926982E-3</v>
      </c>
    </row>
    <row r="9" spans="2:11" s="31" customFormat="1" x14ac:dyDescent="0.25">
      <c r="B9" s="104" t="s">
        <v>170</v>
      </c>
      <c r="C9" s="87">
        <v>2.0833333333333332E-4</v>
      </c>
      <c r="D9" s="88">
        <v>3.1250000000000007E-2</v>
      </c>
      <c r="E9" s="88">
        <v>4.0853381752156189E-3</v>
      </c>
      <c r="F9" s="87"/>
      <c r="G9" s="88"/>
      <c r="H9" s="88"/>
      <c r="I9" s="90">
        <v>2.0833333333333332E-4</v>
      </c>
      <c r="J9" s="88">
        <v>3.1250000000000007E-2</v>
      </c>
      <c r="K9" s="91">
        <v>4.0853381752156189E-3</v>
      </c>
    </row>
    <row r="10" spans="2:11" s="31" customFormat="1" x14ac:dyDescent="0.25">
      <c r="B10" s="104" t="s">
        <v>11</v>
      </c>
      <c r="C10" s="87">
        <v>1.5046296296296301E-3</v>
      </c>
      <c r="D10" s="88">
        <v>0.22569444444444459</v>
      </c>
      <c r="E10" s="88">
        <v>2.9505220154335036E-2</v>
      </c>
      <c r="F10" s="87"/>
      <c r="G10" s="88"/>
      <c r="H10" s="88"/>
      <c r="I10" s="90">
        <v>1.5046296296296301E-3</v>
      </c>
      <c r="J10" s="88">
        <v>0.22569444444444459</v>
      </c>
      <c r="K10" s="91">
        <v>2.9505220154335036E-2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>
        <v>3.2407407407407406E-4</v>
      </c>
      <c r="D15" s="88">
        <v>4.8611111111111126E-2</v>
      </c>
      <c r="E15" s="88">
        <v>6.3549704947798522E-3</v>
      </c>
      <c r="F15" s="87"/>
      <c r="G15" s="88"/>
      <c r="H15" s="88"/>
      <c r="I15" s="90">
        <v>3.2407407407407406E-4</v>
      </c>
      <c r="J15" s="88">
        <v>4.8611111111111126E-2</v>
      </c>
      <c r="K15" s="91">
        <v>6.3549704947798522E-3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1.2384259259259258E-3</v>
      </c>
      <c r="D18" s="88">
        <v>0.18576388888888892</v>
      </c>
      <c r="E18" s="88">
        <v>2.428506581933729E-2</v>
      </c>
      <c r="F18" s="87"/>
      <c r="G18" s="88"/>
      <c r="H18" s="88"/>
      <c r="I18" s="90">
        <v>1.2384259259259258E-3</v>
      </c>
      <c r="J18" s="88">
        <v>0.18576388888888892</v>
      </c>
      <c r="K18" s="91">
        <v>2.428506581933729E-2</v>
      </c>
    </row>
    <row r="19" spans="2:11" s="31" customFormat="1" x14ac:dyDescent="0.25">
      <c r="B19" s="66" t="s">
        <v>3</v>
      </c>
      <c r="C19" s="9">
        <v>6.6666666666666645E-3</v>
      </c>
      <c r="D19" s="105">
        <v>1</v>
      </c>
      <c r="E19" s="6">
        <v>0.13073082160689978</v>
      </c>
      <c r="F19" s="9"/>
      <c r="G19" s="105"/>
      <c r="H19" s="6"/>
      <c r="I19" s="9">
        <v>6.6666666666666645E-3</v>
      </c>
      <c r="J19" s="105">
        <v>1</v>
      </c>
      <c r="K19" s="7">
        <v>0.13073082160689978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115" t="s">
        <v>16</v>
      </c>
      <c r="C22" s="87">
        <v>6.1458333333333339E-3</v>
      </c>
      <c r="D22" s="90"/>
      <c r="E22" s="88">
        <v>0.12051747616886078</v>
      </c>
      <c r="F22" s="87"/>
      <c r="G22" s="90"/>
      <c r="H22" s="88"/>
      <c r="I22" s="90">
        <v>6.1458333333333339E-3</v>
      </c>
      <c r="J22" s="90"/>
      <c r="K22" s="91">
        <v>0.12051747616886078</v>
      </c>
    </row>
    <row r="23" spans="2:11" s="31" customFormat="1" x14ac:dyDescent="0.25">
      <c r="B23" s="115" t="s">
        <v>17</v>
      </c>
      <c r="C23" s="87">
        <v>5.7870370370370367E-4</v>
      </c>
      <c r="D23" s="90"/>
      <c r="E23" s="88">
        <v>1.1348161597821165E-2</v>
      </c>
      <c r="F23" s="87"/>
      <c r="G23" s="90"/>
      <c r="H23" s="88"/>
      <c r="I23" s="90">
        <v>5.7870370370370367E-4</v>
      </c>
      <c r="J23" s="90"/>
      <c r="K23" s="91">
        <v>1.1348161597821165E-2</v>
      </c>
    </row>
    <row r="24" spans="2:11" s="31" customFormat="1" x14ac:dyDescent="0.25">
      <c r="B24" s="115" t="s">
        <v>18</v>
      </c>
      <c r="C24" s="87">
        <v>2.8935185185185184E-4</v>
      </c>
      <c r="D24" s="90"/>
      <c r="E24" s="88">
        <v>5.6740807989105824E-3</v>
      </c>
      <c r="F24" s="87"/>
      <c r="G24" s="90"/>
      <c r="H24" s="88"/>
      <c r="I24" s="90">
        <v>2.8935185185185184E-4</v>
      </c>
      <c r="J24" s="90"/>
      <c r="K24" s="91">
        <v>5.6740807989105824E-3</v>
      </c>
    </row>
    <row r="25" spans="2:11" s="31" customFormat="1" x14ac:dyDescent="0.25">
      <c r="B25" s="115" t="s">
        <v>19</v>
      </c>
      <c r="C25" s="87">
        <v>6.42361111111111E-3</v>
      </c>
      <c r="D25" s="90"/>
      <c r="E25" s="88">
        <v>0.12596459373581492</v>
      </c>
      <c r="F25" s="87"/>
      <c r="G25" s="90"/>
      <c r="H25" s="88"/>
      <c r="I25" s="90">
        <v>6.42361111111111E-3</v>
      </c>
      <c r="J25" s="90"/>
      <c r="K25" s="91">
        <v>0.12596459373581492</v>
      </c>
    </row>
    <row r="26" spans="2:11" s="31" customFormat="1" x14ac:dyDescent="0.25">
      <c r="B26" s="115" t="s">
        <v>20</v>
      </c>
      <c r="C26" s="87">
        <v>2.8761574074074026E-2</v>
      </c>
      <c r="D26" s="90"/>
      <c r="E26" s="88">
        <v>0.56400363141171095</v>
      </c>
      <c r="F26" s="87"/>
      <c r="G26" s="90"/>
      <c r="H26" s="88"/>
      <c r="I26" s="90">
        <v>2.8761574074074026E-2</v>
      </c>
      <c r="J26" s="90"/>
      <c r="K26" s="91">
        <v>0.56400363141171095</v>
      </c>
    </row>
    <row r="27" spans="2:11" s="31" customFormat="1" x14ac:dyDescent="0.25">
      <c r="B27" s="115" t="s">
        <v>21</v>
      </c>
      <c r="C27" s="87">
        <v>2.1296296296296298E-3</v>
      </c>
      <c r="D27" s="90"/>
      <c r="E27" s="88">
        <v>4.1761234679981891E-2</v>
      </c>
      <c r="F27" s="87"/>
      <c r="G27" s="90"/>
      <c r="H27" s="88"/>
      <c r="I27" s="90">
        <v>2.1296296296296298E-3</v>
      </c>
      <c r="J27" s="90"/>
      <c r="K27" s="91">
        <v>4.1761234679981891E-2</v>
      </c>
    </row>
    <row r="28" spans="2:11" s="31" customFormat="1" x14ac:dyDescent="0.25">
      <c r="B28" s="116" t="s">
        <v>3</v>
      </c>
      <c r="C28" s="67">
        <v>4.4328703703703655E-2</v>
      </c>
      <c r="D28" s="86"/>
      <c r="E28" s="105">
        <v>0.86926917839310036</v>
      </c>
      <c r="F28" s="67"/>
      <c r="G28" s="86"/>
      <c r="H28" s="105"/>
      <c r="I28" s="67">
        <v>4.4328703703703655E-2</v>
      </c>
      <c r="J28" s="86"/>
      <c r="K28" s="107">
        <v>0.86926917839310036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5.0995370370370316E-2</v>
      </c>
      <c r="D30" s="8"/>
      <c r="E30" s="105">
        <v>1.0000000000000002</v>
      </c>
      <c r="F30" s="67"/>
      <c r="G30" s="8"/>
      <c r="H30" s="105"/>
      <c r="I30" s="67">
        <v>5.0995370370370316E-2</v>
      </c>
      <c r="J30" s="8"/>
      <c r="K30" s="107">
        <v>1.0000000000000002</v>
      </c>
    </row>
    <row r="31" spans="2:11" s="31" customFormat="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54" t="s">
        <v>90</v>
      </c>
      <c r="C3" s="155"/>
      <c r="D3" s="155"/>
      <c r="E3" s="155"/>
      <c r="F3" s="155"/>
      <c r="G3" s="155"/>
      <c r="H3" s="156"/>
      <c r="I3" s="155"/>
      <c r="J3" s="155"/>
      <c r="K3" s="155"/>
      <c r="L3" s="155"/>
      <c r="M3" s="155"/>
      <c r="N3" s="156"/>
    </row>
    <row r="4" spans="2:14" x14ac:dyDescent="0.25">
      <c r="B4" s="157" t="s">
        <v>190</v>
      </c>
      <c r="C4" s="158"/>
      <c r="D4" s="158"/>
      <c r="E4" s="158"/>
      <c r="F4" s="158"/>
      <c r="G4" s="158"/>
      <c r="H4" s="159"/>
      <c r="I4" s="158"/>
      <c r="J4" s="158"/>
      <c r="K4" s="158"/>
      <c r="L4" s="158"/>
      <c r="M4" s="158"/>
      <c r="N4" s="159"/>
    </row>
    <row r="5" spans="2:14" x14ac:dyDescent="0.25">
      <c r="B5" s="103"/>
      <c r="C5" s="160" t="s">
        <v>0</v>
      </c>
      <c r="D5" s="158"/>
      <c r="E5" s="161"/>
      <c r="F5" s="160" t="s">
        <v>1</v>
      </c>
      <c r="G5" s="158"/>
      <c r="H5" s="161"/>
      <c r="I5" s="158" t="s">
        <v>2</v>
      </c>
      <c r="J5" s="158"/>
      <c r="K5" s="161"/>
      <c r="L5" s="160" t="s">
        <v>3</v>
      </c>
      <c r="M5" s="158"/>
      <c r="N5" s="159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4.9305555555555517E-3</v>
      </c>
      <c r="D7" s="88">
        <v>0.13746369796708605</v>
      </c>
      <c r="E7" s="88">
        <v>6.2481666177764697E-2</v>
      </c>
      <c r="F7" s="87">
        <v>1.5740740740740745E-3</v>
      </c>
      <c r="G7" s="88">
        <v>0.16229116945107405</v>
      </c>
      <c r="H7" s="88">
        <v>6.7293419099455742E-2</v>
      </c>
      <c r="I7" s="87">
        <v>3.1481481481481473E-3</v>
      </c>
      <c r="J7" s="88">
        <v>0.16504854368932034</v>
      </c>
      <c r="K7" s="88">
        <v>7.1597788891813618E-2</v>
      </c>
      <c r="L7" s="90">
        <v>9.652777777777774E-3</v>
      </c>
      <c r="M7" s="88">
        <v>0.14932855863921216</v>
      </c>
      <c r="N7" s="91">
        <v>6.5991454344041758E-2</v>
      </c>
    </row>
    <row r="8" spans="2:14" x14ac:dyDescent="0.25">
      <c r="B8" s="104" t="s">
        <v>169</v>
      </c>
      <c r="C8" s="87">
        <v>2.5115740740740741E-3</v>
      </c>
      <c r="D8" s="88">
        <v>7.002258793159083E-2</v>
      </c>
      <c r="E8" s="88">
        <v>3.1827515400410678E-2</v>
      </c>
      <c r="F8" s="87">
        <v>8.564814814814815E-4</v>
      </c>
      <c r="G8" s="88">
        <v>8.83054892601432E-2</v>
      </c>
      <c r="H8" s="88">
        <v>3.6615536862939148E-2</v>
      </c>
      <c r="I8" s="87">
        <v>1.5509259259259261E-3</v>
      </c>
      <c r="J8" s="88">
        <v>8.1310679611650491E-2</v>
      </c>
      <c r="K8" s="88">
        <v>3.527244011581996E-2</v>
      </c>
      <c r="L8" s="90">
        <v>4.9189814814814816E-3</v>
      </c>
      <c r="M8" s="88">
        <v>7.6096687555953474E-2</v>
      </c>
      <c r="N8" s="91">
        <v>3.362873872448173E-2</v>
      </c>
    </row>
    <row r="9" spans="2:14" x14ac:dyDescent="0.25">
      <c r="B9" s="104" t="s">
        <v>170</v>
      </c>
      <c r="C9" s="87">
        <v>9.4444444444444411E-3</v>
      </c>
      <c r="D9" s="88">
        <v>0.26331074540174237</v>
      </c>
      <c r="E9" s="88">
        <v>0.11968319155177468</v>
      </c>
      <c r="F9" s="87">
        <v>1.0763888888888889E-3</v>
      </c>
      <c r="G9" s="88">
        <v>0.11097852028639618</v>
      </c>
      <c r="H9" s="88">
        <v>4.6016823354774875E-2</v>
      </c>
      <c r="I9" s="87">
        <v>5.5555555555555558E-3</v>
      </c>
      <c r="J9" s="88">
        <v>0.29126213592233013</v>
      </c>
      <c r="K9" s="88">
        <v>0.12634903922084761</v>
      </c>
      <c r="L9" s="90">
        <v>1.6076388888888887E-2</v>
      </c>
      <c r="M9" s="88">
        <v>0.24870188003581023</v>
      </c>
      <c r="N9" s="91">
        <v>0.10990663079601203</v>
      </c>
    </row>
    <row r="10" spans="2:14" x14ac:dyDescent="0.25">
      <c r="B10" s="104" t="s">
        <v>11</v>
      </c>
      <c r="C10" s="87">
        <v>1.359953703703704E-2</v>
      </c>
      <c r="D10" s="88">
        <v>0.3791545659890288</v>
      </c>
      <c r="E10" s="88">
        <v>0.17233792901144035</v>
      </c>
      <c r="F10" s="87">
        <v>4.0277777777777777E-3</v>
      </c>
      <c r="G10" s="88">
        <v>0.41527446300715992</v>
      </c>
      <c r="H10" s="88">
        <v>0.17219198416625436</v>
      </c>
      <c r="I10" s="87">
        <v>7.0486111111111097E-3</v>
      </c>
      <c r="J10" s="88">
        <v>0.36953883495145623</v>
      </c>
      <c r="K10" s="88">
        <v>0.16030534351145037</v>
      </c>
      <c r="L10" s="90">
        <v>2.4675925925925928E-2</v>
      </c>
      <c r="M10" s="88">
        <v>0.38173679498657132</v>
      </c>
      <c r="N10" s="91">
        <v>0.16869757873081187</v>
      </c>
    </row>
    <row r="11" spans="2:14" x14ac:dyDescent="0.25">
      <c r="B11" s="104" t="s">
        <v>12</v>
      </c>
      <c r="C11" s="87">
        <v>2.3148148148148149E-4</v>
      </c>
      <c r="D11" s="88">
        <v>6.4536947402387872E-3</v>
      </c>
      <c r="E11" s="88">
        <v>2.9334115576415375E-3</v>
      </c>
      <c r="F11" s="87"/>
      <c r="G11" s="88"/>
      <c r="H11" s="88"/>
      <c r="I11" s="87"/>
      <c r="J11" s="88"/>
      <c r="K11" s="88"/>
      <c r="L11" s="90">
        <v>2.3148148148148149E-4</v>
      </c>
      <c r="M11" s="88">
        <v>3.5810205908683988E-3</v>
      </c>
      <c r="N11" s="91">
        <v>1.5825288811520814E-3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>
        <v>6.9444444444444444E-5</v>
      </c>
      <c r="D13" s="88">
        <v>1.9361084220716361E-3</v>
      </c>
      <c r="E13" s="88">
        <v>8.800234672924612E-4</v>
      </c>
      <c r="F13" s="89"/>
      <c r="G13" s="88"/>
      <c r="H13" s="88"/>
      <c r="I13" s="89">
        <v>1.6203703703703703E-4</v>
      </c>
      <c r="J13" s="88">
        <v>8.4951456310679609E-3</v>
      </c>
      <c r="K13" s="88">
        <v>3.685180310608055E-3</v>
      </c>
      <c r="L13" s="90">
        <v>2.3148148148148149E-4</v>
      </c>
      <c r="M13" s="88">
        <v>3.5810205908683988E-3</v>
      </c>
      <c r="N13" s="91">
        <v>1.5825288811520814E-3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6.134259259259259E-4</v>
      </c>
      <c r="D15" s="88">
        <v>1.7102291061632784E-2</v>
      </c>
      <c r="E15" s="88">
        <v>7.7735406277500739E-3</v>
      </c>
      <c r="F15" s="87">
        <v>5.2083333333333333E-4</v>
      </c>
      <c r="G15" s="88">
        <v>5.3699284009546544E-2</v>
      </c>
      <c r="H15" s="88">
        <v>2.2266204849084616E-2</v>
      </c>
      <c r="I15" s="87">
        <v>7.6388888888888882E-4</v>
      </c>
      <c r="J15" s="88">
        <v>4.0048543689320384E-2</v>
      </c>
      <c r="K15" s="88">
        <v>1.7372992892866545E-2</v>
      </c>
      <c r="L15" s="90">
        <v>1.8981481481481482E-3</v>
      </c>
      <c r="M15" s="88">
        <v>2.9364368845120867E-2</v>
      </c>
      <c r="N15" s="91">
        <v>1.2976736825447066E-2</v>
      </c>
    </row>
    <row r="16" spans="2:14" x14ac:dyDescent="0.25">
      <c r="B16" s="104" t="s">
        <v>175</v>
      </c>
      <c r="C16" s="87">
        <v>1.6203703703703703E-4</v>
      </c>
      <c r="D16" s="88">
        <v>4.5175863181671503E-3</v>
      </c>
      <c r="E16" s="88">
        <v>2.0533880903490761E-3</v>
      </c>
      <c r="F16" s="87"/>
      <c r="G16" s="88"/>
      <c r="H16" s="88"/>
      <c r="I16" s="87"/>
      <c r="J16" s="88"/>
      <c r="K16" s="88"/>
      <c r="L16" s="90">
        <v>1.6203703703703703E-4</v>
      </c>
      <c r="M16" s="88">
        <v>2.506714413607879E-3</v>
      </c>
      <c r="N16" s="91">
        <v>1.1077702168064568E-3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4.3055555555555555E-3</v>
      </c>
      <c r="D18" s="88">
        <v>0.12003872216844143</v>
      </c>
      <c r="E18" s="88">
        <v>5.4561454972132592E-2</v>
      </c>
      <c r="F18" s="87">
        <v>1.6435185185185185E-3</v>
      </c>
      <c r="G18" s="88">
        <v>0.16945107398568021</v>
      </c>
      <c r="H18" s="88">
        <v>7.0262246412667012E-2</v>
      </c>
      <c r="I18" s="87">
        <v>8.4490740740740739E-4</v>
      </c>
      <c r="J18" s="88">
        <v>4.429611650485437E-2</v>
      </c>
      <c r="K18" s="88">
        <v>1.9215583048170573E-2</v>
      </c>
      <c r="L18" s="90">
        <v>6.7939814814814807E-3</v>
      </c>
      <c r="M18" s="88">
        <v>0.10510295434198748</v>
      </c>
      <c r="N18" s="91">
        <v>4.6447222661813579E-2</v>
      </c>
    </row>
    <row r="19" spans="2:14" x14ac:dyDescent="0.25">
      <c r="B19" s="66" t="s">
        <v>3</v>
      </c>
      <c r="C19" s="9">
        <v>3.5868055555555556E-2</v>
      </c>
      <c r="D19" s="105">
        <v>0.99999999999999978</v>
      </c>
      <c r="E19" s="6">
        <v>0.45453212085655614</v>
      </c>
      <c r="F19" s="9">
        <v>9.6990740740740735E-3</v>
      </c>
      <c r="G19" s="105">
        <v>1.0000000000000002</v>
      </c>
      <c r="H19" s="6">
        <v>0.41464621474517571</v>
      </c>
      <c r="I19" s="9">
        <v>1.9074074074074073E-2</v>
      </c>
      <c r="J19" s="105">
        <v>1</v>
      </c>
      <c r="K19" s="6">
        <v>0.43379836799157673</v>
      </c>
      <c r="L19" s="9">
        <v>6.4641203703703687E-2</v>
      </c>
      <c r="M19" s="105">
        <v>1.0000000000000002</v>
      </c>
      <c r="N19" s="7">
        <v>0.44192119006171865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4.9884259259259257E-3</v>
      </c>
      <c r="D22" s="90"/>
      <c r="E22" s="88">
        <v>6.3215019067175124E-2</v>
      </c>
      <c r="F22" s="87">
        <v>2.1990740740740738E-3</v>
      </c>
      <c r="G22" s="90"/>
      <c r="H22" s="88">
        <v>9.4012864918357253E-2</v>
      </c>
      <c r="I22" s="87">
        <v>3.7731481481481479E-3</v>
      </c>
      <c r="J22" s="90"/>
      <c r="K22" s="88">
        <v>8.5812055804158988E-2</v>
      </c>
      <c r="L22" s="90">
        <v>1.0960648148148146E-2</v>
      </c>
      <c r="M22" s="90"/>
      <c r="N22" s="91">
        <v>7.4932742522551041E-2</v>
      </c>
    </row>
    <row r="23" spans="2:14" x14ac:dyDescent="0.25">
      <c r="B23" s="65" t="s">
        <v>17</v>
      </c>
      <c r="C23" s="87">
        <v>5.3240740740740744E-4</v>
      </c>
      <c r="D23" s="90"/>
      <c r="E23" s="88">
        <v>6.7468465825755363E-3</v>
      </c>
      <c r="F23" s="87">
        <v>2.6620370370370367E-4</v>
      </c>
      <c r="G23" s="90"/>
      <c r="H23" s="88">
        <v>1.1380504700643246E-2</v>
      </c>
      <c r="I23" s="87">
        <v>1.7361111111111109E-4</v>
      </c>
      <c r="J23" s="90"/>
      <c r="K23" s="88">
        <v>3.9484074756514871E-3</v>
      </c>
      <c r="L23" s="90">
        <v>9.7222222222222219E-4</v>
      </c>
      <c r="M23" s="90"/>
      <c r="N23" s="91">
        <v>6.6466213008387412E-3</v>
      </c>
    </row>
    <row r="24" spans="2:14" x14ac:dyDescent="0.25">
      <c r="B24" s="65" t="s">
        <v>18</v>
      </c>
      <c r="C24" s="87">
        <v>9.0277777777777774E-4</v>
      </c>
      <c r="D24" s="90"/>
      <c r="E24" s="88">
        <v>1.1440305074801996E-2</v>
      </c>
      <c r="F24" s="87">
        <v>3.3564814814814812E-4</v>
      </c>
      <c r="G24" s="90"/>
      <c r="H24" s="88">
        <v>1.434933201385453E-2</v>
      </c>
      <c r="I24" s="87">
        <v>1.9675925925925926E-4</v>
      </c>
      <c r="J24" s="90"/>
      <c r="K24" s="88">
        <v>4.4748618057383529E-3</v>
      </c>
      <c r="L24" s="90">
        <v>1.4351851851851852E-3</v>
      </c>
      <c r="M24" s="90"/>
      <c r="N24" s="91">
        <v>9.8116790631429043E-3</v>
      </c>
    </row>
    <row r="25" spans="2:14" x14ac:dyDescent="0.25">
      <c r="B25" s="65" t="s">
        <v>19</v>
      </c>
      <c r="C25" s="87">
        <v>7.6388888888888852E-3</v>
      </c>
      <c r="D25" s="90"/>
      <c r="E25" s="88">
        <v>9.6802581402170684E-2</v>
      </c>
      <c r="F25" s="87">
        <v>3.5532407407407405E-3</v>
      </c>
      <c r="G25" s="90"/>
      <c r="H25" s="88">
        <v>0.15190499752597725</v>
      </c>
      <c r="I25" s="87">
        <v>4.7106481481481487E-3</v>
      </c>
      <c r="J25" s="90"/>
      <c r="K25" s="88">
        <v>0.10713345617267704</v>
      </c>
      <c r="L25" s="90">
        <v>1.5902777777777773E-2</v>
      </c>
      <c r="M25" s="90"/>
      <c r="N25" s="91">
        <v>0.10871973413514795</v>
      </c>
    </row>
    <row r="26" spans="2:14" x14ac:dyDescent="0.25">
      <c r="B26" s="65" t="s">
        <v>20</v>
      </c>
      <c r="C26" s="87">
        <v>2.8506944444444442E-2</v>
      </c>
      <c r="D26" s="90"/>
      <c r="E26" s="88">
        <v>0.36124963332355531</v>
      </c>
      <c r="F26" s="87">
        <v>6.6550925925925883E-3</v>
      </c>
      <c r="G26" s="90"/>
      <c r="H26" s="88">
        <v>0.28451261751608103</v>
      </c>
      <c r="I26" s="87">
        <v>1.4583333333333335E-2</v>
      </c>
      <c r="J26" s="90"/>
      <c r="K26" s="88">
        <v>0.331666227954725</v>
      </c>
      <c r="L26" s="90">
        <v>4.974537037037037E-2</v>
      </c>
      <c r="M26" s="90"/>
      <c r="N26" s="91">
        <v>0.34008545655958228</v>
      </c>
    </row>
    <row r="27" spans="2:14" x14ac:dyDescent="0.25">
      <c r="B27" s="65" t="s">
        <v>21</v>
      </c>
      <c r="C27" s="87">
        <v>4.7453703703703709E-4</v>
      </c>
      <c r="D27" s="90"/>
      <c r="E27" s="88">
        <v>6.013493693165152E-3</v>
      </c>
      <c r="F27" s="87">
        <v>6.8287037037037036E-4</v>
      </c>
      <c r="G27" s="90"/>
      <c r="H27" s="88">
        <v>2.9193468579910942E-2</v>
      </c>
      <c r="I27" s="87">
        <v>1.4583333333333332E-3</v>
      </c>
      <c r="J27" s="90"/>
      <c r="K27" s="88">
        <v>3.3166622795472493E-2</v>
      </c>
      <c r="L27" s="90">
        <v>2.6157407407407405E-3</v>
      </c>
      <c r="M27" s="90"/>
      <c r="N27" s="91">
        <v>1.7882576357018516E-2</v>
      </c>
    </row>
    <row r="28" spans="2:14" x14ac:dyDescent="0.25">
      <c r="B28" s="66" t="s">
        <v>3</v>
      </c>
      <c r="C28" s="67">
        <v>4.3043981481481475E-2</v>
      </c>
      <c r="D28" s="86"/>
      <c r="E28" s="105">
        <v>0.54546787914344386</v>
      </c>
      <c r="F28" s="67">
        <v>1.3692129629629625E-2</v>
      </c>
      <c r="G28" s="86"/>
      <c r="H28" s="105">
        <v>0.58535378525482429</v>
      </c>
      <c r="I28" s="67">
        <v>2.4895833333333332E-2</v>
      </c>
      <c r="J28" s="86"/>
      <c r="K28" s="105">
        <v>0.56620163200842333</v>
      </c>
      <c r="L28" s="67">
        <v>8.1631944444444438E-2</v>
      </c>
      <c r="M28" s="86"/>
      <c r="N28" s="107">
        <v>0.55807880993828141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7.8912037037037031E-2</v>
      </c>
      <c r="D30" s="8"/>
      <c r="E30" s="105">
        <v>1</v>
      </c>
      <c r="F30" s="67">
        <v>2.3391203703703699E-2</v>
      </c>
      <c r="G30" s="8"/>
      <c r="H30" s="105">
        <v>1</v>
      </c>
      <c r="I30" s="67">
        <v>4.3969907407407402E-2</v>
      </c>
      <c r="J30" s="8"/>
      <c r="K30" s="105">
        <v>1</v>
      </c>
      <c r="L30" s="67">
        <v>0.14627314814814812</v>
      </c>
      <c r="M30" s="8"/>
      <c r="N30" s="107">
        <v>1</v>
      </c>
    </row>
    <row r="31" spans="2:14" ht="66" customHeight="1" thickBot="1" x14ac:dyDescent="0.3">
      <c r="B31" s="175" t="s">
        <v>91</v>
      </c>
      <c r="C31" s="176"/>
      <c r="D31" s="176"/>
      <c r="E31" s="176"/>
      <c r="F31" s="176"/>
      <c r="G31" s="176"/>
      <c r="H31" s="177"/>
      <c r="I31" s="176"/>
      <c r="J31" s="176"/>
      <c r="K31" s="176"/>
      <c r="L31" s="176"/>
      <c r="M31" s="176"/>
      <c r="N31" s="17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31" customFormat="1" x14ac:dyDescent="0.25"/>
    <row r="2" spans="2:14" s="31" customFormat="1" ht="15.75" thickBot="1" x14ac:dyDescent="0.3"/>
    <row r="3" spans="2:14" s="31" customFormat="1" x14ac:dyDescent="0.25">
      <c r="B3" s="154" t="s">
        <v>92</v>
      </c>
      <c r="C3" s="155"/>
      <c r="D3" s="155"/>
      <c r="E3" s="155"/>
      <c r="F3" s="155"/>
      <c r="G3" s="155"/>
      <c r="H3" s="156"/>
      <c r="I3" s="155"/>
      <c r="J3" s="155"/>
      <c r="K3" s="155"/>
      <c r="L3" s="155"/>
      <c r="M3" s="155"/>
      <c r="N3" s="156"/>
    </row>
    <row r="4" spans="2:14" s="31" customFormat="1" x14ac:dyDescent="0.25">
      <c r="B4" s="157" t="s">
        <v>190</v>
      </c>
      <c r="C4" s="158"/>
      <c r="D4" s="158"/>
      <c r="E4" s="158"/>
      <c r="F4" s="158"/>
      <c r="G4" s="158"/>
      <c r="H4" s="159"/>
      <c r="I4" s="158"/>
      <c r="J4" s="158"/>
      <c r="K4" s="158"/>
      <c r="L4" s="158"/>
      <c r="M4" s="158"/>
      <c r="N4" s="159"/>
    </row>
    <row r="5" spans="2:14" s="31" customFormat="1" x14ac:dyDescent="0.25">
      <c r="B5" s="103"/>
      <c r="C5" s="160" t="s">
        <v>0</v>
      </c>
      <c r="D5" s="158"/>
      <c r="E5" s="161"/>
      <c r="F5" s="160" t="s">
        <v>1</v>
      </c>
      <c r="G5" s="158"/>
      <c r="H5" s="161"/>
      <c r="I5" s="158" t="s">
        <v>2</v>
      </c>
      <c r="J5" s="158"/>
      <c r="K5" s="161"/>
      <c r="L5" s="160" t="s">
        <v>3</v>
      </c>
      <c r="M5" s="158"/>
      <c r="N5" s="159"/>
    </row>
    <row r="6" spans="2:14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25">
      <c r="B7" s="104" t="s">
        <v>95</v>
      </c>
      <c r="C7" s="87">
        <v>2.417824074074074E-2</v>
      </c>
      <c r="D7" s="88">
        <v>0.2718282368249838</v>
      </c>
      <c r="E7" s="88">
        <v>7.6174154025670918E-2</v>
      </c>
      <c r="F7" s="87">
        <v>1.1724537037037037E-2</v>
      </c>
      <c r="G7" s="88">
        <v>0.46553308823529416</v>
      </c>
      <c r="H7" s="88">
        <v>0.10853959069966783</v>
      </c>
      <c r="I7" s="87">
        <v>1.2326388888888882E-2</v>
      </c>
      <c r="J7" s="88">
        <v>0.26192818494835213</v>
      </c>
      <c r="K7" s="88">
        <v>7.0445826167482406E-2</v>
      </c>
      <c r="L7" s="90">
        <v>4.8229166666666656E-2</v>
      </c>
      <c r="M7" s="88">
        <v>0.29920298700366194</v>
      </c>
      <c r="N7" s="91">
        <v>8.0327710843373451E-2</v>
      </c>
    </row>
    <row r="8" spans="2:14" s="31" customFormat="1" x14ac:dyDescent="0.25">
      <c r="B8" s="104" t="s">
        <v>169</v>
      </c>
      <c r="C8" s="87">
        <v>9.0393518518518522E-3</v>
      </c>
      <c r="D8" s="88">
        <v>0.10162654521795708</v>
      </c>
      <c r="E8" s="88">
        <v>2.8478704784130678E-2</v>
      </c>
      <c r="F8" s="87">
        <v>3.1481481481481477E-3</v>
      </c>
      <c r="G8" s="88">
        <v>0.125</v>
      </c>
      <c r="H8" s="88">
        <v>2.9143897996357006E-2</v>
      </c>
      <c r="I8" s="87">
        <v>3.472222222222222E-3</v>
      </c>
      <c r="J8" s="88">
        <v>7.3782587309395006E-2</v>
      </c>
      <c r="K8" s="88">
        <v>1.9843894695065478E-2</v>
      </c>
      <c r="L8" s="90">
        <v>1.5659722222222221E-2</v>
      </c>
      <c r="M8" s="88">
        <v>9.7149421986070225E-2</v>
      </c>
      <c r="N8" s="91">
        <v>2.6081927710843361E-2</v>
      </c>
    </row>
    <row r="9" spans="2:14" s="31" customFormat="1" x14ac:dyDescent="0.25">
      <c r="B9" s="104" t="s">
        <v>170</v>
      </c>
      <c r="C9" s="87">
        <v>1.7974537037037028E-2</v>
      </c>
      <c r="D9" s="88">
        <v>0.20208197787898499</v>
      </c>
      <c r="E9" s="88">
        <v>5.6629229871645224E-2</v>
      </c>
      <c r="F9" s="87">
        <v>1.3425925925925927E-3</v>
      </c>
      <c r="G9" s="88">
        <v>5.3308823529411777E-2</v>
      </c>
      <c r="H9" s="88">
        <v>1.2429015321975784E-2</v>
      </c>
      <c r="I9" s="87">
        <v>9.4328703703703675E-3</v>
      </c>
      <c r="J9" s="88">
        <v>0.20044269552385641</v>
      </c>
      <c r="K9" s="88">
        <v>5.3909247254927864E-2</v>
      </c>
      <c r="L9" s="90">
        <v>2.8749999999999991E-2</v>
      </c>
      <c r="M9" s="88">
        <v>0.17835858404537944</v>
      </c>
      <c r="N9" s="91">
        <v>4.7884337349397559E-2</v>
      </c>
    </row>
    <row r="10" spans="2:14" s="31" customFormat="1" x14ac:dyDescent="0.25">
      <c r="B10" s="104" t="s">
        <v>11</v>
      </c>
      <c r="C10" s="87">
        <v>2.5937499999999999E-2</v>
      </c>
      <c r="D10" s="88">
        <v>0.29160702667534161</v>
      </c>
      <c r="E10" s="88">
        <v>8.1716744457409535E-2</v>
      </c>
      <c r="F10" s="87">
        <v>2.2569444444444447E-3</v>
      </c>
      <c r="G10" s="88">
        <v>8.9613970588235309E-2</v>
      </c>
      <c r="H10" s="88">
        <v>2.0893603342976536E-2</v>
      </c>
      <c r="I10" s="87">
        <v>1.4340277777777771E-2</v>
      </c>
      <c r="J10" s="88">
        <v>0.30472208558780128</v>
      </c>
      <c r="K10" s="88">
        <v>8.1955285090620389E-2</v>
      </c>
      <c r="L10" s="90">
        <v>4.253472222222221E-2</v>
      </c>
      <c r="M10" s="88">
        <v>0.26387592446327274</v>
      </c>
      <c r="N10" s="91">
        <v>7.0843373493975861E-2</v>
      </c>
    </row>
    <row r="11" spans="2:14" s="31" customFormat="1" x14ac:dyDescent="0.25">
      <c r="B11" s="104" t="s">
        <v>12</v>
      </c>
      <c r="C11" s="87">
        <v>2.2453703703703702E-3</v>
      </c>
      <c r="D11" s="88">
        <v>2.5243981782693561E-2</v>
      </c>
      <c r="E11" s="88">
        <v>7.0740956826137657E-3</v>
      </c>
      <c r="F11" s="87"/>
      <c r="G11" s="88"/>
      <c r="H11" s="88"/>
      <c r="I11" s="87">
        <v>9.7222222222222219E-4</v>
      </c>
      <c r="J11" s="88">
        <v>2.0659124446630605E-2</v>
      </c>
      <c r="K11" s="88">
        <v>5.5562905146183334E-3</v>
      </c>
      <c r="L11" s="90">
        <v>3.2175925925925922E-3</v>
      </c>
      <c r="M11" s="88">
        <v>1.9961226394772744E-2</v>
      </c>
      <c r="N11" s="91">
        <v>5.3590361445783113E-3</v>
      </c>
    </row>
    <row r="12" spans="2:14" s="31" customFormat="1" x14ac:dyDescent="0.25">
      <c r="B12" s="104" t="s">
        <v>171</v>
      </c>
      <c r="C12" s="87">
        <v>1.273148148148148E-4</v>
      </c>
      <c r="D12" s="88">
        <v>1.4313597918022122E-3</v>
      </c>
      <c r="E12" s="88">
        <v>4.0110851808634754E-4</v>
      </c>
      <c r="F12" s="87"/>
      <c r="G12" s="88"/>
      <c r="H12" s="88"/>
      <c r="I12" s="87">
        <v>1.6203703703703703E-4</v>
      </c>
      <c r="J12" s="88">
        <v>3.4431874077717672E-3</v>
      </c>
      <c r="K12" s="88">
        <v>9.260484191030556E-4</v>
      </c>
      <c r="L12" s="90">
        <v>2.8935185185185184E-4</v>
      </c>
      <c r="M12" s="88">
        <v>1.7950743160766857E-3</v>
      </c>
      <c r="N12" s="91">
        <v>4.8192771084337331E-4</v>
      </c>
    </row>
    <row r="13" spans="2:14" s="31" customFormat="1" x14ac:dyDescent="0.25">
      <c r="B13" s="104" t="s">
        <v>172</v>
      </c>
      <c r="C13" s="87">
        <v>1.2962962962962965E-3</v>
      </c>
      <c r="D13" s="88">
        <v>1.4573845152895256E-2</v>
      </c>
      <c r="E13" s="88">
        <v>4.0840140023337213E-3</v>
      </c>
      <c r="F13" s="89"/>
      <c r="G13" s="88"/>
      <c r="H13" s="88"/>
      <c r="I13" s="89">
        <v>6.249999999999999E-4</v>
      </c>
      <c r="J13" s="88">
        <v>1.3280865715691101E-2</v>
      </c>
      <c r="K13" s="88">
        <v>3.5719010451117856E-3</v>
      </c>
      <c r="L13" s="90">
        <v>1.9212962962962964E-3</v>
      </c>
      <c r="M13" s="88">
        <v>1.1919293458749194E-2</v>
      </c>
      <c r="N13" s="91">
        <v>3.1999999999999993E-3</v>
      </c>
    </row>
    <row r="14" spans="2:14" s="31" customFormat="1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s="31" customFormat="1" x14ac:dyDescent="0.25">
      <c r="B15" s="104" t="s">
        <v>174</v>
      </c>
      <c r="C15" s="87">
        <v>1.5277777777777781E-3</v>
      </c>
      <c r="D15" s="88">
        <v>1.7176317501626553E-2</v>
      </c>
      <c r="E15" s="88">
        <v>4.8133022170361722E-3</v>
      </c>
      <c r="F15" s="87"/>
      <c r="G15" s="88"/>
      <c r="H15" s="88"/>
      <c r="I15" s="87">
        <v>8.2175925925925927E-4</v>
      </c>
      <c r="J15" s="88">
        <v>1.746187899655682E-2</v>
      </c>
      <c r="K15" s="88">
        <v>4.6963884111654967E-3</v>
      </c>
      <c r="L15" s="90">
        <v>2.3495370370370371E-3</v>
      </c>
      <c r="M15" s="88">
        <v>1.4576003446542689E-2</v>
      </c>
      <c r="N15" s="91">
        <v>3.9132530120481917E-3</v>
      </c>
    </row>
    <row r="16" spans="2:14" s="31" customFormat="1" x14ac:dyDescent="0.25">
      <c r="B16" s="104" t="s">
        <v>175</v>
      </c>
      <c r="C16" s="87">
        <v>3.1250000000000001E-4</v>
      </c>
      <c r="D16" s="88">
        <v>3.5133376707872487E-3</v>
      </c>
      <c r="E16" s="88">
        <v>9.845390898483076E-4</v>
      </c>
      <c r="F16" s="87"/>
      <c r="G16" s="88"/>
      <c r="H16" s="88"/>
      <c r="I16" s="87"/>
      <c r="J16" s="88"/>
      <c r="K16" s="88"/>
      <c r="L16" s="90">
        <v>3.1250000000000001E-4</v>
      </c>
      <c r="M16" s="88">
        <v>1.9386802613628206E-3</v>
      </c>
      <c r="N16" s="91">
        <v>5.204819277108432E-4</v>
      </c>
    </row>
    <row r="17" spans="2:14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25">
      <c r="B18" s="104" t="s">
        <v>14</v>
      </c>
      <c r="C18" s="87">
        <v>6.3078703703703673E-3</v>
      </c>
      <c r="D18" s="88">
        <v>7.0917371502927762E-2</v>
      </c>
      <c r="E18" s="88">
        <v>1.9873103850641758E-2</v>
      </c>
      <c r="F18" s="87">
        <v>6.7129629629629631E-3</v>
      </c>
      <c r="G18" s="88">
        <v>0.26654411764705888</v>
      </c>
      <c r="H18" s="88">
        <v>6.2145076609878919E-2</v>
      </c>
      <c r="I18" s="87">
        <v>4.9074074074074055E-3</v>
      </c>
      <c r="J18" s="88">
        <v>0.10427939006394492</v>
      </c>
      <c r="K18" s="88">
        <v>2.8046037835692532E-2</v>
      </c>
      <c r="L18" s="90">
        <v>1.7928240740740738E-2</v>
      </c>
      <c r="M18" s="88">
        <v>0.11122280462411142</v>
      </c>
      <c r="N18" s="91">
        <v>2.9860240963855408E-2</v>
      </c>
    </row>
    <row r="19" spans="2:14" s="31" customFormat="1" x14ac:dyDescent="0.25">
      <c r="B19" s="66" t="s">
        <v>3</v>
      </c>
      <c r="C19" s="9">
        <v>8.8946759259259239E-2</v>
      </c>
      <c r="D19" s="105">
        <v>1</v>
      </c>
      <c r="E19" s="6">
        <v>0.28022899649941646</v>
      </c>
      <c r="F19" s="9">
        <v>2.5185185185185182E-2</v>
      </c>
      <c r="G19" s="105">
        <v>1</v>
      </c>
      <c r="H19" s="6">
        <v>0.2331511839708561</v>
      </c>
      <c r="I19" s="9">
        <v>4.7060185185185163E-2</v>
      </c>
      <c r="J19" s="105">
        <v>1</v>
      </c>
      <c r="K19" s="6">
        <v>0.26895091943378729</v>
      </c>
      <c r="L19" s="9">
        <v>0.16119212962962962</v>
      </c>
      <c r="M19" s="105">
        <v>0.99999999999999989</v>
      </c>
      <c r="N19" s="7">
        <v>0.26847228915662635</v>
      </c>
    </row>
    <row r="20" spans="2:14" s="31" customFormat="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s="31" customFormat="1" x14ac:dyDescent="0.25">
      <c r="B22" s="65" t="s">
        <v>16</v>
      </c>
      <c r="C22" s="87">
        <v>1.8541666666666665E-2</v>
      </c>
      <c r="D22" s="90"/>
      <c r="E22" s="88">
        <v>5.8415985997666252E-2</v>
      </c>
      <c r="F22" s="87">
        <v>5.0347222222222217E-3</v>
      </c>
      <c r="G22" s="90"/>
      <c r="H22" s="88">
        <v>4.6608807457409182E-2</v>
      </c>
      <c r="I22" s="87">
        <v>1.0694444444444442E-2</v>
      </c>
      <c r="J22" s="90"/>
      <c r="K22" s="88">
        <v>6.1119195660801658E-2</v>
      </c>
      <c r="L22" s="90">
        <v>3.4270833333333327E-2</v>
      </c>
      <c r="M22" s="90"/>
      <c r="N22" s="91">
        <v>5.7079518072289129E-2</v>
      </c>
    </row>
    <row r="23" spans="2:14" s="31" customFormat="1" x14ac:dyDescent="0.25">
      <c r="B23" s="65" t="s">
        <v>17</v>
      </c>
      <c r="C23" s="87">
        <v>1.3657407407407407E-3</v>
      </c>
      <c r="D23" s="90"/>
      <c r="E23" s="88">
        <v>4.3028004667444554E-3</v>
      </c>
      <c r="F23" s="87"/>
      <c r="G23" s="90"/>
      <c r="H23" s="88"/>
      <c r="I23" s="87">
        <v>3.2407407407407406E-4</v>
      </c>
      <c r="J23" s="90"/>
      <c r="K23" s="88">
        <v>1.8520968382061112E-3</v>
      </c>
      <c r="L23" s="90">
        <v>1.6898148148148148E-3</v>
      </c>
      <c r="M23" s="90"/>
      <c r="N23" s="91">
        <v>2.8144578313253001E-3</v>
      </c>
    </row>
    <row r="24" spans="2:14" s="31" customFormat="1" x14ac:dyDescent="0.25">
      <c r="B24" s="65" t="s">
        <v>18</v>
      </c>
      <c r="C24" s="87">
        <v>1.3541666666666669E-3</v>
      </c>
      <c r="D24" s="90"/>
      <c r="E24" s="88">
        <v>4.2663360560093342E-3</v>
      </c>
      <c r="F24" s="87">
        <v>4.7453703703703709E-4</v>
      </c>
      <c r="G24" s="90"/>
      <c r="H24" s="88">
        <v>4.3930140362155789E-3</v>
      </c>
      <c r="I24" s="87">
        <v>1.1458333333333333E-3</v>
      </c>
      <c r="J24" s="90"/>
      <c r="K24" s="88">
        <v>6.5484852493716082E-3</v>
      </c>
      <c r="L24" s="90">
        <v>2.9745370370370373E-3</v>
      </c>
      <c r="M24" s="90"/>
      <c r="N24" s="91">
        <v>4.954216867469878E-3</v>
      </c>
    </row>
    <row r="25" spans="2:14" s="31" customFormat="1" x14ac:dyDescent="0.25">
      <c r="B25" s="65" t="s">
        <v>19</v>
      </c>
      <c r="C25" s="87">
        <v>6.16087962962963E-2</v>
      </c>
      <c r="D25" s="90"/>
      <c r="E25" s="88">
        <v>0.1941000583430571</v>
      </c>
      <c r="F25" s="87">
        <v>1.5694444444444448E-2</v>
      </c>
      <c r="G25" s="90"/>
      <c r="H25" s="88">
        <v>0.14529090324654453</v>
      </c>
      <c r="I25" s="87">
        <v>2.7430555555555562E-2</v>
      </c>
      <c r="J25" s="90"/>
      <c r="K25" s="88">
        <v>0.15676676809101731</v>
      </c>
      <c r="L25" s="90">
        <v>0.10473379629629631</v>
      </c>
      <c r="M25" s="90"/>
      <c r="N25" s="91">
        <v>0.17443855421686744</v>
      </c>
    </row>
    <row r="26" spans="2:14" s="31" customFormat="1" x14ac:dyDescent="0.25">
      <c r="B26" s="65" t="s">
        <v>20</v>
      </c>
      <c r="C26" s="87">
        <v>0.13891203703703717</v>
      </c>
      <c r="D26" s="90"/>
      <c r="E26" s="88">
        <v>0.43764585764294073</v>
      </c>
      <c r="F26" s="87">
        <v>6.023148148148149E-2</v>
      </c>
      <c r="G26" s="90"/>
      <c r="H26" s="88">
        <v>0.55759134254794818</v>
      </c>
      <c r="I26" s="87">
        <v>8.2222222222222294E-2</v>
      </c>
      <c r="J26" s="90"/>
      <c r="K26" s="88">
        <v>0.46990342637915095</v>
      </c>
      <c r="L26" s="90">
        <v>0.28136574074074094</v>
      </c>
      <c r="M26" s="90"/>
      <c r="N26" s="91">
        <v>0.46862650602409656</v>
      </c>
    </row>
    <row r="27" spans="2:14" s="31" customFormat="1" x14ac:dyDescent="0.25">
      <c r="B27" s="65" t="s">
        <v>21</v>
      </c>
      <c r="C27" s="87">
        <v>6.6782407407407398E-3</v>
      </c>
      <c r="D27" s="90"/>
      <c r="E27" s="88">
        <v>2.1039964994165685E-2</v>
      </c>
      <c r="F27" s="87">
        <v>1.4004629629629629E-3</v>
      </c>
      <c r="G27" s="90"/>
      <c r="H27" s="88">
        <v>1.2964748741026464E-2</v>
      </c>
      <c r="I27" s="87">
        <v>6.0995370370370361E-3</v>
      </c>
      <c r="J27" s="90"/>
      <c r="K27" s="88">
        <v>3.4859108347665015E-2</v>
      </c>
      <c r="L27" s="90">
        <v>1.4178240740740738E-2</v>
      </c>
      <c r="M27" s="90"/>
      <c r="N27" s="91">
        <v>2.3614457831325288E-2</v>
      </c>
    </row>
    <row r="28" spans="2:14" s="31" customFormat="1" x14ac:dyDescent="0.25">
      <c r="B28" s="66" t="s">
        <v>3</v>
      </c>
      <c r="C28" s="67">
        <v>0.22846064814814829</v>
      </c>
      <c r="D28" s="86"/>
      <c r="E28" s="105">
        <v>0.71977100350058354</v>
      </c>
      <c r="F28" s="67">
        <v>8.2835648148148158E-2</v>
      </c>
      <c r="G28" s="86"/>
      <c r="H28" s="105">
        <v>0.76684881602914401</v>
      </c>
      <c r="I28" s="67">
        <v>0.12791666666666673</v>
      </c>
      <c r="J28" s="86"/>
      <c r="K28" s="105">
        <v>0.73104908056621265</v>
      </c>
      <c r="L28" s="67">
        <v>0.43921296296296319</v>
      </c>
      <c r="M28" s="86"/>
      <c r="N28" s="107">
        <v>0.73152771084337365</v>
      </c>
    </row>
    <row r="29" spans="2:14" s="31" customFormat="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25">
      <c r="B30" s="66" t="s">
        <v>6</v>
      </c>
      <c r="C30" s="67">
        <v>0.31740740740740753</v>
      </c>
      <c r="D30" s="8"/>
      <c r="E30" s="105">
        <v>1</v>
      </c>
      <c r="F30" s="67">
        <v>0.10802083333333334</v>
      </c>
      <c r="G30" s="8"/>
      <c r="H30" s="105">
        <v>1</v>
      </c>
      <c r="I30" s="67">
        <v>0.17497685185185191</v>
      </c>
      <c r="J30" s="8"/>
      <c r="K30" s="105">
        <v>1</v>
      </c>
      <c r="L30" s="67">
        <v>0.60040509259259278</v>
      </c>
      <c r="M30" s="8"/>
      <c r="N30" s="107">
        <v>1</v>
      </c>
    </row>
    <row r="31" spans="2:14" s="31" customFormat="1" ht="66" customHeight="1" thickBot="1" x14ac:dyDescent="0.3">
      <c r="B31" s="175" t="s">
        <v>48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  <row r="32" spans="2:14" s="31" customFormat="1" x14ac:dyDescent="0.25"/>
    <row r="33" s="31" customFormat="1" x14ac:dyDescent="0.25"/>
    <row r="34" s="31" customFormat="1" x14ac:dyDescent="0.25"/>
    <row r="35" s="31" customFormat="1" x14ac:dyDescent="0.25"/>
    <row r="36" s="31" customFormat="1" x14ac:dyDescent="0.25"/>
    <row r="37" s="31" customFormat="1" x14ac:dyDescent="0.25"/>
    <row r="38" s="31" customFormat="1" x14ac:dyDescent="0.25"/>
    <row r="39" s="31" customFormat="1" x14ac:dyDescent="0.25"/>
    <row r="40" s="31" customFormat="1" x14ac:dyDescent="0.25"/>
    <row r="41" s="31" customFormat="1" x14ac:dyDescent="0.25"/>
    <row r="42" s="31" customFormat="1" x14ac:dyDescent="0.25"/>
    <row r="43" s="31" customFormat="1" x14ac:dyDescent="0.25"/>
    <row r="44" s="31" customFormat="1" x14ac:dyDescent="0.25"/>
    <row r="45" s="31" customFormat="1" x14ac:dyDescent="0.25"/>
    <row r="46" s="31" customFormat="1" x14ac:dyDescent="0.25"/>
    <row r="47" s="31" customFormat="1" x14ac:dyDescent="0.25"/>
    <row r="48" s="31" customFormat="1" x14ac:dyDescent="0.25"/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  <row r="57" s="31" customFormat="1" x14ac:dyDescent="0.25"/>
    <row r="58" s="31" customFormat="1" x14ac:dyDescent="0.25"/>
    <row r="59" s="31" customFormat="1" x14ac:dyDescent="0.25"/>
    <row r="60" s="31" customFormat="1" x14ac:dyDescent="0.25"/>
    <row r="61" s="31" customFormat="1" x14ac:dyDescent="0.25"/>
    <row r="62" s="31" customFormat="1" x14ac:dyDescent="0.25"/>
    <row r="63" s="31" customFormat="1" x14ac:dyDescent="0.25"/>
    <row r="64" s="31" customFormat="1" x14ac:dyDescent="0.25"/>
    <row r="65" s="31" customFormat="1" x14ac:dyDescent="0.25"/>
    <row r="66" s="31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54" t="s">
        <v>93</v>
      </c>
      <c r="C3" s="155"/>
      <c r="D3" s="155"/>
      <c r="E3" s="155"/>
      <c r="F3" s="155"/>
      <c r="G3" s="155"/>
      <c r="H3" s="156"/>
      <c r="I3" s="155"/>
      <c r="J3" s="155"/>
      <c r="K3" s="155"/>
      <c r="L3" s="155"/>
      <c r="M3" s="155"/>
      <c r="N3" s="156"/>
    </row>
    <row r="4" spans="2:14" x14ac:dyDescent="0.25">
      <c r="B4" s="157" t="s">
        <v>190</v>
      </c>
      <c r="C4" s="158"/>
      <c r="D4" s="158"/>
      <c r="E4" s="158"/>
      <c r="F4" s="158"/>
      <c r="G4" s="158"/>
      <c r="H4" s="159"/>
      <c r="I4" s="158"/>
      <c r="J4" s="158"/>
      <c r="K4" s="158"/>
      <c r="L4" s="158"/>
      <c r="M4" s="158"/>
      <c r="N4" s="159"/>
    </row>
    <row r="5" spans="2:14" x14ac:dyDescent="0.25">
      <c r="B5" s="103"/>
      <c r="C5" s="160" t="s">
        <v>0</v>
      </c>
      <c r="D5" s="158"/>
      <c r="E5" s="161"/>
      <c r="F5" s="160" t="s">
        <v>1</v>
      </c>
      <c r="G5" s="158"/>
      <c r="H5" s="161"/>
      <c r="I5" s="158" t="s">
        <v>2</v>
      </c>
      <c r="J5" s="158"/>
      <c r="K5" s="161"/>
      <c r="L5" s="160" t="s">
        <v>3</v>
      </c>
      <c r="M5" s="158"/>
      <c r="N5" s="159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2.910879629629631E-2</v>
      </c>
      <c r="D7" s="88">
        <v>0.23321587537091998</v>
      </c>
      <c r="E7" s="88">
        <v>7.3447812627767062E-2</v>
      </c>
      <c r="F7" s="87">
        <v>1.3298611111111108E-2</v>
      </c>
      <c r="G7" s="88">
        <v>0.38122096881220968</v>
      </c>
      <c r="H7" s="88">
        <v>0.10119781574775409</v>
      </c>
      <c r="I7" s="87">
        <v>1.5474537037037033E-2</v>
      </c>
      <c r="J7" s="88">
        <v>0.23398669933496677</v>
      </c>
      <c r="K7" s="88">
        <v>7.0677168684252209E-2</v>
      </c>
      <c r="L7" s="90">
        <v>5.7881944444444458E-2</v>
      </c>
      <c r="M7" s="88">
        <v>0.25630381303813043</v>
      </c>
      <c r="N7" s="91">
        <v>7.7519259684094663E-2</v>
      </c>
    </row>
    <row r="8" spans="2:14" x14ac:dyDescent="0.25">
      <c r="B8" s="104" t="s">
        <v>169</v>
      </c>
      <c r="C8" s="87">
        <v>1.1550925925925923E-2</v>
      </c>
      <c r="D8" s="88">
        <v>9.2544510385756645E-2</v>
      </c>
      <c r="E8" s="88">
        <v>2.9145493837976728E-2</v>
      </c>
      <c r="F8" s="87">
        <v>4.0046296296296297E-3</v>
      </c>
      <c r="G8" s="88">
        <v>0.11479761114797613</v>
      </c>
      <c r="H8" s="88">
        <v>3.0473841817861551E-2</v>
      </c>
      <c r="I8" s="87">
        <v>5.0231481481481481E-3</v>
      </c>
      <c r="J8" s="88">
        <v>7.5953797689884514E-2</v>
      </c>
      <c r="K8" s="88">
        <v>2.2942327007453599E-2</v>
      </c>
      <c r="L8" s="90">
        <v>2.05787037037037E-2</v>
      </c>
      <c r="M8" s="88">
        <v>9.1123411234112328E-2</v>
      </c>
      <c r="N8" s="91">
        <v>2.7560336676328786E-2</v>
      </c>
    </row>
    <row r="9" spans="2:14" x14ac:dyDescent="0.25">
      <c r="B9" s="104" t="s">
        <v>170</v>
      </c>
      <c r="C9" s="87">
        <v>2.7418981481481489E-2</v>
      </c>
      <c r="D9" s="88">
        <v>0.21967729970326413</v>
      </c>
      <c r="E9" s="88">
        <v>6.9184042988143193E-2</v>
      </c>
      <c r="F9" s="87">
        <v>2.4189814814814812E-3</v>
      </c>
      <c r="G9" s="88">
        <v>6.9343065693430656E-2</v>
      </c>
      <c r="H9" s="88">
        <v>1.840760965298573E-2</v>
      </c>
      <c r="I9" s="87">
        <v>1.4988425925925919E-2</v>
      </c>
      <c r="J9" s="88">
        <v>0.22663633181659079</v>
      </c>
      <c r="K9" s="88">
        <v>6.8456943489982491E-2</v>
      </c>
      <c r="L9" s="90">
        <v>4.4826388888888888E-2</v>
      </c>
      <c r="M9" s="88">
        <v>0.19849323493234933</v>
      </c>
      <c r="N9" s="91">
        <v>6.003441166896592E-2</v>
      </c>
    </row>
    <row r="10" spans="2:14" x14ac:dyDescent="0.25">
      <c r="B10" s="104" t="s">
        <v>11</v>
      </c>
      <c r="C10" s="87">
        <v>3.9537037037037023E-2</v>
      </c>
      <c r="D10" s="88">
        <v>0.3167655786350147</v>
      </c>
      <c r="E10" s="88">
        <v>9.9760528006541588E-2</v>
      </c>
      <c r="F10" s="87">
        <v>6.2847222222222211E-3</v>
      </c>
      <c r="G10" s="88">
        <v>0.18015925680159256</v>
      </c>
      <c r="H10" s="88">
        <v>4.7824555222828954E-2</v>
      </c>
      <c r="I10" s="87">
        <v>2.1388888888888884E-2</v>
      </c>
      <c r="J10" s="88">
        <v>0.32341617080854046</v>
      </c>
      <c r="K10" s="88">
        <v>9.7689908547866924E-2</v>
      </c>
      <c r="L10" s="90">
        <v>6.721064814814813E-2</v>
      </c>
      <c r="M10" s="88">
        <v>0.29761172611726111</v>
      </c>
      <c r="N10" s="91">
        <v>9.0012865623982696E-2</v>
      </c>
    </row>
    <row r="11" spans="2:14" x14ac:dyDescent="0.25">
      <c r="B11" s="104" t="s">
        <v>12</v>
      </c>
      <c r="C11" s="87">
        <v>2.4768518518518516E-3</v>
      </c>
      <c r="D11" s="88">
        <v>1.984421364985163E-2</v>
      </c>
      <c r="E11" s="88">
        <v>6.2496349512294802E-3</v>
      </c>
      <c r="F11" s="87"/>
      <c r="G11" s="88"/>
      <c r="H11" s="88"/>
      <c r="I11" s="87">
        <v>9.7222222222222219E-4</v>
      </c>
      <c r="J11" s="88">
        <v>1.4700735036751841E-2</v>
      </c>
      <c r="K11" s="88">
        <v>4.4404503885394067E-3</v>
      </c>
      <c r="L11" s="90">
        <v>3.449074074074074E-3</v>
      </c>
      <c r="M11" s="88">
        <v>1.5272652726527265E-2</v>
      </c>
      <c r="N11" s="91">
        <v>4.6192240323655676E-3</v>
      </c>
    </row>
    <row r="12" spans="2:14" x14ac:dyDescent="0.25">
      <c r="B12" s="104" t="s">
        <v>171</v>
      </c>
      <c r="C12" s="87">
        <v>1.273148148148148E-4</v>
      </c>
      <c r="D12" s="88">
        <v>1.0200296735905043E-3</v>
      </c>
      <c r="E12" s="88">
        <v>3.2124291805385181E-4</v>
      </c>
      <c r="F12" s="87"/>
      <c r="G12" s="88"/>
      <c r="H12" s="88"/>
      <c r="I12" s="87">
        <v>1.6203703703703703E-4</v>
      </c>
      <c r="J12" s="88">
        <v>2.4501225061253069E-3</v>
      </c>
      <c r="K12" s="88">
        <v>7.4007506475656771E-4</v>
      </c>
      <c r="L12" s="90">
        <v>2.8935185185185184E-4</v>
      </c>
      <c r="M12" s="88">
        <v>1.2812628126281263E-3</v>
      </c>
      <c r="N12" s="91">
        <v>3.8751879466154089E-4</v>
      </c>
    </row>
    <row r="13" spans="2:14" x14ac:dyDescent="0.25">
      <c r="B13" s="104" t="s">
        <v>172</v>
      </c>
      <c r="C13" s="87">
        <v>1.3657407407407409E-3</v>
      </c>
      <c r="D13" s="88">
        <v>1.0942136498516322E-2</v>
      </c>
      <c r="E13" s="88">
        <v>3.4460603936685929E-3</v>
      </c>
      <c r="F13" s="89"/>
      <c r="G13" s="88"/>
      <c r="H13" s="88"/>
      <c r="I13" s="89">
        <v>7.8703703703703705E-4</v>
      </c>
      <c r="J13" s="88">
        <v>1.1900595029751491E-2</v>
      </c>
      <c r="K13" s="88">
        <v>3.5946503145319005E-3</v>
      </c>
      <c r="L13" s="90">
        <v>2.1527777777777778E-3</v>
      </c>
      <c r="M13" s="88">
        <v>9.5325953259532588E-3</v>
      </c>
      <c r="N13" s="91">
        <v>2.8831398322818644E-3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2.1412037037037042E-3</v>
      </c>
      <c r="D15" s="88">
        <v>1.7155044510385759E-2</v>
      </c>
      <c r="E15" s="88">
        <v>5.4027218036329632E-3</v>
      </c>
      <c r="F15" s="87">
        <v>5.2083333333333333E-4</v>
      </c>
      <c r="G15" s="88">
        <v>1.4930325149303253E-2</v>
      </c>
      <c r="H15" s="88">
        <v>3.9633609300686982E-3</v>
      </c>
      <c r="I15" s="87">
        <v>1.5856481481481479E-3</v>
      </c>
      <c r="J15" s="88">
        <v>2.3976198809940501E-2</v>
      </c>
      <c r="K15" s="88">
        <v>7.2421631336892691E-3</v>
      </c>
      <c r="L15" s="90">
        <v>4.2476851851851851E-3</v>
      </c>
      <c r="M15" s="88">
        <v>1.8808938089380892E-2</v>
      </c>
      <c r="N15" s="91">
        <v>5.6887759056314206E-3</v>
      </c>
    </row>
    <row r="16" spans="2:14" x14ac:dyDescent="0.25">
      <c r="B16" s="104" t="s">
        <v>175</v>
      </c>
      <c r="C16" s="87">
        <v>4.7453703703703709E-4</v>
      </c>
      <c r="D16" s="88">
        <v>3.8019287833827896E-3</v>
      </c>
      <c r="E16" s="88">
        <v>1.1973599672916297E-3</v>
      </c>
      <c r="F16" s="87"/>
      <c r="G16" s="88"/>
      <c r="H16" s="88"/>
      <c r="I16" s="87"/>
      <c r="J16" s="88"/>
      <c r="K16" s="88"/>
      <c r="L16" s="90">
        <v>4.7453703703703709E-4</v>
      </c>
      <c r="M16" s="88">
        <v>2.1012710127101273E-3</v>
      </c>
      <c r="N16" s="91">
        <v>6.3553082324492713E-4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1.0613425925925931E-2</v>
      </c>
      <c r="D18" s="88">
        <v>8.5033382789317546E-2</v>
      </c>
      <c r="E18" s="88">
        <v>2.6779977805034751E-2</v>
      </c>
      <c r="F18" s="87">
        <v>8.3564814814814804E-3</v>
      </c>
      <c r="G18" s="88">
        <v>0.23954877239548772</v>
      </c>
      <c r="H18" s="88">
        <v>6.3589924255768884E-2</v>
      </c>
      <c r="I18" s="87">
        <v>5.7523148148148125E-3</v>
      </c>
      <c r="J18" s="88">
        <v>8.6979348967448369E-2</v>
      </c>
      <c r="K18" s="88">
        <v>2.6272664798858144E-2</v>
      </c>
      <c r="L18" s="90">
        <v>2.4722222222222222E-2</v>
      </c>
      <c r="M18" s="88">
        <v>0.10947109471094711</v>
      </c>
      <c r="N18" s="91">
        <v>3.3109605815882057E-2</v>
      </c>
    </row>
    <row r="19" spans="2:14" x14ac:dyDescent="0.25">
      <c r="B19" s="66" t="s">
        <v>3</v>
      </c>
      <c r="C19" s="9">
        <v>0.12481481481481482</v>
      </c>
      <c r="D19" s="105">
        <v>1</v>
      </c>
      <c r="E19" s="6">
        <v>0.31493487529933983</v>
      </c>
      <c r="F19" s="9">
        <v>3.4884259259259254E-2</v>
      </c>
      <c r="G19" s="105">
        <v>1</v>
      </c>
      <c r="H19" s="6">
        <v>0.26545710762726793</v>
      </c>
      <c r="I19" s="9">
        <v>6.613425925925924E-2</v>
      </c>
      <c r="J19" s="105">
        <v>1</v>
      </c>
      <c r="K19" s="6">
        <v>0.30205635142993043</v>
      </c>
      <c r="L19" s="9">
        <v>0.22583333333333333</v>
      </c>
      <c r="M19" s="105">
        <v>0.99999999999999989</v>
      </c>
      <c r="N19" s="7">
        <v>0.30245066885743949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2.3530092592592582E-2</v>
      </c>
      <c r="D22" s="90"/>
      <c r="E22" s="88">
        <v>5.9371532036680039E-2</v>
      </c>
      <c r="F22" s="87">
        <v>7.2337962962962972E-3</v>
      </c>
      <c r="G22" s="90"/>
      <c r="H22" s="88">
        <v>5.5046679584287488E-2</v>
      </c>
      <c r="I22" s="87">
        <v>1.4467592592592593E-2</v>
      </c>
      <c r="J22" s="90"/>
      <c r="K22" s="88">
        <v>6.60781307818364E-2</v>
      </c>
      <c r="L22" s="90">
        <v>4.523148148148147E-2</v>
      </c>
      <c r="M22" s="90"/>
      <c r="N22" s="91">
        <v>6.0576937981492059E-2</v>
      </c>
    </row>
    <row r="23" spans="2:14" x14ac:dyDescent="0.25">
      <c r="B23" s="65" t="s">
        <v>17</v>
      </c>
      <c r="C23" s="87">
        <v>1.8981481481481482E-3</v>
      </c>
      <c r="D23" s="90"/>
      <c r="E23" s="88">
        <v>4.7894398691665178E-3</v>
      </c>
      <c r="F23" s="87">
        <v>2.6620370370370367E-4</v>
      </c>
      <c r="G23" s="90"/>
      <c r="H23" s="88">
        <v>2.0257178087017789E-3</v>
      </c>
      <c r="I23" s="87">
        <v>4.976851851851851E-4</v>
      </c>
      <c r="J23" s="90"/>
      <c r="K23" s="88">
        <v>2.2730876988951718E-3</v>
      </c>
      <c r="L23" s="90">
        <v>2.662037037037037E-3</v>
      </c>
      <c r="M23" s="90"/>
      <c r="N23" s="91">
        <v>3.5651729108861765E-3</v>
      </c>
    </row>
    <row r="24" spans="2:14" x14ac:dyDescent="0.25">
      <c r="B24" s="65" t="s">
        <v>18</v>
      </c>
      <c r="C24" s="87">
        <v>2.2569444444444442E-3</v>
      </c>
      <c r="D24" s="90"/>
      <c r="E24" s="88">
        <v>5.6947608200455541E-3</v>
      </c>
      <c r="F24" s="87">
        <v>8.1018518518518516E-4</v>
      </c>
      <c r="G24" s="90"/>
      <c r="H24" s="88">
        <v>6.1652281134401982E-3</v>
      </c>
      <c r="I24" s="87">
        <v>1.3425925925925927E-3</v>
      </c>
      <c r="J24" s="90"/>
      <c r="K24" s="88">
        <v>6.132050536554419E-3</v>
      </c>
      <c r="L24" s="90">
        <v>4.409722222222222E-3</v>
      </c>
      <c r="M24" s="90"/>
      <c r="N24" s="91">
        <v>5.9057864306418829E-3</v>
      </c>
    </row>
    <row r="25" spans="2:14" x14ac:dyDescent="0.25">
      <c r="B25" s="65" t="s">
        <v>19</v>
      </c>
      <c r="C25" s="87">
        <v>6.9247685185185176E-2</v>
      </c>
      <c r="D25" s="90"/>
      <c r="E25" s="88">
        <v>0.17472694351965409</v>
      </c>
      <c r="F25" s="87">
        <v>1.9247685185185184E-2</v>
      </c>
      <c r="G25" s="90"/>
      <c r="H25" s="88">
        <v>0.14646820503787211</v>
      </c>
      <c r="I25" s="87">
        <v>3.2141203703703713E-2</v>
      </c>
      <c r="J25" s="90"/>
      <c r="K25" s="88">
        <v>0.14679917534492781</v>
      </c>
      <c r="L25" s="90">
        <v>0.12063657407407408</v>
      </c>
      <c r="M25" s="90"/>
      <c r="N25" s="91">
        <v>0.16156433587028965</v>
      </c>
    </row>
    <row r="26" spans="2:14" x14ac:dyDescent="0.25">
      <c r="B26" s="65" t="s">
        <v>20</v>
      </c>
      <c r="C26" s="87">
        <v>0.16741898148148174</v>
      </c>
      <c r="D26" s="90"/>
      <c r="E26" s="88">
        <v>0.42243443724081581</v>
      </c>
      <c r="F26" s="87">
        <v>6.6886574074074043E-2</v>
      </c>
      <c r="G26" s="90"/>
      <c r="H26" s="88">
        <v>0.50898361810815551</v>
      </c>
      <c r="I26" s="87">
        <v>9.6805555555555714E-2</v>
      </c>
      <c r="J26" s="90"/>
      <c r="K26" s="88">
        <v>0.44214198868742449</v>
      </c>
      <c r="L26" s="90">
        <v>0.33111111111111147</v>
      </c>
      <c r="M26" s="90"/>
      <c r="N26" s="91">
        <v>0.44344550710709496</v>
      </c>
    </row>
    <row r="27" spans="2:14" x14ac:dyDescent="0.25">
      <c r="B27" s="65" t="s">
        <v>21</v>
      </c>
      <c r="C27" s="87">
        <v>7.1527777777777761E-3</v>
      </c>
      <c r="D27" s="90"/>
      <c r="E27" s="88">
        <v>1.8048011214298217E-2</v>
      </c>
      <c r="F27" s="87">
        <v>2.0833333333333333E-3</v>
      </c>
      <c r="G27" s="90"/>
      <c r="H27" s="88">
        <v>1.5853443720274793E-2</v>
      </c>
      <c r="I27" s="87">
        <v>7.5578703703703684E-3</v>
      </c>
      <c r="J27" s="90"/>
      <c r="K27" s="88">
        <v>3.4519215520431329E-2</v>
      </c>
      <c r="L27" s="90">
        <v>1.6793981481481479E-2</v>
      </c>
      <c r="M27" s="90"/>
      <c r="N27" s="91">
        <v>2.249159084215583E-2</v>
      </c>
    </row>
    <row r="28" spans="2:14" x14ac:dyDescent="0.25">
      <c r="B28" s="66" t="s">
        <v>3</v>
      </c>
      <c r="C28" s="67">
        <v>0.27150462962962985</v>
      </c>
      <c r="D28" s="86"/>
      <c r="E28" s="105">
        <v>0.68506512470066028</v>
      </c>
      <c r="F28" s="67">
        <v>9.6527777777777754E-2</v>
      </c>
      <c r="G28" s="86"/>
      <c r="H28" s="105">
        <v>0.73454289237273185</v>
      </c>
      <c r="I28" s="67">
        <v>0.15281250000000016</v>
      </c>
      <c r="J28" s="86"/>
      <c r="K28" s="105">
        <v>0.69794364857006963</v>
      </c>
      <c r="L28" s="67">
        <v>0.52084490740740774</v>
      </c>
      <c r="M28" s="86"/>
      <c r="N28" s="107">
        <v>0.69754933114256057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0.39631944444444467</v>
      </c>
      <c r="D30" s="8"/>
      <c r="E30" s="105">
        <v>1</v>
      </c>
      <c r="F30" s="67">
        <v>0.13141203703703702</v>
      </c>
      <c r="G30" s="8"/>
      <c r="H30" s="105">
        <v>0.99999999999999978</v>
      </c>
      <c r="I30" s="67">
        <v>0.21894675925925938</v>
      </c>
      <c r="J30" s="8"/>
      <c r="K30" s="105">
        <v>1</v>
      </c>
      <c r="L30" s="67">
        <v>0.74667824074074107</v>
      </c>
      <c r="M30" s="8"/>
      <c r="N30" s="107">
        <v>1</v>
      </c>
    </row>
    <row r="31" spans="2:14" ht="66" customHeight="1" thickBot="1" x14ac:dyDescent="0.3">
      <c r="B31" s="162" t="s">
        <v>49</v>
      </c>
      <c r="C31" s="163"/>
      <c r="D31" s="163"/>
      <c r="E31" s="163"/>
      <c r="F31" s="163"/>
      <c r="G31" s="163"/>
      <c r="H31" s="164"/>
      <c r="I31" s="163"/>
      <c r="J31" s="163"/>
      <c r="K31" s="163"/>
      <c r="L31" s="163"/>
      <c r="M31" s="163"/>
      <c r="N31" s="164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3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54" t="s">
        <v>94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s="31" customFormat="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s="31" customFormat="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1.5625E-2</v>
      </c>
      <c r="D7" s="88">
        <v>0.49252097774534842</v>
      </c>
      <c r="E7" s="88">
        <v>7.3051948051948076E-2</v>
      </c>
      <c r="F7" s="87">
        <v>2.5925925925925921E-3</v>
      </c>
      <c r="G7" s="88">
        <v>0.15043653458697109</v>
      </c>
      <c r="H7" s="88">
        <v>5.2459016393442602E-2</v>
      </c>
      <c r="I7" s="90">
        <v>1.8217592592592591E-2</v>
      </c>
      <c r="J7" s="88">
        <v>0.37210401891252959</v>
      </c>
      <c r="K7" s="91">
        <v>6.9186813186813204E-2</v>
      </c>
    </row>
    <row r="8" spans="2:11" s="31" customFormat="1" x14ac:dyDescent="0.25">
      <c r="B8" s="104" t="s">
        <v>169</v>
      </c>
      <c r="C8" s="87">
        <v>5.2083333333333333E-4</v>
      </c>
      <c r="D8" s="88">
        <v>1.6417365924844947E-2</v>
      </c>
      <c r="E8" s="88">
        <v>2.4350649350649359E-3</v>
      </c>
      <c r="F8" s="87">
        <v>2.1064814814814817E-3</v>
      </c>
      <c r="G8" s="88">
        <v>0.12222968435191406</v>
      </c>
      <c r="H8" s="88">
        <v>4.2622950819672129E-2</v>
      </c>
      <c r="I8" s="90">
        <v>2.627314814814815E-3</v>
      </c>
      <c r="J8" s="88">
        <v>5.3664302600472821E-2</v>
      </c>
      <c r="K8" s="91">
        <v>9.9780219780219812E-3</v>
      </c>
    </row>
    <row r="9" spans="2:11" s="31" customFormat="1" x14ac:dyDescent="0.25">
      <c r="B9" s="104" t="s">
        <v>170</v>
      </c>
      <c r="C9" s="87">
        <v>2.9745370370370377E-3</v>
      </c>
      <c r="D9" s="88">
        <v>9.3761400948558934E-2</v>
      </c>
      <c r="E9" s="88">
        <v>1.3906926406926414E-2</v>
      </c>
      <c r="F9" s="87">
        <v>2.2916666666666662E-3</v>
      </c>
      <c r="G9" s="88">
        <v>0.13297515110812624</v>
      </c>
      <c r="H9" s="88">
        <v>4.6370023419203731E-2</v>
      </c>
      <c r="I9" s="90">
        <v>5.2662037037037035E-3</v>
      </c>
      <c r="J9" s="88">
        <v>0.10756501182033099</v>
      </c>
      <c r="K9" s="91">
        <v>2.0000000000000004E-2</v>
      </c>
    </row>
    <row r="10" spans="2:11" s="31" customFormat="1" x14ac:dyDescent="0.25">
      <c r="B10" s="104" t="s">
        <v>11</v>
      </c>
      <c r="C10" s="87">
        <v>1.0254629629629626E-2</v>
      </c>
      <c r="D10" s="88">
        <v>0.32323969354250259</v>
      </c>
      <c r="E10" s="88">
        <v>4.7943722943722941E-2</v>
      </c>
      <c r="F10" s="87">
        <v>6.5162037037037029E-3</v>
      </c>
      <c r="G10" s="88">
        <v>0.37810611148421758</v>
      </c>
      <c r="H10" s="88">
        <v>0.13185011709601871</v>
      </c>
      <c r="I10" s="90">
        <v>1.6770833333333329E-2</v>
      </c>
      <c r="J10" s="88">
        <v>0.34255319148936164</v>
      </c>
      <c r="K10" s="91">
        <v>6.3692307692307687E-2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>
        <v>1.6203703703703703E-4</v>
      </c>
      <c r="G13" s="88">
        <v>9.4022834116856951E-3</v>
      </c>
      <c r="H13" s="88">
        <v>3.2786885245901635E-3</v>
      </c>
      <c r="I13" s="90">
        <v>1.6203703703703703E-4</v>
      </c>
      <c r="J13" s="88">
        <v>3.3096926713947995E-3</v>
      </c>
      <c r="K13" s="91">
        <v>6.1538461538461551E-4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>
        <v>1.273148148148148E-4</v>
      </c>
      <c r="D15" s="88">
        <v>4.0131338927398754E-3</v>
      </c>
      <c r="E15" s="88">
        <v>5.952380952380954E-4</v>
      </c>
      <c r="F15" s="87">
        <v>1.5856481481481481E-3</v>
      </c>
      <c r="G15" s="88">
        <v>9.2008059100067166E-2</v>
      </c>
      <c r="H15" s="88">
        <v>3.2084309133489454E-2</v>
      </c>
      <c r="I15" s="90">
        <v>1.712962962962963E-3</v>
      </c>
      <c r="J15" s="88">
        <v>3.4988179669030742E-2</v>
      </c>
      <c r="K15" s="91">
        <v>6.5054945054945071E-3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2.2222222222222222E-3</v>
      </c>
      <c r="D18" s="88">
        <v>7.0047427946005103E-2</v>
      </c>
      <c r="E18" s="88">
        <v>1.0389610389610393E-2</v>
      </c>
      <c r="F18" s="87">
        <v>1.9791666666666668E-3</v>
      </c>
      <c r="G18" s="88">
        <v>0.11484217595701815</v>
      </c>
      <c r="H18" s="88">
        <v>4.0046838407494144E-2</v>
      </c>
      <c r="I18" s="90">
        <v>4.2013888888888891E-3</v>
      </c>
      <c r="J18" s="88">
        <v>8.5815602836879445E-2</v>
      </c>
      <c r="K18" s="91">
        <v>1.5956043956043962E-2</v>
      </c>
    </row>
    <row r="19" spans="2:11" s="31" customFormat="1" x14ac:dyDescent="0.25">
      <c r="B19" s="66" t="s">
        <v>3</v>
      </c>
      <c r="C19" s="9">
        <v>3.1724537037037037E-2</v>
      </c>
      <c r="D19" s="105">
        <v>0.99999999999999978</v>
      </c>
      <c r="E19" s="6">
        <v>0.14832251082251086</v>
      </c>
      <c r="F19" s="9">
        <v>1.7233796296296296E-2</v>
      </c>
      <c r="G19" s="105">
        <v>1</v>
      </c>
      <c r="H19" s="6">
        <v>0.34871194379391096</v>
      </c>
      <c r="I19" s="9">
        <v>4.8958333333333326E-2</v>
      </c>
      <c r="J19" s="105">
        <v>1</v>
      </c>
      <c r="K19" s="7">
        <v>0.18593406593406597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5.115740740740741E-3</v>
      </c>
      <c r="D22" s="90"/>
      <c r="E22" s="88">
        <v>2.3917748917748928E-2</v>
      </c>
      <c r="F22" s="87">
        <v>1.4351851851851852E-3</v>
      </c>
      <c r="G22" s="90"/>
      <c r="H22" s="88">
        <v>2.9039812646370018E-2</v>
      </c>
      <c r="I22" s="90">
        <v>6.5509259259259262E-3</v>
      </c>
      <c r="J22" s="90"/>
      <c r="K22" s="91">
        <v>2.4879120879120885E-2</v>
      </c>
    </row>
    <row r="23" spans="2:11" s="31" customFormat="1" x14ac:dyDescent="0.25">
      <c r="B23" s="65" t="s">
        <v>17</v>
      </c>
      <c r="C23" s="87">
        <v>2.7777777777777778E-4</v>
      </c>
      <c r="D23" s="90"/>
      <c r="E23" s="88">
        <v>1.2987012987012991E-3</v>
      </c>
      <c r="F23" s="87">
        <v>4.5138888888888887E-4</v>
      </c>
      <c r="G23" s="90"/>
      <c r="H23" s="88">
        <v>9.1334894613583125E-3</v>
      </c>
      <c r="I23" s="90">
        <v>7.2916666666666659E-4</v>
      </c>
      <c r="J23" s="90"/>
      <c r="K23" s="91">
        <v>2.7692307692307695E-3</v>
      </c>
    </row>
    <row r="24" spans="2:11" s="31" customFormat="1" x14ac:dyDescent="0.25">
      <c r="B24" s="65" t="s">
        <v>18</v>
      </c>
      <c r="C24" s="87">
        <v>2.0833333333333337E-3</v>
      </c>
      <c r="D24" s="90"/>
      <c r="E24" s="88">
        <v>9.7402597402597452E-3</v>
      </c>
      <c r="F24" s="87">
        <v>6.9444444444444444E-5</v>
      </c>
      <c r="G24" s="90"/>
      <c r="H24" s="88">
        <v>1.4051522248243558E-3</v>
      </c>
      <c r="I24" s="90">
        <v>2.1527777777777782E-3</v>
      </c>
      <c r="J24" s="90"/>
      <c r="K24" s="91">
        <v>8.1758241758241798E-3</v>
      </c>
    </row>
    <row r="25" spans="2:11" s="31" customFormat="1" x14ac:dyDescent="0.25">
      <c r="B25" s="65" t="s">
        <v>19</v>
      </c>
      <c r="C25" s="87">
        <v>1.1388888888888889E-2</v>
      </c>
      <c r="D25" s="90"/>
      <c r="E25" s="88">
        <v>5.3246753246753264E-2</v>
      </c>
      <c r="F25" s="87">
        <v>7.1412037037037034E-3</v>
      </c>
      <c r="G25" s="90"/>
      <c r="H25" s="88">
        <v>0.14449648711943791</v>
      </c>
      <c r="I25" s="90">
        <v>1.8530092592592591E-2</v>
      </c>
      <c r="J25" s="90"/>
      <c r="K25" s="91">
        <v>7.0373626373626388E-2</v>
      </c>
    </row>
    <row r="26" spans="2:11" s="31" customFormat="1" x14ac:dyDescent="0.25">
      <c r="B26" s="65" t="s">
        <v>20</v>
      </c>
      <c r="C26" s="87">
        <v>0.15774305555555548</v>
      </c>
      <c r="D26" s="90"/>
      <c r="E26" s="88">
        <v>0.73749999999999993</v>
      </c>
      <c r="F26" s="87">
        <v>2.2372685185185193E-2</v>
      </c>
      <c r="G26" s="90"/>
      <c r="H26" s="88">
        <v>0.45269320843091343</v>
      </c>
      <c r="I26" s="90">
        <v>0.18011574074074069</v>
      </c>
      <c r="J26" s="90"/>
      <c r="K26" s="91">
        <v>0.68404395604395596</v>
      </c>
    </row>
    <row r="27" spans="2:11" s="31" customFormat="1" x14ac:dyDescent="0.25">
      <c r="B27" s="65" t="s">
        <v>21</v>
      </c>
      <c r="C27" s="87">
        <v>5.5555555555555558E-3</v>
      </c>
      <c r="D27" s="90"/>
      <c r="E27" s="88">
        <v>2.5974025974025983E-2</v>
      </c>
      <c r="F27" s="87">
        <v>7.1759259259259259E-4</v>
      </c>
      <c r="G27" s="90"/>
      <c r="H27" s="88">
        <v>1.4519906323185009E-2</v>
      </c>
      <c r="I27" s="90">
        <v>6.2731481481481484E-3</v>
      </c>
      <c r="J27" s="90"/>
      <c r="K27" s="91">
        <v>2.3824175824175831E-2</v>
      </c>
    </row>
    <row r="28" spans="2:11" s="31" customFormat="1" x14ac:dyDescent="0.25">
      <c r="B28" s="66" t="s">
        <v>3</v>
      </c>
      <c r="C28" s="67">
        <v>0.18216435185185179</v>
      </c>
      <c r="D28" s="86"/>
      <c r="E28" s="105">
        <v>0.8516774891774892</v>
      </c>
      <c r="F28" s="67">
        <v>3.2187500000000008E-2</v>
      </c>
      <c r="G28" s="86"/>
      <c r="H28" s="105">
        <v>0.65128805620608909</v>
      </c>
      <c r="I28" s="67">
        <v>0.21435185185185179</v>
      </c>
      <c r="J28" s="86"/>
      <c r="K28" s="107">
        <v>0.81406593406593408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0.21388888888888882</v>
      </c>
      <c r="D30" s="8"/>
      <c r="E30" s="105">
        <v>1</v>
      </c>
      <c r="F30" s="67">
        <v>4.9421296296296303E-2</v>
      </c>
      <c r="G30" s="8"/>
      <c r="H30" s="105">
        <v>1</v>
      </c>
      <c r="I30" s="67">
        <v>0.26331018518518512</v>
      </c>
      <c r="J30" s="8"/>
      <c r="K30" s="107">
        <v>1</v>
      </c>
    </row>
    <row r="31" spans="2:11" s="31" customFormat="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/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54" t="s">
        <v>56</v>
      </c>
      <c r="C3" s="155"/>
      <c r="D3" s="155"/>
      <c r="E3" s="155"/>
      <c r="F3" s="155"/>
      <c r="G3" s="155"/>
      <c r="H3" s="156"/>
      <c r="I3" s="155"/>
      <c r="J3" s="155"/>
      <c r="K3" s="155"/>
      <c r="L3" s="155"/>
      <c r="M3" s="155"/>
      <c r="N3" s="156"/>
    </row>
    <row r="4" spans="2:14" x14ac:dyDescent="0.25">
      <c r="B4" s="157" t="s">
        <v>190</v>
      </c>
      <c r="C4" s="158"/>
      <c r="D4" s="158"/>
      <c r="E4" s="158"/>
      <c r="F4" s="158"/>
      <c r="G4" s="158"/>
      <c r="H4" s="159"/>
      <c r="I4" s="158"/>
      <c r="J4" s="158"/>
      <c r="K4" s="158"/>
      <c r="L4" s="158"/>
      <c r="M4" s="158"/>
      <c r="N4" s="159"/>
    </row>
    <row r="5" spans="2:14" x14ac:dyDescent="0.25">
      <c r="B5" s="103"/>
      <c r="C5" s="160" t="s">
        <v>0</v>
      </c>
      <c r="D5" s="158"/>
      <c r="E5" s="161"/>
      <c r="F5" s="160" t="s">
        <v>1</v>
      </c>
      <c r="G5" s="158"/>
      <c r="H5" s="161"/>
      <c r="I5" s="158" t="s">
        <v>2</v>
      </c>
      <c r="J5" s="158"/>
      <c r="K5" s="161"/>
      <c r="L5" s="160" t="s">
        <v>3</v>
      </c>
      <c r="M5" s="158"/>
      <c r="N5" s="159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8.4814814814814815E-2</v>
      </c>
      <c r="D7" s="88">
        <v>0.32647242270337712</v>
      </c>
      <c r="E7" s="88">
        <v>8.9354956712595857E-2</v>
      </c>
      <c r="F7" s="87">
        <v>2.3530092592592596E-2</v>
      </c>
      <c r="G7" s="88">
        <v>0.50914099674430247</v>
      </c>
      <c r="H7" s="88">
        <v>0.1183697234352256</v>
      </c>
      <c r="I7" s="87">
        <v>1.670138888888888E-2</v>
      </c>
      <c r="J7" s="88">
        <v>0.27792758089368252</v>
      </c>
      <c r="K7" s="88">
        <v>7.1132800946465499E-2</v>
      </c>
      <c r="L7" s="90">
        <v>0.12504629629629629</v>
      </c>
      <c r="M7" s="88">
        <v>0.3415636559071798</v>
      </c>
      <c r="N7" s="91">
        <v>9.0431987679018208E-2</v>
      </c>
    </row>
    <row r="8" spans="2:14" x14ac:dyDescent="0.25">
      <c r="B8" s="104" t="s">
        <v>169</v>
      </c>
      <c r="C8" s="87">
        <v>2.6203703703703698E-2</v>
      </c>
      <c r="D8" s="88">
        <v>0.10086429653390359</v>
      </c>
      <c r="E8" s="88">
        <v>2.7606389464699371E-2</v>
      </c>
      <c r="F8" s="87">
        <v>6.6087962962962958E-3</v>
      </c>
      <c r="G8" s="88">
        <v>0.14300025043826692</v>
      </c>
      <c r="H8" s="88">
        <v>3.3245997088791841E-2</v>
      </c>
      <c r="I8" s="87">
        <v>4.2824074074074075E-3</v>
      </c>
      <c r="J8" s="88">
        <v>7.1263482280431459E-2</v>
      </c>
      <c r="K8" s="88">
        <v>1.8239179729862959E-2</v>
      </c>
      <c r="L8" s="90">
        <v>3.7094907407407403E-2</v>
      </c>
      <c r="M8" s="88">
        <v>0.10132464986879962</v>
      </c>
      <c r="N8" s="91">
        <v>2.6826593901448845E-2</v>
      </c>
    </row>
    <row r="9" spans="2:14" x14ac:dyDescent="0.25">
      <c r="B9" s="104" t="s">
        <v>170</v>
      </c>
      <c r="C9" s="87">
        <v>4.1284722222222181E-2</v>
      </c>
      <c r="D9" s="88">
        <v>0.15891472868217044</v>
      </c>
      <c r="E9" s="88">
        <v>4.3494695768808558E-2</v>
      </c>
      <c r="F9" s="87">
        <v>3.2523148148148147E-3</v>
      </c>
      <c r="G9" s="88">
        <v>7.0373153017781104E-2</v>
      </c>
      <c r="H9" s="88">
        <v>1.6360989810771467E-2</v>
      </c>
      <c r="I9" s="87">
        <v>1.1886574074074069E-2</v>
      </c>
      <c r="J9" s="88">
        <v>0.19780431432973802</v>
      </c>
      <c r="K9" s="88">
        <v>5.0626047520457435E-2</v>
      </c>
      <c r="L9" s="90">
        <v>5.6423611111111063E-2</v>
      </c>
      <c r="M9" s="88">
        <v>0.15412095728873565</v>
      </c>
      <c r="N9" s="91">
        <v>4.0804881519364442E-2</v>
      </c>
    </row>
    <row r="10" spans="2:14" x14ac:dyDescent="0.25">
      <c r="B10" s="104" t="s">
        <v>11</v>
      </c>
      <c r="C10" s="87">
        <v>6.8171296296296258E-2</v>
      </c>
      <c r="D10" s="88">
        <v>0.26240755591196641</v>
      </c>
      <c r="E10" s="88">
        <v>7.1820509693939591E-2</v>
      </c>
      <c r="F10" s="87">
        <v>4.1203703703703715E-3</v>
      </c>
      <c r="G10" s="88">
        <v>8.9156023040320567E-2</v>
      </c>
      <c r="H10" s="88">
        <v>2.0727802037845706E-2</v>
      </c>
      <c r="I10" s="87">
        <v>1.8032407407407407E-2</v>
      </c>
      <c r="J10" s="88">
        <v>0.3000770416024654</v>
      </c>
      <c r="K10" s="88">
        <v>7.6801735186828354E-2</v>
      </c>
      <c r="L10" s="90">
        <v>9.0324074074074029E-2</v>
      </c>
      <c r="M10" s="88">
        <v>0.24671998988334226</v>
      </c>
      <c r="N10" s="91">
        <v>6.532129135940927E-2</v>
      </c>
    </row>
    <row r="11" spans="2:14" x14ac:dyDescent="0.25">
      <c r="B11" s="104" t="s">
        <v>12</v>
      </c>
      <c r="C11" s="87">
        <v>5.5902777777777756E-3</v>
      </c>
      <c r="D11" s="88">
        <v>2.1518310612135792E-2</v>
      </c>
      <c r="E11" s="88">
        <v>5.8895256676014989E-3</v>
      </c>
      <c r="F11" s="87">
        <v>1.1574074074074073E-5</v>
      </c>
      <c r="G11" s="88">
        <v>2.5043826696719251E-4</v>
      </c>
      <c r="H11" s="88">
        <v>5.8224163027656462E-5</v>
      </c>
      <c r="I11" s="87">
        <v>1.0300925925925926E-3</v>
      </c>
      <c r="J11" s="88">
        <v>1.7141756548536217E-2</v>
      </c>
      <c r="K11" s="88">
        <v>4.3872621512373068E-3</v>
      </c>
      <c r="L11" s="90">
        <v>6.6319444444444429E-3</v>
      </c>
      <c r="M11" s="88">
        <v>1.8115140210552941E-2</v>
      </c>
      <c r="N11" s="91">
        <v>4.7961429970453003E-3</v>
      </c>
    </row>
    <row r="12" spans="2:14" x14ac:dyDescent="0.25">
      <c r="B12" s="104" t="s">
        <v>171</v>
      </c>
      <c r="C12" s="87">
        <v>2.3032407407407407E-3</v>
      </c>
      <c r="D12" s="88">
        <v>8.8657221776708567E-3</v>
      </c>
      <c r="E12" s="88">
        <v>2.4265333495915088E-3</v>
      </c>
      <c r="F12" s="87"/>
      <c r="G12" s="88"/>
      <c r="H12" s="88"/>
      <c r="I12" s="87">
        <v>1.6203703703703703E-4</v>
      </c>
      <c r="J12" s="88">
        <v>2.6964560862865958E-3</v>
      </c>
      <c r="K12" s="88">
        <v>6.9013112491373351E-4</v>
      </c>
      <c r="L12" s="90">
        <v>2.4652777777777776E-3</v>
      </c>
      <c r="M12" s="88">
        <v>6.7339002876924559E-3</v>
      </c>
      <c r="N12" s="91">
        <v>1.7828594386922324E-3</v>
      </c>
    </row>
    <row r="13" spans="2:14" x14ac:dyDescent="0.25">
      <c r="B13" s="104" t="s">
        <v>172</v>
      </c>
      <c r="C13" s="87">
        <v>8.2407407407407377E-3</v>
      </c>
      <c r="D13" s="88">
        <v>3.1720573821616319E-2</v>
      </c>
      <c r="E13" s="88">
        <v>8.6818680648701185E-3</v>
      </c>
      <c r="F13" s="89"/>
      <c r="G13" s="88"/>
      <c r="H13" s="88"/>
      <c r="I13" s="89">
        <v>7.1759259259259248E-4</v>
      </c>
      <c r="J13" s="88">
        <v>1.194144838212635E-2</v>
      </c>
      <c r="K13" s="88">
        <v>3.0562949817608195E-3</v>
      </c>
      <c r="L13" s="90">
        <v>8.9583333333333303E-3</v>
      </c>
      <c r="M13" s="88">
        <v>2.4469665834150042E-2</v>
      </c>
      <c r="N13" s="91">
        <v>6.4785596504590964E-3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4.0509259259259266E-3</v>
      </c>
      <c r="D15" s="88">
        <v>1.5592978704446234E-2</v>
      </c>
      <c r="E15" s="88">
        <v>4.2677722228996393E-3</v>
      </c>
      <c r="F15" s="87"/>
      <c r="G15" s="88"/>
      <c r="H15" s="88"/>
      <c r="I15" s="87">
        <v>9.0277777777777795E-4</v>
      </c>
      <c r="J15" s="88">
        <v>1.5023112480739608E-2</v>
      </c>
      <c r="K15" s="88">
        <v>3.8450162673765165E-3</v>
      </c>
      <c r="L15" s="90">
        <v>4.953703703703705E-3</v>
      </c>
      <c r="M15" s="88">
        <v>1.3531029686067474E-2</v>
      </c>
      <c r="N15" s="91">
        <v>3.5824593415975385E-3</v>
      </c>
    </row>
    <row r="16" spans="2:14" x14ac:dyDescent="0.25">
      <c r="B16" s="104" t="s">
        <v>175</v>
      </c>
      <c r="C16" s="87">
        <v>5.3240740740740744E-4</v>
      </c>
      <c r="D16" s="88">
        <v>2.0493629154415046E-3</v>
      </c>
      <c r="E16" s="88">
        <v>5.6090720643823828E-4</v>
      </c>
      <c r="F16" s="87"/>
      <c r="G16" s="88"/>
      <c r="H16" s="88"/>
      <c r="I16" s="87"/>
      <c r="J16" s="88"/>
      <c r="K16" s="88"/>
      <c r="L16" s="90">
        <v>5.3240740740740744E-4</v>
      </c>
      <c r="M16" s="88">
        <v>1.4542695456988403E-3</v>
      </c>
      <c r="N16" s="91">
        <v>3.8503067690066992E-4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1.8599537037037043E-2</v>
      </c>
      <c r="D18" s="88">
        <v>7.1594047937271713E-2</v>
      </c>
      <c r="E18" s="88">
        <v>1.9595171320570631E-2</v>
      </c>
      <c r="F18" s="87">
        <v>8.6921296296296312E-3</v>
      </c>
      <c r="G18" s="88">
        <v>0.18807913849236163</v>
      </c>
      <c r="H18" s="88">
        <v>4.3726346433770012E-2</v>
      </c>
      <c r="I18" s="87">
        <v>6.3773148148148131E-3</v>
      </c>
      <c r="J18" s="88">
        <v>0.10612480739599385</v>
      </c>
      <c r="K18" s="88">
        <v>2.7161589273390508E-2</v>
      </c>
      <c r="L18" s="90">
        <v>3.3668981481481487E-2</v>
      </c>
      <c r="M18" s="88">
        <v>9.1966741487781029E-2</v>
      </c>
      <c r="N18" s="91">
        <v>2.4349005197914109E-2</v>
      </c>
    </row>
    <row r="19" spans="2:14" s="2" customFormat="1" x14ac:dyDescent="0.25">
      <c r="B19" s="66" t="s">
        <v>3</v>
      </c>
      <c r="C19" s="9">
        <v>0.25979166666666659</v>
      </c>
      <c r="D19" s="105">
        <v>1</v>
      </c>
      <c r="E19" s="6">
        <v>0.27369832947201506</v>
      </c>
      <c r="F19" s="9">
        <v>4.6215277777777786E-2</v>
      </c>
      <c r="G19" s="105">
        <v>1</v>
      </c>
      <c r="H19" s="6">
        <v>0.23248908296943233</v>
      </c>
      <c r="I19" s="9">
        <v>6.0092592592592572E-2</v>
      </c>
      <c r="J19" s="105">
        <v>0.99999999999999989</v>
      </c>
      <c r="K19" s="6">
        <v>0.25594005718229312</v>
      </c>
      <c r="L19" s="9">
        <v>0.3660995370370369</v>
      </c>
      <c r="M19" s="105">
        <v>1</v>
      </c>
      <c r="N19" s="7">
        <v>0.26475881176184973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5.9097222222222225E-2</v>
      </c>
      <c r="D22" s="90"/>
      <c r="E22" s="88">
        <v>6.2260699914644446E-2</v>
      </c>
      <c r="F22" s="87">
        <v>8.2638888888888901E-3</v>
      </c>
      <c r="G22" s="90"/>
      <c r="H22" s="88">
        <v>4.1572052401746724E-2</v>
      </c>
      <c r="I22" s="87">
        <v>1.3634259259259254E-2</v>
      </c>
      <c r="J22" s="90"/>
      <c r="K22" s="88">
        <v>5.8069604653455557E-2</v>
      </c>
      <c r="L22" s="90">
        <v>8.099537037037037E-2</v>
      </c>
      <c r="M22" s="90"/>
      <c r="N22" s="91">
        <v>5.8574884281541048E-2</v>
      </c>
    </row>
    <row r="23" spans="2:14" x14ac:dyDescent="0.25">
      <c r="B23" s="65" t="s">
        <v>17</v>
      </c>
      <c r="C23" s="87">
        <v>3.3333333333333335E-3</v>
      </c>
      <c r="D23" s="90"/>
      <c r="E23" s="88">
        <v>3.511766857700274E-3</v>
      </c>
      <c r="F23" s="87"/>
      <c r="G23" s="90"/>
      <c r="H23" s="88"/>
      <c r="I23" s="87">
        <v>3.9351851851851852E-4</v>
      </c>
      <c r="J23" s="90"/>
      <c r="K23" s="88">
        <v>1.6760327319333529E-3</v>
      </c>
      <c r="L23" s="90">
        <v>3.7268518518518519E-3</v>
      </c>
      <c r="M23" s="90"/>
      <c r="N23" s="91">
        <v>2.6952147383046896E-3</v>
      </c>
    </row>
    <row r="24" spans="2:14" x14ac:dyDescent="0.25">
      <c r="B24" s="65" t="s">
        <v>18</v>
      </c>
      <c r="C24" s="87">
        <v>5.8217592592592574E-3</v>
      </c>
      <c r="D24" s="90"/>
      <c r="E24" s="88">
        <v>6.1333983660529067E-3</v>
      </c>
      <c r="F24" s="87">
        <v>1.0185185185185184E-3</v>
      </c>
      <c r="G24" s="90"/>
      <c r="H24" s="88">
        <v>5.1237263464337683E-3</v>
      </c>
      <c r="I24" s="87">
        <v>1.8981481481481484E-3</v>
      </c>
      <c r="J24" s="90"/>
      <c r="K24" s="88">
        <v>8.0843931775608797E-3</v>
      </c>
      <c r="L24" s="90">
        <v>8.7384259259259238E-3</v>
      </c>
      <c r="M24" s="90"/>
      <c r="N24" s="91">
        <v>6.3195252404349067E-3</v>
      </c>
    </row>
    <row r="25" spans="2:14" x14ac:dyDescent="0.25">
      <c r="B25" s="65" t="s">
        <v>19</v>
      </c>
      <c r="C25" s="87">
        <v>0.19380787037037048</v>
      </c>
      <c r="D25" s="90"/>
      <c r="E25" s="88">
        <v>0.2041824167784414</v>
      </c>
      <c r="F25" s="87">
        <v>3.3900462962962966E-2</v>
      </c>
      <c r="G25" s="90"/>
      <c r="H25" s="88">
        <v>0.1705385735080058</v>
      </c>
      <c r="I25" s="87">
        <v>3.9479166666666614E-2</v>
      </c>
      <c r="J25" s="90"/>
      <c r="K25" s="88">
        <v>0.16814551907719585</v>
      </c>
      <c r="L25" s="90">
        <v>0.26718750000000008</v>
      </c>
      <c r="M25" s="90"/>
      <c r="N25" s="91">
        <v>0.19322680817939061</v>
      </c>
    </row>
    <row r="26" spans="2:14" x14ac:dyDescent="0.25">
      <c r="B26" s="65" t="s">
        <v>20</v>
      </c>
      <c r="C26" s="87">
        <v>0.40813657407407578</v>
      </c>
      <c r="D26" s="90"/>
      <c r="E26" s="88">
        <v>0.42998414827460163</v>
      </c>
      <c r="F26" s="87">
        <v>0.10642361111111114</v>
      </c>
      <c r="G26" s="90"/>
      <c r="H26" s="88">
        <v>0.53537117903930131</v>
      </c>
      <c r="I26" s="87">
        <v>0.11118055555555567</v>
      </c>
      <c r="J26" s="90"/>
      <c r="K26" s="88">
        <v>0.47352854185152371</v>
      </c>
      <c r="L26" s="90">
        <v>0.62574074074074248</v>
      </c>
      <c r="M26" s="90"/>
      <c r="N26" s="91">
        <v>0.45252822860777991</v>
      </c>
    </row>
    <row r="27" spans="2:14" x14ac:dyDescent="0.25">
      <c r="B27" s="65" t="s">
        <v>21</v>
      </c>
      <c r="C27" s="87">
        <v>1.9201388888888889E-2</v>
      </c>
      <c r="D27" s="90"/>
      <c r="E27" s="88">
        <v>2.0229240336544288E-2</v>
      </c>
      <c r="F27" s="87">
        <v>2.9629629629629628E-3</v>
      </c>
      <c r="G27" s="90"/>
      <c r="H27" s="88">
        <v>1.4905385735080054E-2</v>
      </c>
      <c r="I27" s="87">
        <v>8.1134259259259267E-3</v>
      </c>
      <c r="J27" s="90"/>
      <c r="K27" s="88">
        <v>3.4555851326037661E-2</v>
      </c>
      <c r="L27" s="90">
        <v>3.0277777777777778E-2</v>
      </c>
      <c r="M27" s="90"/>
      <c r="N27" s="91">
        <v>2.1896527190698969E-2</v>
      </c>
    </row>
    <row r="28" spans="2:14" s="2" customFormat="1" x14ac:dyDescent="0.25">
      <c r="B28" s="66" t="s">
        <v>3</v>
      </c>
      <c r="C28" s="67">
        <v>0.68939814814814993</v>
      </c>
      <c r="D28" s="86"/>
      <c r="E28" s="105">
        <v>0.726301670527985</v>
      </c>
      <c r="F28" s="67">
        <v>0.15256944444444448</v>
      </c>
      <c r="G28" s="86"/>
      <c r="H28" s="105">
        <v>0.76751091703056762</v>
      </c>
      <c r="I28" s="67">
        <v>0.17469907407407412</v>
      </c>
      <c r="J28" s="86"/>
      <c r="K28" s="105">
        <v>0.74405994281770704</v>
      </c>
      <c r="L28" s="67">
        <v>1.0166666666666686</v>
      </c>
      <c r="M28" s="86"/>
      <c r="N28" s="107">
        <v>0.73524118823815021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0.94918981481481657</v>
      </c>
      <c r="D30" s="8"/>
      <c r="E30" s="105">
        <v>1</v>
      </c>
      <c r="F30" s="67">
        <v>0.19878472222222227</v>
      </c>
      <c r="G30" s="8"/>
      <c r="H30" s="105">
        <v>1</v>
      </c>
      <c r="I30" s="67">
        <v>0.23479166666666668</v>
      </c>
      <c r="J30" s="8"/>
      <c r="K30" s="105">
        <v>1.0000000000000002</v>
      </c>
      <c r="L30" s="67">
        <v>1.3827662037037056</v>
      </c>
      <c r="M30" s="8"/>
      <c r="N30" s="107">
        <v>1</v>
      </c>
    </row>
    <row r="31" spans="2:14" ht="66" customHeight="1" thickBot="1" x14ac:dyDescent="0.3">
      <c r="B31" s="162" t="s">
        <v>48</v>
      </c>
      <c r="C31" s="163"/>
      <c r="D31" s="163"/>
      <c r="E31" s="163"/>
      <c r="F31" s="163"/>
      <c r="G31" s="163"/>
      <c r="H31" s="164"/>
      <c r="I31" s="163"/>
      <c r="J31" s="163"/>
      <c r="K31" s="163"/>
      <c r="L31" s="163"/>
      <c r="M31" s="163"/>
      <c r="N31" s="164"/>
    </row>
    <row r="33" spans="12:12" x14ac:dyDescent="0.25">
      <c r="L33" s="3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176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6.2384259259259242E-3</v>
      </c>
      <c r="D7" s="88">
        <v>0.50420954162768927</v>
      </c>
      <c r="E7" s="88">
        <v>0.12175288005421282</v>
      </c>
      <c r="F7" s="87"/>
      <c r="G7" s="88"/>
      <c r="H7" s="88"/>
      <c r="I7" s="90">
        <v>6.2384259259259242E-3</v>
      </c>
      <c r="J7" s="88">
        <v>0.50420954162768927</v>
      </c>
      <c r="K7" s="91">
        <v>0.12175288005421282</v>
      </c>
    </row>
    <row r="8" spans="2:11" x14ac:dyDescent="0.25">
      <c r="B8" s="104" t="s">
        <v>169</v>
      </c>
      <c r="C8" s="87">
        <v>1.8171296296296293E-3</v>
      </c>
      <c r="D8" s="88">
        <v>0.14686623012160896</v>
      </c>
      <c r="E8" s="88">
        <v>3.5464196973119505E-2</v>
      </c>
      <c r="F8" s="87"/>
      <c r="G8" s="88"/>
      <c r="H8" s="88"/>
      <c r="I8" s="90">
        <v>1.8171296296296293E-3</v>
      </c>
      <c r="J8" s="88">
        <v>0.14686623012160896</v>
      </c>
      <c r="K8" s="91">
        <v>3.5464196973119505E-2</v>
      </c>
    </row>
    <row r="9" spans="2:11" x14ac:dyDescent="0.25">
      <c r="B9" s="104" t="s">
        <v>170</v>
      </c>
      <c r="C9" s="87">
        <v>1.3888888888888889E-3</v>
      </c>
      <c r="D9" s="88">
        <v>0.11225444340505146</v>
      </c>
      <c r="E9" s="88">
        <v>2.7106392590919376E-2</v>
      </c>
      <c r="F9" s="87"/>
      <c r="G9" s="88"/>
      <c r="H9" s="88"/>
      <c r="I9" s="90">
        <v>1.3888888888888889E-3</v>
      </c>
      <c r="J9" s="88">
        <v>0.11225444340505146</v>
      </c>
      <c r="K9" s="91">
        <v>2.7106392590919376E-2</v>
      </c>
    </row>
    <row r="10" spans="2:11" x14ac:dyDescent="0.25">
      <c r="B10" s="104" t="s">
        <v>11</v>
      </c>
      <c r="C10" s="87">
        <v>1.7476851851851852E-3</v>
      </c>
      <c r="D10" s="88">
        <v>0.14125350795135641</v>
      </c>
      <c r="E10" s="88">
        <v>3.4108877343573547E-2</v>
      </c>
      <c r="F10" s="87"/>
      <c r="G10" s="88"/>
      <c r="H10" s="88"/>
      <c r="I10" s="90">
        <v>1.7476851851851852E-3</v>
      </c>
      <c r="J10" s="88">
        <v>0.14125350795135641</v>
      </c>
      <c r="K10" s="91">
        <v>3.4108877343573547E-2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2.3148148148148147E-5</v>
      </c>
      <c r="D13" s="88">
        <v>1.8709073900841909E-3</v>
      </c>
      <c r="E13" s="88">
        <v>4.5177320984865623E-4</v>
      </c>
      <c r="F13" s="89"/>
      <c r="G13" s="88"/>
      <c r="H13" s="88"/>
      <c r="I13" s="90">
        <v>2.3148148148148147E-5</v>
      </c>
      <c r="J13" s="88">
        <v>1.8709073900841909E-3</v>
      </c>
      <c r="K13" s="91">
        <v>4.5177320984865623E-4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>
        <v>1.1574074074074078E-3</v>
      </c>
      <c r="D18" s="88">
        <v>9.354536950420958E-2</v>
      </c>
      <c r="E18" s="88">
        <v>2.258866049243282E-2</v>
      </c>
      <c r="F18" s="87"/>
      <c r="G18" s="88"/>
      <c r="H18" s="88"/>
      <c r="I18" s="90">
        <v>1.1574074074074078E-3</v>
      </c>
      <c r="J18" s="88">
        <v>9.354536950420958E-2</v>
      </c>
      <c r="K18" s="91">
        <v>2.258866049243282E-2</v>
      </c>
    </row>
    <row r="19" spans="2:14" s="2" customFormat="1" x14ac:dyDescent="0.25">
      <c r="B19" s="66" t="s">
        <v>3</v>
      </c>
      <c r="C19" s="9">
        <v>1.2372685185185184E-2</v>
      </c>
      <c r="D19" s="105">
        <v>0.99999999999999978</v>
      </c>
      <c r="E19" s="6">
        <v>0.24147278066410674</v>
      </c>
      <c r="F19" s="9"/>
      <c r="G19" s="105"/>
      <c r="H19" s="6"/>
      <c r="I19" s="9">
        <v>1.2372685185185184E-2</v>
      </c>
      <c r="J19" s="105">
        <v>0.99999999999999978</v>
      </c>
      <c r="K19" s="7">
        <v>0.24147278066410674</v>
      </c>
      <c r="L19" s="1"/>
      <c r="M19" s="1"/>
      <c r="N19" s="1"/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25" t="s">
        <v>4</v>
      </c>
      <c r="D21" s="72" t="s">
        <v>5</v>
      </c>
      <c r="E21" s="72" t="s">
        <v>5</v>
      </c>
      <c r="F21" s="125" t="s">
        <v>4</v>
      </c>
      <c r="G21" s="72" t="s">
        <v>5</v>
      </c>
      <c r="H21" s="72" t="s">
        <v>5</v>
      </c>
      <c r="I21" s="124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65" t="s">
        <v>16</v>
      </c>
      <c r="C22" s="87">
        <v>2.731481481481481E-3</v>
      </c>
      <c r="D22" s="90"/>
      <c r="E22" s="88">
        <v>5.3309238762141428E-2</v>
      </c>
      <c r="F22" s="87"/>
      <c r="G22" s="90"/>
      <c r="H22" s="88"/>
      <c r="I22" s="90">
        <v>2.731481481481481E-3</v>
      </c>
      <c r="J22" s="90"/>
      <c r="K22" s="91">
        <v>5.3309238762141428E-2</v>
      </c>
    </row>
    <row r="23" spans="2:14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65" t="s">
        <v>18</v>
      </c>
      <c r="C24" s="87">
        <v>7.407407407407406E-4</v>
      </c>
      <c r="D24" s="90"/>
      <c r="E24" s="88">
        <v>1.4456742715156998E-2</v>
      </c>
      <c r="F24" s="87"/>
      <c r="G24" s="90"/>
      <c r="H24" s="88"/>
      <c r="I24" s="90">
        <v>7.407407407407406E-4</v>
      </c>
      <c r="J24" s="90"/>
      <c r="K24" s="91">
        <v>1.4456742715156998E-2</v>
      </c>
    </row>
    <row r="25" spans="2:14" x14ac:dyDescent="0.25">
      <c r="B25" s="65" t="s">
        <v>19</v>
      </c>
      <c r="C25" s="87">
        <v>6.5277777777777773E-3</v>
      </c>
      <c r="D25" s="90"/>
      <c r="E25" s="88">
        <v>0.12740004517732106</v>
      </c>
      <c r="F25" s="87"/>
      <c r="G25" s="90"/>
      <c r="H25" s="88"/>
      <c r="I25" s="90">
        <v>6.5277777777777773E-3</v>
      </c>
      <c r="J25" s="90"/>
      <c r="K25" s="91">
        <v>0.12740004517732106</v>
      </c>
    </row>
    <row r="26" spans="2:14" x14ac:dyDescent="0.25">
      <c r="B26" s="65" t="s">
        <v>20</v>
      </c>
      <c r="C26" s="87">
        <v>2.7453703703703675E-2</v>
      </c>
      <c r="D26" s="90"/>
      <c r="E26" s="88">
        <v>0.53580302688050574</v>
      </c>
      <c r="F26" s="87"/>
      <c r="G26" s="90"/>
      <c r="H26" s="88"/>
      <c r="I26" s="90">
        <v>2.7453703703703675E-2</v>
      </c>
      <c r="J26" s="90"/>
      <c r="K26" s="91">
        <v>0.53580302688050574</v>
      </c>
    </row>
    <row r="27" spans="2:14" x14ac:dyDescent="0.25">
      <c r="B27" s="65" t="s">
        <v>21</v>
      </c>
      <c r="C27" s="87">
        <v>1.4120370370370369E-3</v>
      </c>
      <c r="D27" s="90"/>
      <c r="E27" s="88">
        <v>2.7558165800768027E-2</v>
      </c>
      <c r="F27" s="87"/>
      <c r="G27" s="90"/>
      <c r="H27" s="88"/>
      <c r="I27" s="90">
        <v>1.4120370370370369E-3</v>
      </c>
      <c r="J27" s="90"/>
      <c r="K27" s="91">
        <v>2.7558165800768027E-2</v>
      </c>
    </row>
    <row r="28" spans="2:14" s="2" customFormat="1" x14ac:dyDescent="0.25">
      <c r="B28" s="66" t="s">
        <v>3</v>
      </c>
      <c r="C28" s="67">
        <v>3.8865740740740708E-2</v>
      </c>
      <c r="D28" s="86"/>
      <c r="E28" s="105">
        <v>0.75852721933589318</v>
      </c>
      <c r="F28" s="67"/>
      <c r="G28" s="86"/>
      <c r="H28" s="105"/>
      <c r="I28" s="67">
        <v>3.8865740740740708E-2</v>
      </c>
      <c r="J28" s="86"/>
      <c r="K28" s="107">
        <v>0.75852721933589318</v>
      </c>
      <c r="L28" s="1"/>
      <c r="M28" s="1"/>
      <c r="N28" s="1"/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43" customFormat="1" x14ac:dyDescent="0.25">
      <c r="B30" s="66" t="s">
        <v>6</v>
      </c>
      <c r="C30" s="67">
        <v>5.1238425925925896E-2</v>
      </c>
      <c r="D30" s="8"/>
      <c r="E30" s="105">
        <v>0.99999999999999989</v>
      </c>
      <c r="F30" s="67"/>
      <c r="G30" s="8"/>
      <c r="H30" s="105"/>
      <c r="I30" s="67">
        <v>5.1238425925925896E-2</v>
      </c>
      <c r="J30" s="8"/>
      <c r="K30" s="107">
        <v>0.99999999999999989</v>
      </c>
      <c r="L30" s="1"/>
      <c r="M30" s="1"/>
      <c r="N30" s="1"/>
    </row>
    <row r="31" spans="2:14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19" customWidth="1"/>
    <col min="7" max="7" width="10" style="1" customWidth="1"/>
    <col min="8" max="8" width="10" style="19" customWidth="1"/>
    <col min="9" max="11" width="10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54" t="s">
        <v>177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s="31" customFormat="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s="31" customFormat="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4.31712962962963E-3</v>
      </c>
      <c r="D7" s="88">
        <v>0.36390243902439023</v>
      </c>
      <c r="E7" s="88">
        <v>8.0963750813978774E-2</v>
      </c>
      <c r="F7" s="87">
        <v>8.1018518518518505E-4</v>
      </c>
      <c r="G7" s="88">
        <v>0.19607843137254899</v>
      </c>
      <c r="H7" s="88">
        <v>4.7586675730795377E-2</v>
      </c>
      <c r="I7" s="90">
        <v>5.1273148148148154E-3</v>
      </c>
      <c r="J7" s="88">
        <v>0.32054992764109985</v>
      </c>
      <c r="K7" s="91">
        <v>7.2885817703191871E-2</v>
      </c>
    </row>
    <row r="8" spans="2:11" s="31" customFormat="1" x14ac:dyDescent="0.25">
      <c r="B8" s="104" t="s">
        <v>169</v>
      </c>
      <c r="C8" s="87">
        <v>2.3726851851851847E-3</v>
      </c>
      <c r="D8" s="88">
        <v>0.19999999999999996</v>
      </c>
      <c r="E8" s="88">
        <v>4.4497503798567407E-2</v>
      </c>
      <c r="F8" s="87">
        <v>5.9027777777777778E-4</v>
      </c>
      <c r="G8" s="88">
        <v>0.14285714285714288</v>
      </c>
      <c r="H8" s="88">
        <v>3.4670292318150921E-2</v>
      </c>
      <c r="I8" s="90">
        <v>2.9629629629629624E-3</v>
      </c>
      <c r="J8" s="88">
        <v>0.18523878437047753</v>
      </c>
      <c r="K8" s="91">
        <v>4.2119118130964139E-2</v>
      </c>
    </row>
    <row r="9" spans="2:11" s="31" customFormat="1" x14ac:dyDescent="0.25">
      <c r="B9" s="104" t="s">
        <v>170</v>
      </c>
      <c r="C9" s="87">
        <v>1.4004629629629632E-3</v>
      </c>
      <c r="D9" s="88">
        <v>0.11804878048780489</v>
      </c>
      <c r="E9" s="88">
        <v>2.6264380290861748E-2</v>
      </c>
      <c r="F9" s="87">
        <v>1.3888888888888889E-4</v>
      </c>
      <c r="G9" s="88">
        <v>3.3613445378151266E-2</v>
      </c>
      <c r="H9" s="88">
        <v>8.1577158395649222E-3</v>
      </c>
      <c r="I9" s="90">
        <v>1.5393518518518521E-3</v>
      </c>
      <c r="J9" s="88">
        <v>9.6237337192474681E-2</v>
      </c>
      <c r="K9" s="91">
        <v>2.188219809147747E-2</v>
      </c>
    </row>
    <row r="10" spans="2:11" s="31" customFormat="1" x14ac:dyDescent="0.25">
      <c r="B10" s="104" t="s">
        <v>11</v>
      </c>
      <c r="C10" s="87">
        <v>1.4930555555555561E-3</v>
      </c>
      <c r="D10" s="88">
        <v>0.12585365853658539</v>
      </c>
      <c r="E10" s="88">
        <v>2.800086824397658E-2</v>
      </c>
      <c r="F10" s="87">
        <v>1.273148148148148E-3</v>
      </c>
      <c r="G10" s="88">
        <v>0.3081232492997199</v>
      </c>
      <c r="H10" s="88">
        <v>7.477906186267845E-2</v>
      </c>
      <c r="I10" s="90">
        <v>2.7662037037037039E-3</v>
      </c>
      <c r="J10" s="88">
        <v>0.17293777134587554</v>
      </c>
      <c r="K10" s="91">
        <v>3.9322145442579809E-2</v>
      </c>
    </row>
    <row r="11" spans="2:11" s="31" customFormat="1" x14ac:dyDescent="0.25">
      <c r="B11" s="104" t="s">
        <v>12</v>
      </c>
      <c r="C11" s="87">
        <v>1.8518518518518518E-4</v>
      </c>
      <c r="D11" s="88">
        <v>1.5609756097560974E-2</v>
      </c>
      <c r="E11" s="88">
        <v>3.4729759062296518E-3</v>
      </c>
      <c r="F11" s="87">
        <v>2.7777777777777778E-4</v>
      </c>
      <c r="G11" s="88">
        <v>6.7226890756302532E-2</v>
      </c>
      <c r="H11" s="88">
        <v>1.6315431679129844E-2</v>
      </c>
      <c r="I11" s="90">
        <v>4.6296296296296298E-4</v>
      </c>
      <c r="J11" s="88">
        <v>2.8943560057887119E-2</v>
      </c>
      <c r="K11" s="91">
        <v>6.5811122079631485E-3</v>
      </c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>
        <v>4.6296296296296294E-5</v>
      </c>
      <c r="D13" s="88">
        <v>3.9024390243902435E-3</v>
      </c>
      <c r="E13" s="88">
        <v>8.6824397655741294E-4</v>
      </c>
      <c r="F13" s="89"/>
      <c r="G13" s="88"/>
      <c r="H13" s="88"/>
      <c r="I13" s="90">
        <v>4.6296296296296294E-5</v>
      </c>
      <c r="J13" s="88">
        <v>2.8943560057887118E-3</v>
      </c>
      <c r="K13" s="91">
        <v>6.5811122079631479E-4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>
        <v>5.7870370370370366E-5</v>
      </c>
      <c r="D15" s="88">
        <v>4.878048780487804E-3</v>
      </c>
      <c r="E15" s="88">
        <v>1.0853049706967663E-3</v>
      </c>
      <c r="F15" s="87"/>
      <c r="G15" s="88"/>
      <c r="H15" s="88"/>
      <c r="I15" s="90">
        <v>5.7870370370370366E-5</v>
      </c>
      <c r="J15" s="88">
        <v>3.6179450072358894E-3</v>
      </c>
      <c r="K15" s="91">
        <v>8.2263902599539346E-4</v>
      </c>
    </row>
    <row r="16" spans="2:11" s="31" customFormat="1" x14ac:dyDescent="0.25">
      <c r="B16" s="104" t="s">
        <v>175</v>
      </c>
      <c r="C16" s="87">
        <v>1.1574074074074073E-5</v>
      </c>
      <c r="D16" s="88">
        <v>9.7560975609756087E-4</v>
      </c>
      <c r="E16" s="88">
        <v>2.1706099413935323E-4</v>
      </c>
      <c r="F16" s="87"/>
      <c r="G16" s="88"/>
      <c r="H16" s="88"/>
      <c r="I16" s="90">
        <v>1.1574074074074073E-5</v>
      </c>
      <c r="J16" s="88">
        <v>7.2358900144717795E-4</v>
      </c>
      <c r="K16" s="91">
        <v>1.645278051990787E-4</v>
      </c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1.9791666666666668E-3</v>
      </c>
      <c r="D18" s="88">
        <v>0.16682926829268294</v>
      </c>
      <c r="E18" s="88">
        <v>3.711742999782941E-2</v>
      </c>
      <c r="F18" s="87">
        <v>1.0416666666666667E-3</v>
      </c>
      <c r="G18" s="88">
        <v>0.25210084033613445</v>
      </c>
      <c r="H18" s="88">
        <v>6.1182868796736921E-2</v>
      </c>
      <c r="I18" s="90">
        <v>3.0208333333333337E-3</v>
      </c>
      <c r="J18" s="88">
        <v>0.18885672937771347</v>
      </c>
      <c r="K18" s="91">
        <v>4.2941757156959547E-2</v>
      </c>
    </row>
    <row r="19" spans="2:11" s="31" customFormat="1" x14ac:dyDescent="0.25">
      <c r="B19" s="66" t="s">
        <v>3</v>
      </c>
      <c r="C19" s="9">
        <v>1.1863425925925927E-2</v>
      </c>
      <c r="D19" s="105">
        <v>1</v>
      </c>
      <c r="E19" s="6">
        <v>0.22248751899283709</v>
      </c>
      <c r="F19" s="9">
        <v>4.1319444444444442E-3</v>
      </c>
      <c r="G19" s="105">
        <v>1</v>
      </c>
      <c r="H19" s="6">
        <v>0.24269204622705645</v>
      </c>
      <c r="I19" s="9">
        <v>1.5995370370370372E-2</v>
      </c>
      <c r="J19" s="105">
        <v>1</v>
      </c>
      <c r="K19" s="7">
        <v>0.22737742678512676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2.5925925925925925E-3</v>
      </c>
      <c r="D22" s="90"/>
      <c r="E22" s="88">
        <v>4.8621662687215128E-2</v>
      </c>
      <c r="F22" s="87">
        <v>5.4398148148148144E-4</v>
      </c>
      <c r="G22" s="90"/>
      <c r="H22" s="88">
        <v>3.1951053704962609E-2</v>
      </c>
      <c r="I22" s="90">
        <v>3.1365740740740737E-3</v>
      </c>
      <c r="J22" s="90"/>
      <c r="K22" s="91">
        <v>4.4587035208950319E-2</v>
      </c>
    </row>
    <row r="23" spans="2:11" s="31" customFormat="1" x14ac:dyDescent="0.25">
      <c r="B23" s="65" t="s">
        <v>17</v>
      </c>
      <c r="C23" s="87">
        <v>1.7361111111111109E-4</v>
      </c>
      <c r="D23" s="90"/>
      <c r="E23" s="88">
        <v>3.2559149120902986E-3</v>
      </c>
      <c r="F23" s="87"/>
      <c r="G23" s="90"/>
      <c r="H23" s="88"/>
      <c r="I23" s="90">
        <v>1.7361111111111109E-4</v>
      </c>
      <c r="J23" s="90"/>
      <c r="K23" s="91">
        <v>2.46791707798618E-3</v>
      </c>
    </row>
    <row r="24" spans="2:11" s="31" customFormat="1" x14ac:dyDescent="0.25">
      <c r="B24" s="65" t="s">
        <v>18</v>
      </c>
      <c r="C24" s="87">
        <v>2.4305555555555552E-4</v>
      </c>
      <c r="D24" s="90"/>
      <c r="E24" s="88">
        <v>4.5582808769264174E-3</v>
      </c>
      <c r="F24" s="87">
        <v>1.3888888888888889E-4</v>
      </c>
      <c r="G24" s="90"/>
      <c r="H24" s="88">
        <v>8.1577158395649222E-3</v>
      </c>
      <c r="I24" s="90">
        <v>3.8194444444444441E-4</v>
      </c>
      <c r="J24" s="90"/>
      <c r="K24" s="91">
        <v>5.4294175715695961E-3</v>
      </c>
    </row>
    <row r="25" spans="2:11" s="31" customFormat="1" x14ac:dyDescent="0.25">
      <c r="B25" s="65" t="s">
        <v>19</v>
      </c>
      <c r="C25" s="87">
        <v>8.5416666666666644E-3</v>
      </c>
      <c r="D25" s="90"/>
      <c r="E25" s="88">
        <v>0.16019101367484265</v>
      </c>
      <c r="F25" s="87">
        <v>3.6458333333333325E-3</v>
      </c>
      <c r="G25" s="90"/>
      <c r="H25" s="88">
        <v>0.21414004078857918</v>
      </c>
      <c r="I25" s="90">
        <v>1.2187499999999997E-2</v>
      </c>
      <c r="J25" s="90"/>
      <c r="K25" s="91">
        <v>0.17324777887462983</v>
      </c>
    </row>
    <row r="26" spans="2:11" s="31" customFormat="1" x14ac:dyDescent="0.25">
      <c r="B26" s="65" t="s">
        <v>20</v>
      </c>
      <c r="C26" s="87">
        <v>2.9490740740740717E-2</v>
      </c>
      <c r="D26" s="90"/>
      <c r="E26" s="88">
        <v>0.55307141306707164</v>
      </c>
      <c r="F26" s="87">
        <v>8.4027777777777781E-3</v>
      </c>
      <c r="G26" s="90"/>
      <c r="H26" s="88">
        <v>0.49354180829367783</v>
      </c>
      <c r="I26" s="90">
        <v>3.7893518518518493E-2</v>
      </c>
      <c r="J26" s="90"/>
      <c r="K26" s="91">
        <v>0.53866403422178333</v>
      </c>
    </row>
    <row r="27" spans="2:11" s="31" customFormat="1" x14ac:dyDescent="0.25">
      <c r="B27" s="65" t="s">
        <v>21</v>
      </c>
      <c r="C27" s="87">
        <v>4.1666666666666664E-4</v>
      </c>
      <c r="D27" s="90"/>
      <c r="E27" s="88">
        <v>7.814195789016716E-3</v>
      </c>
      <c r="F27" s="87">
        <v>1.6203703703703703E-4</v>
      </c>
      <c r="G27" s="90"/>
      <c r="H27" s="88">
        <v>9.5173351461590762E-3</v>
      </c>
      <c r="I27" s="90">
        <v>5.7870370370370367E-4</v>
      </c>
      <c r="J27" s="90"/>
      <c r="K27" s="91">
        <v>8.2263902599539352E-3</v>
      </c>
    </row>
    <row r="28" spans="2:11" s="31" customFormat="1" x14ac:dyDescent="0.25">
      <c r="B28" s="66" t="s">
        <v>3</v>
      </c>
      <c r="C28" s="67">
        <v>4.1458333333333312E-2</v>
      </c>
      <c r="D28" s="86"/>
      <c r="E28" s="105">
        <v>0.77751248100716286</v>
      </c>
      <c r="F28" s="67">
        <v>1.2893518518518518E-2</v>
      </c>
      <c r="G28" s="86"/>
      <c r="H28" s="105">
        <v>0.75730795377294358</v>
      </c>
      <c r="I28" s="67">
        <v>5.4351851851851825E-2</v>
      </c>
      <c r="J28" s="86"/>
      <c r="K28" s="107">
        <v>0.77262257321487327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5.3321759259259235E-2</v>
      </c>
      <c r="D30" s="8"/>
      <c r="E30" s="105">
        <v>1</v>
      </c>
      <c r="F30" s="67">
        <v>1.7025462962962961E-2</v>
      </c>
      <c r="G30" s="8"/>
      <c r="H30" s="105">
        <v>1</v>
      </c>
      <c r="I30" s="67">
        <v>7.03472222222222E-2</v>
      </c>
      <c r="J30" s="8"/>
      <c r="K30" s="107">
        <v>1</v>
      </c>
    </row>
    <row r="31" spans="2:11" s="31" customFormat="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/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&amp;R24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19" customWidth="1"/>
    <col min="7" max="7" width="11.28515625" style="1" customWidth="1"/>
    <col min="8" max="8" width="11.28515625" style="19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x14ac:dyDescent="0.25">
      <c r="B3" s="154" t="s">
        <v>179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4.1666666666666664E-4</v>
      </c>
      <c r="D7" s="88">
        <v>0.20689655172413793</v>
      </c>
      <c r="E7" s="88">
        <v>1.4711892112791178E-2</v>
      </c>
      <c r="F7" s="87"/>
      <c r="G7" s="88"/>
      <c r="H7" s="88"/>
      <c r="I7" s="90">
        <v>4.1666666666666664E-4</v>
      </c>
      <c r="J7" s="88">
        <v>0.20689655172413793</v>
      </c>
      <c r="K7" s="91">
        <v>1.4711892112791178E-2</v>
      </c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>
        <v>6.9444444444444444E-5</v>
      </c>
      <c r="D9" s="88">
        <v>3.4482758620689655E-2</v>
      </c>
      <c r="E9" s="88">
        <v>2.4519820187985297E-3</v>
      </c>
      <c r="F9" s="87"/>
      <c r="G9" s="88"/>
      <c r="H9" s="88"/>
      <c r="I9" s="90">
        <v>6.9444444444444444E-5</v>
      </c>
      <c r="J9" s="88">
        <v>3.4482758620689655E-2</v>
      </c>
      <c r="K9" s="91">
        <v>2.4519820187985297E-3</v>
      </c>
    </row>
    <row r="10" spans="2:11" x14ac:dyDescent="0.25">
      <c r="B10" s="104" t="s">
        <v>11</v>
      </c>
      <c r="C10" s="87">
        <v>6.3657407407407413E-4</v>
      </c>
      <c r="D10" s="88">
        <v>0.31609195402298856</v>
      </c>
      <c r="E10" s="88">
        <v>2.2476501838986526E-2</v>
      </c>
      <c r="F10" s="87"/>
      <c r="G10" s="88"/>
      <c r="H10" s="88"/>
      <c r="I10" s="90">
        <v>6.3657407407407413E-4</v>
      </c>
      <c r="J10" s="88">
        <v>0.31609195402298856</v>
      </c>
      <c r="K10" s="91">
        <v>2.2476501838986526E-2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3.2407407407407406E-4</v>
      </c>
      <c r="D15" s="88">
        <v>0.16091954022988506</v>
      </c>
      <c r="E15" s="88">
        <v>1.1442582754393138E-2</v>
      </c>
      <c r="F15" s="87"/>
      <c r="G15" s="88"/>
      <c r="H15" s="88"/>
      <c r="I15" s="90">
        <v>3.2407407407407406E-4</v>
      </c>
      <c r="J15" s="88">
        <v>0.16091954022988506</v>
      </c>
      <c r="K15" s="91">
        <v>1.1442582754393138E-2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5.6712962962962967E-4</v>
      </c>
      <c r="D18" s="88">
        <v>0.2816091954022989</v>
      </c>
      <c r="E18" s="88">
        <v>2.0024519820187995E-2</v>
      </c>
      <c r="F18" s="87"/>
      <c r="G18" s="88"/>
      <c r="H18" s="88"/>
      <c r="I18" s="90">
        <v>5.6712962962962967E-4</v>
      </c>
      <c r="J18" s="88">
        <v>0.2816091954022989</v>
      </c>
      <c r="K18" s="91">
        <v>2.0024519820187995E-2</v>
      </c>
    </row>
    <row r="19" spans="2:11" x14ac:dyDescent="0.25">
      <c r="B19" s="66" t="s">
        <v>3</v>
      </c>
      <c r="C19" s="9">
        <v>2.0138888888888888E-3</v>
      </c>
      <c r="D19" s="105">
        <v>1</v>
      </c>
      <c r="E19" s="6">
        <v>7.1107478545157365E-2</v>
      </c>
      <c r="F19" s="9"/>
      <c r="G19" s="105"/>
      <c r="H19" s="6"/>
      <c r="I19" s="9">
        <v>2.0138888888888888E-3</v>
      </c>
      <c r="J19" s="105">
        <v>1</v>
      </c>
      <c r="K19" s="7">
        <v>7.1107478545157365E-2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65" t="s">
        <v>16</v>
      </c>
      <c r="C22" s="87">
        <v>4.9305555555555561E-3</v>
      </c>
      <c r="D22" s="90"/>
      <c r="E22" s="88">
        <v>0.17409072333469564</v>
      </c>
      <c r="F22" s="87"/>
      <c r="G22" s="90"/>
      <c r="H22" s="88"/>
      <c r="I22" s="90">
        <v>4.9305555555555561E-3</v>
      </c>
      <c r="J22" s="90"/>
      <c r="K22" s="91">
        <v>0.17409072333469564</v>
      </c>
    </row>
    <row r="23" spans="2:11" x14ac:dyDescent="0.25">
      <c r="B23" s="65" t="s">
        <v>17</v>
      </c>
      <c r="C23" s="87">
        <v>5.7870370370370367E-4</v>
      </c>
      <c r="D23" s="90"/>
      <c r="E23" s="88">
        <v>2.0433183489987745E-2</v>
      </c>
      <c r="F23" s="87"/>
      <c r="G23" s="90"/>
      <c r="H23" s="88"/>
      <c r="I23" s="90">
        <v>5.7870370370370367E-4</v>
      </c>
      <c r="J23" s="90"/>
      <c r="K23" s="91">
        <v>2.0433183489987745E-2</v>
      </c>
    </row>
    <row r="24" spans="2:11" x14ac:dyDescent="0.25">
      <c r="B24" s="65" t="s">
        <v>18</v>
      </c>
      <c r="C24" s="87">
        <v>1.8518518518518518E-4</v>
      </c>
      <c r="D24" s="90"/>
      <c r="E24" s="88">
        <v>6.5386187167960795E-3</v>
      </c>
      <c r="F24" s="87"/>
      <c r="G24" s="90"/>
      <c r="H24" s="88"/>
      <c r="I24" s="90">
        <v>1.8518518518518518E-4</v>
      </c>
      <c r="J24" s="90"/>
      <c r="K24" s="91">
        <v>6.5386187167960795E-3</v>
      </c>
    </row>
    <row r="25" spans="2:11" x14ac:dyDescent="0.25">
      <c r="B25" s="65" t="s">
        <v>19</v>
      </c>
      <c r="C25" s="87">
        <v>3.668981481481481E-3</v>
      </c>
      <c r="D25" s="90"/>
      <c r="E25" s="88">
        <v>0.1295463833265223</v>
      </c>
      <c r="F25" s="87"/>
      <c r="G25" s="90"/>
      <c r="H25" s="88"/>
      <c r="I25" s="90">
        <v>3.668981481481481E-3</v>
      </c>
      <c r="J25" s="90"/>
      <c r="K25" s="91">
        <v>0.1295463833265223</v>
      </c>
    </row>
    <row r="26" spans="2:11" x14ac:dyDescent="0.25">
      <c r="B26" s="65" t="s">
        <v>20</v>
      </c>
      <c r="C26" s="87">
        <v>1.5115740740740728E-2</v>
      </c>
      <c r="D26" s="90"/>
      <c r="E26" s="88">
        <v>0.53371475275847957</v>
      </c>
      <c r="F26" s="87"/>
      <c r="G26" s="90"/>
      <c r="H26" s="88"/>
      <c r="I26" s="90">
        <v>1.5115740740740728E-2</v>
      </c>
      <c r="J26" s="90"/>
      <c r="K26" s="91">
        <v>0.53371475275847957</v>
      </c>
    </row>
    <row r="27" spans="2:11" x14ac:dyDescent="0.25">
      <c r="B27" s="65" t="s">
        <v>21</v>
      </c>
      <c r="C27" s="87">
        <v>1.8287037037037039E-3</v>
      </c>
      <c r="D27" s="90"/>
      <c r="E27" s="88">
        <v>6.4568859828361289E-2</v>
      </c>
      <c r="F27" s="87"/>
      <c r="G27" s="90"/>
      <c r="H27" s="88"/>
      <c r="I27" s="90">
        <v>1.8287037037037039E-3</v>
      </c>
      <c r="J27" s="90"/>
      <c r="K27" s="91">
        <v>6.4568859828361289E-2</v>
      </c>
    </row>
    <row r="28" spans="2:11" x14ac:dyDescent="0.25">
      <c r="B28" s="66" t="s">
        <v>3</v>
      </c>
      <c r="C28" s="67">
        <v>2.630787037037036E-2</v>
      </c>
      <c r="D28" s="86"/>
      <c r="E28" s="105">
        <v>0.92889252145484258</v>
      </c>
      <c r="F28" s="67"/>
      <c r="G28" s="86"/>
      <c r="H28" s="105"/>
      <c r="I28" s="67">
        <v>2.630787037037036E-2</v>
      </c>
      <c r="J28" s="86"/>
      <c r="K28" s="107">
        <v>0.92889252145484258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2.8321759259259248E-2</v>
      </c>
      <c r="D30" s="8"/>
      <c r="E30" s="105">
        <v>1</v>
      </c>
      <c r="F30" s="67"/>
      <c r="G30" s="8"/>
      <c r="H30" s="105"/>
      <c r="I30" s="67">
        <v>2.8321759259259248E-2</v>
      </c>
      <c r="J30" s="8"/>
      <c r="K30" s="107">
        <v>1</v>
      </c>
    </row>
    <row r="31" spans="2:1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&amp;R25</oddHead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6" width="10.85546875" style="38" customWidth="1"/>
    <col min="7" max="7" width="10.85546875" style="31" customWidth="1"/>
    <col min="8" max="8" width="10.85546875" style="38" customWidth="1"/>
    <col min="9" max="11" width="10.85546875" style="31" customWidth="1"/>
    <col min="12" max="16384" width="8.85546875" style="31"/>
  </cols>
  <sheetData>
    <row r="2" spans="2:11" ht="15.75" thickBot="1" x14ac:dyDescent="0.3"/>
    <row r="3" spans="2:11" x14ac:dyDescent="0.25">
      <c r="B3" s="154" t="s">
        <v>178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4.1666666666666664E-4</v>
      </c>
      <c r="D7" s="88">
        <v>0.20689655172413793</v>
      </c>
      <c r="E7" s="88">
        <v>1.4711892112791178E-2</v>
      </c>
      <c r="F7" s="87"/>
      <c r="G7" s="88"/>
      <c r="H7" s="88"/>
      <c r="I7" s="90">
        <v>4.1666666666666664E-4</v>
      </c>
      <c r="J7" s="88">
        <v>0.20689655172413793</v>
      </c>
      <c r="K7" s="91">
        <v>1.4711892112791178E-2</v>
      </c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>
        <v>6.9444444444444444E-5</v>
      </c>
      <c r="D9" s="88">
        <v>3.4482758620689655E-2</v>
      </c>
      <c r="E9" s="88">
        <v>2.4519820187985297E-3</v>
      </c>
      <c r="F9" s="87"/>
      <c r="G9" s="88"/>
      <c r="H9" s="88"/>
      <c r="I9" s="90">
        <v>6.9444444444444444E-5</v>
      </c>
      <c r="J9" s="88">
        <v>3.4482758620689655E-2</v>
      </c>
      <c r="K9" s="91">
        <v>2.4519820187985297E-3</v>
      </c>
    </row>
    <row r="10" spans="2:11" x14ac:dyDescent="0.25">
      <c r="B10" s="104" t="s">
        <v>11</v>
      </c>
      <c r="C10" s="87">
        <v>6.3657407407407413E-4</v>
      </c>
      <c r="D10" s="88">
        <v>0.31609195402298856</v>
      </c>
      <c r="E10" s="88">
        <v>2.2476501838986526E-2</v>
      </c>
      <c r="F10" s="87"/>
      <c r="G10" s="88"/>
      <c r="H10" s="88"/>
      <c r="I10" s="90">
        <v>6.3657407407407413E-4</v>
      </c>
      <c r="J10" s="88">
        <v>0.31609195402298856</v>
      </c>
      <c r="K10" s="91">
        <v>2.2476501838986526E-2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3.2407407407407406E-4</v>
      </c>
      <c r="D15" s="88">
        <v>0.16091954022988506</v>
      </c>
      <c r="E15" s="88">
        <v>1.1442582754393138E-2</v>
      </c>
      <c r="F15" s="87"/>
      <c r="G15" s="88"/>
      <c r="H15" s="88"/>
      <c r="I15" s="90">
        <v>3.2407407407407406E-4</v>
      </c>
      <c r="J15" s="88">
        <v>0.16091954022988506</v>
      </c>
      <c r="K15" s="91">
        <v>1.1442582754393138E-2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5.6712962962962967E-4</v>
      </c>
      <c r="D18" s="88">
        <v>0.2816091954022989</v>
      </c>
      <c r="E18" s="88">
        <v>2.0024519820187995E-2</v>
      </c>
      <c r="F18" s="87"/>
      <c r="G18" s="88"/>
      <c r="H18" s="88"/>
      <c r="I18" s="90">
        <v>5.6712962962962967E-4</v>
      </c>
      <c r="J18" s="88">
        <v>0.2816091954022989</v>
      </c>
      <c r="K18" s="91">
        <v>2.0024519820187995E-2</v>
      </c>
    </row>
    <row r="19" spans="2:11" x14ac:dyDescent="0.25">
      <c r="B19" s="66" t="s">
        <v>3</v>
      </c>
      <c r="C19" s="9">
        <v>2.0138888888888888E-3</v>
      </c>
      <c r="D19" s="105">
        <v>1</v>
      </c>
      <c r="E19" s="6">
        <v>7.1107478545157365E-2</v>
      </c>
      <c r="F19" s="9"/>
      <c r="G19" s="105"/>
      <c r="H19" s="6"/>
      <c r="I19" s="9">
        <v>2.0138888888888888E-3</v>
      </c>
      <c r="J19" s="105">
        <v>1</v>
      </c>
      <c r="K19" s="7">
        <v>7.1107478545157365E-2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>
        <v>4.9305555555555561E-3</v>
      </c>
      <c r="D22" s="90"/>
      <c r="E22" s="88">
        <v>0.17409072333469564</v>
      </c>
      <c r="F22" s="87"/>
      <c r="G22" s="90"/>
      <c r="H22" s="88"/>
      <c r="I22" s="90">
        <v>4.9305555555555561E-3</v>
      </c>
      <c r="J22" s="90"/>
      <c r="K22" s="91">
        <v>0.17409072333469564</v>
      </c>
    </row>
    <row r="23" spans="2:11" x14ac:dyDescent="0.25">
      <c r="B23" s="115" t="s">
        <v>17</v>
      </c>
      <c r="C23" s="87">
        <v>5.7870370370370367E-4</v>
      </c>
      <c r="D23" s="90"/>
      <c r="E23" s="88">
        <v>2.0433183489987745E-2</v>
      </c>
      <c r="F23" s="87"/>
      <c r="G23" s="90"/>
      <c r="H23" s="88"/>
      <c r="I23" s="90">
        <v>5.7870370370370367E-4</v>
      </c>
      <c r="J23" s="90"/>
      <c r="K23" s="91">
        <v>2.0433183489987745E-2</v>
      </c>
    </row>
    <row r="24" spans="2:11" x14ac:dyDescent="0.25">
      <c r="B24" s="115" t="s">
        <v>18</v>
      </c>
      <c r="C24" s="87">
        <v>1.8518518518518518E-4</v>
      </c>
      <c r="D24" s="90"/>
      <c r="E24" s="88">
        <v>6.5386187167960795E-3</v>
      </c>
      <c r="F24" s="87"/>
      <c r="G24" s="90"/>
      <c r="H24" s="88"/>
      <c r="I24" s="90">
        <v>1.8518518518518518E-4</v>
      </c>
      <c r="J24" s="90"/>
      <c r="K24" s="91">
        <v>6.5386187167960795E-3</v>
      </c>
    </row>
    <row r="25" spans="2:11" x14ac:dyDescent="0.25">
      <c r="B25" s="115" t="s">
        <v>19</v>
      </c>
      <c r="C25" s="87">
        <v>3.668981481481481E-3</v>
      </c>
      <c r="D25" s="90"/>
      <c r="E25" s="88">
        <v>0.1295463833265223</v>
      </c>
      <c r="F25" s="87"/>
      <c r="G25" s="90"/>
      <c r="H25" s="88"/>
      <c r="I25" s="90">
        <v>3.668981481481481E-3</v>
      </c>
      <c r="J25" s="90"/>
      <c r="K25" s="91">
        <v>0.1295463833265223</v>
      </c>
    </row>
    <row r="26" spans="2:11" x14ac:dyDescent="0.25">
      <c r="B26" s="115" t="s">
        <v>20</v>
      </c>
      <c r="C26" s="87">
        <v>1.5115740740740728E-2</v>
      </c>
      <c r="D26" s="90"/>
      <c r="E26" s="88">
        <v>0.53371475275847957</v>
      </c>
      <c r="F26" s="87"/>
      <c r="G26" s="90"/>
      <c r="H26" s="88"/>
      <c r="I26" s="90">
        <v>1.5115740740740728E-2</v>
      </c>
      <c r="J26" s="90"/>
      <c r="K26" s="91">
        <v>0.53371475275847957</v>
      </c>
    </row>
    <row r="27" spans="2:11" x14ac:dyDescent="0.25">
      <c r="B27" s="115" t="s">
        <v>21</v>
      </c>
      <c r="C27" s="87">
        <v>1.8287037037037039E-3</v>
      </c>
      <c r="D27" s="90"/>
      <c r="E27" s="88">
        <v>6.4568859828361289E-2</v>
      </c>
      <c r="F27" s="87"/>
      <c r="G27" s="90"/>
      <c r="H27" s="88"/>
      <c r="I27" s="90">
        <v>1.8287037037037039E-3</v>
      </c>
      <c r="J27" s="90"/>
      <c r="K27" s="91">
        <v>6.4568859828361289E-2</v>
      </c>
    </row>
    <row r="28" spans="2:11" x14ac:dyDescent="0.25">
      <c r="B28" s="116" t="s">
        <v>3</v>
      </c>
      <c r="C28" s="67">
        <v>2.630787037037036E-2</v>
      </c>
      <c r="D28" s="86"/>
      <c r="E28" s="105">
        <v>0.92889252145484258</v>
      </c>
      <c r="F28" s="67"/>
      <c r="G28" s="86"/>
      <c r="H28" s="105"/>
      <c r="I28" s="67">
        <v>2.630787037037036E-2</v>
      </c>
      <c r="J28" s="86"/>
      <c r="K28" s="107">
        <v>0.92889252145484258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2.8321759259259248E-2</v>
      </c>
      <c r="D30" s="8"/>
      <c r="E30" s="105">
        <v>1</v>
      </c>
      <c r="F30" s="67"/>
      <c r="G30" s="8"/>
      <c r="H30" s="105"/>
      <c r="I30" s="67">
        <v>2.8321759259259248E-2</v>
      </c>
      <c r="J30" s="8"/>
      <c r="K30" s="107">
        <v>1</v>
      </c>
    </row>
    <row r="31" spans="2:1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68" t="s">
        <v>155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4"/>
      <c r="I4" s="172"/>
      <c r="J4" s="172"/>
      <c r="K4" s="172"/>
      <c r="L4" s="172"/>
      <c r="M4" s="172"/>
      <c r="N4" s="174"/>
    </row>
    <row r="5" spans="2:14" x14ac:dyDescent="0.25">
      <c r="B5" s="113"/>
      <c r="C5" s="181" t="s">
        <v>7</v>
      </c>
      <c r="D5" s="182"/>
      <c r="E5" s="183"/>
      <c r="F5" s="171" t="s">
        <v>8</v>
      </c>
      <c r="G5" s="172"/>
      <c r="H5" s="173"/>
      <c r="I5" s="172" t="s">
        <v>9</v>
      </c>
      <c r="J5" s="172"/>
      <c r="K5" s="173"/>
      <c r="L5" s="171" t="s">
        <v>3</v>
      </c>
      <c r="M5" s="172"/>
      <c r="N5" s="174"/>
    </row>
    <row r="6" spans="2:14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25">
      <c r="B7" s="104" t="s">
        <v>95</v>
      </c>
      <c r="C7" s="87"/>
      <c r="D7" s="88"/>
      <c r="E7" s="88"/>
      <c r="F7" s="87">
        <v>7.69675925925926E-3</v>
      </c>
      <c r="G7" s="88">
        <v>0.10078811761139739</v>
      </c>
      <c r="H7" s="88">
        <v>7.3782314434705426E-2</v>
      </c>
      <c r="I7" s="87">
        <v>1.179398148148148E-2</v>
      </c>
      <c r="J7" s="88">
        <v>0.48990384615384608</v>
      </c>
      <c r="K7" s="88">
        <v>0.37380777696258249</v>
      </c>
      <c r="L7" s="90">
        <v>1.9490740740740739E-2</v>
      </c>
      <c r="M7" s="88">
        <v>0.19405392947683797</v>
      </c>
      <c r="N7" s="91">
        <v>0.14345344577902719</v>
      </c>
    </row>
    <row r="8" spans="2:14" x14ac:dyDescent="0.25">
      <c r="B8" s="104" t="s">
        <v>169</v>
      </c>
      <c r="C8" s="87"/>
      <c r="D8" s="88"/>
      <c r="E8" s="88"/>
      <c r="F8" s="87">
        <v>1.9212962962962962E-3</v>
      </c>
      <c r="G8" s="88">
        <v>2.5159139133070624E-2</v>
      </c>
      <c r="H8" s="88">
        <v>1.8417840896482855E-2</v>
      </c>
      <c r="I8" s="87"/>
      <c r="J8" s="88"/>
      <c r="K8" s="88"/>
      <c r="L8" s="90">
        <v>1.9212962962962962E-3</v>
      </c>
      <c r="M8" s="88">
        <v>1.9128831528001843E-2</v>
      </c>
      <c r="N8" s="91">
        <v>1.4140897861828096E-2</v>
      </c>
    </row>
    <row r="9" spans="2:14" x14ac:dyDescent="0.25">
      <c r="B9" s="104" t="s">
        <v>170</v>
      </c>
      <c r="C9" s="87"/>
      <c r="D9" s="88"/>
      <c r="E9" s="88"/>
      <c r="F9" s="87">
        <v>1.375E-2</v>
      </c>
      <c r="G9" s="88">
        <v>0.18005456198848135</v>
      </c>
      <c r="H9" s="88">
        <v>0.13180960834350383</v>
      </c>
      <c r="I9" s="87">
        <v>3.2523148148148147E-3</v>
      </c>
      <c r="J9" s="88">
        <v>0.13509615384615384</v>
      </c>
      <c r="K9" s="88">
        <v>0.10308143800440205</v>
      </c>
      <c r="L9" s="90">
        <v>1.7002314814814814E-2</v>
      </c>
      <c r="M9" s="88">
        <v>0.16927863563032955</v>
      </c>
      <c r="N9" s="91">
        <v>0.12513842746400888</v>
      </c>
    </row>
    <row r="10" spans="2:14" x14ac:dyDescent="0.25">
      <c r="B10" s="104" t="s">
        <v>11</v>
      </c>
      <c r="C10" s="87"/>
      <c r="D10" s="88"/>
      <c r="E10" s="88"/>
      <c r="F10" s="87">
        <v>1.0972222222222223E-2</v>
      </c>
      <c r="G10" s="88">
        <v>0.14367990300090938</v>
      </c>
      <c r="H10" s="88">
        <v>0.10518140463774549</v>
      </c>
      <c r="I10" s="87">
        <v>2.615740740740741E-3</v>
      </c>
      <c r="J10" s="88">
        <v>0.10865384615384616</v>
      </c>
      <c r="K10" s="88">
        <v>8.2905355832721947E-2</v>
      </c>
      <c r="L10" s="90">
        <v>1.3587962962962965E-2</v>
      </c>
      <c r="M10" s="88">
        <v>0.13528462779442268</v>
      </c>
      <c r="N10" s="91">
        <v>0.10000851861316981</v>
      </c>
    </row>
    <row r="11" spans="2:14" x14ac:dyDescent="0.25">
      <c r="B11" s="104" t="s">
        <v>12</v>
      </c>
      <c r="C11" s="87"/>
      <c r="D11" s="88"/>
      <c r="E11" s="88"/>
      <c r="F11" s="87">
        <v>5.2662037037037044E-3</v>
      </c>
      <c r="G11" s="88">
        <v>6.8960290997271897E-2</v>
      </c>
      <c r="H11" s="88">
        <v>5.0482636192166877E-2</v>
      </c>
      <c r="I11" s="87"/>
      <c r="J11" s="88"/>
      <c r="K11" s="88"/>
      <c r="L11" s="90">
        <v>5.2662037037037044E-3</v>
      </c>
      <c r="M11" s="88">
        <v>5.2431435814703858E-2</v>
      </c>
      <c r="N11" s="91">
        <v>3.8759689922480633E-2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/>
      <c r="D15" s="88"/>
      <c r="E15" s="88"/>
      <c r="F15" s="87">
        <v>8.1018518518518516E-4</v>
      </c>
      <c r="G15" s="88">
        <v>1.0609275538041829E-2</v>
      </c>
      <c r="H15" s="88">
        <v>7.7665594141795181E-3</v>
      </c>
      <c r="I15" s="87"/>
      <c r="J15" s="88"/>
      <c r="K15" s="88"/>
      <c r="L15" s="90">
        <v>8.1018518518518516E-4</v>
      </c>
      <c r="M15" s="88">
        <v>8.0663747407236693E-3</v>
      </c>
      <c r="N15" s="91">
        <v>5.9630292188431735E-3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/>
      <c r="D18" s="88"/>
      <c r="E18" s="88"/>
      <c r="F18" s="87">
        <v>3.5949074074074078E-2</v>
      </c>
      <c r="G18" s="88">
        <v>0.47074871173082755</v>
      </c>
      <c r="H18" s="88">
        <v>0.34461333629202268</v>
      </c>
      <c r="I18" s="87">
        <v>6.4120370370370373E-3</v>
      </c>
      <c r="J18" s="88">
        <v>0.26634615384615384</v>
      </c>
      <c r="K18" s="88">
        <v>0.20322817314746883</v>
      </c>
      <c r="L18" s="90">
        <v>4.2361111111111113E-2</v>
      </c>
      <c r="M18" s="88">
        <v>0.42175616501498042</v>
      </c>
      <c r="N18" s="91">
        <v>0.3117812420138002</v>
      </c>
    </row>
    <row r="19" spans="2:14" s="2" customFormat="1" x14ac:dyDescent="0.25">
      <c r="B19" s="110" t="s">
        <v>3</v>
      </c>
      <c r="C19" s="9"/>
      <c r="D19" s="105"/>
      <c r="E19" s="6"/>
      <c r="F19" s="9">
        <v>7.6365740740740748E-2</v>
      </c>
      <c r="G19" s="105">
        <v>1</v>
      </c>
      <c r="H19" s="6">
        <v>0.73205370021080673</v>
      </c>
      <c r="I19" s="9">
        <v>2.4074074074074074E-2</v>
      </c>
      <c r="J19" s="105">
        <v>0.99999999999999978</v>
      </c>
      <c r="K19" s="6">
        <v>0.76302274394717529</v>
      </c>
      <c r="L19" s="9">
        <v>0.10043981481481482</v>
      </c>
      <c r="M19" s="105">
        <v>1</v>
      </c>
      <c r="N19" s="7">
        <v>0.73924525087315796</v>
      </c>
    </row>
    <row r="20" spans="2:14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111" t="s">
        <v>16</v>
      </c>
      <c r="C22" s="87"/>
      <c r="D22" s="90"/>
      <c r="E22" s="88"/>
      <c r="F22" s="87">
        <v>1.1805555555555554E-3</v>
      </c>
      <c r="G22" s="90"/>
      <c r="H22" s="88">
        <v>1.1316986574947296E-2</v>
      </c>
      <c r="I22" s="87"/>
      <c r="J22" s="90"/>
      <c r="K22" s="88"/>
      <c r="L22" s="90">
        <v>1.1805555555555554E-3</v>
      </c>
      <c r="M22" s="90"/>
      <c r="N22" s="91">
        <v>8.6889854331714794E-3</v>
      </c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25">
      <c r="B24" s="111" t="s">
        <v>18</v>
      </c>
      <c r="C24" s="87"/>
      <c r="D24" s="90"/>
      <c r="E24" s="88"/>
      <c r="F24" s="87">
        <v>3.4722222222222224E-4</v>
      </c>
      <c r="G24" s="90"/>
      <c r="H24" s="88">
        <v>3.3285254632197934E-3</v>
      </c>
      <c r="I24" s="87"/>
      <c r="J24" s="90"/>
      <c r="K24" s="88"/>
      <c r="L24" s="90">
        <v>3.4722222222222224E-4</v>
      </c>
      <c r="M24" s="90"/>
      <c r="N24" s="91">
        <v>2.5555839509327888E-3</v>
      </c>
    </row>
    <row r="25" spans="2:14" x14ac:dyDescent="0.25">
      <c r="B25" s="111" t="s">
        <v>19</v>
      </c>
      <c r="C25" s="87"/>
      <c r="D25" s="90"/>
      <c r="E25" s="88"/>
      <c r="F25" s="87">
        <v>3.2175925925925926E-3</v>
      </c>
      <c r="G25" s="90"/>
      <c r="H25" s="88">
        <v>3.0844335959170088E-2</v>
      </c>
      <c r="I25" s="87"/>
      <c r="J25" s="90"/>
      <c r="K25" s="88"/>
      <c r="L25" s="90">
        <v>3.2175925925925926E-3</v>
      </c>
      <c r="M25" s="90"/>
      <c r="N25" s="91">
        <v>2.3681744611977175E-2</v>
      </c>
    </row>
    <row r="26" spans="2:14" x14ac:dyDescent="0.25">
      <c r="B26" s="111" t="s">
        <v>20</v>
      </c>
      <c r="C26" s="87"/>
      <c r="D26" s="90"/>
      <c r="E26" s="88"/>
      <c r="F26" s="87">
        <v>2.254629629629629E-2</v>
      </c>
      <c r="G26" s="90"/>
      <c r="H26" s="88">
        <v>0.21613225341173853</v>
      </c>
      <c r="I26" s="87">
        <v>7.47685185185185E-3</v>
      </c>
      <c r="J26" s="90"/>
      <c r="K26" s="88">
        <v>0.23697725605282458</v>
      </c>
      <c r="L26" s="90">
        <v>3.0023148148148139E-2</v>
      </c>
      <c r="M26" s="90"/>
      <c r="N26" s="91">
        <v>0.22097282562398837</v>
      </c>
    </row>
    <row r="27" spans="2:14" x14ac:dyDescent="0.25">
      <c r="B27" s="111" t="s">
        <v>21</v>
      </c>
      <c r="C27" s="87"/>
      <c r="D27" s="90"/>
      <c r="E27" s="88"/>
      <c r="F27" s="87">
        <v>6.5972222222222213E-4</v>
      </c>
      <c r="G27" s="90"/>
      <c r="H27" s="88">
        <v>6.3241983801176072E-3</v>
      </c>
      <c r="I27" s="87"/>
      <c r="J27" s="90"/>
      <c r="K27" s="88"/>
      <c r="L27" s="90">
        <v>6.5972222222222213E-4</v>
      </c>
      <c r="M27" s="90"/>
      <c r="N27" s="91">
        <v>4.8556095067722972E-3</v>
      </c>
    </row>
    <row r="28" spans="2:14" s="2" customFormat="1" x14ac:dyDescent="0.25">
      <c r="B28" s="110" t="s">
        <v>3</v>
      </c>
      <c r="C28" s="67"/>
      <c r="D28" s="86"/>
      <c r="E28" s="105"/>
      <c r="F28" s="67">
        <v>2.795138888888888E-2</v>
      </c>
      <c r="G28" s="86"/>
      <c r="H28" s="105">
        <v>0.26794629978919332</v>
      </c>
      <c r="I28" s="67">
        <v>7.47685185185185E-3</v>
      </c>
      <c r="J28" s="86"/>
      <c r="K28" s="105">
        <v>0.23697725605282458</v>
      </c>
      <c r="L28" s="67">
        <v>3.5428240740740732E-2</v>
      </c>
      <c r="M28" s="86"/>
      <c r="N28" s="107">
        <v>0.2607547491268421</v>
      </c>
    </row>
    <row r="29" spans="2:14" x14ac:dyDescent="0.25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25">
      <c r="B30" s="110" t="s">
        <v>6</v>
      </c>
      <c r="C30" s="67"/>
      <c r="D30" s="8"/>
      <c r="E30" s="105"/>
      <c r="F30" s="67">
        <v>0.10431712962962963</v>
      </c>
      <c r="G30" s="8"/>
      <c r="H30" s="105">
        <v>1</v>
      </c>
      <c r="I30" s="67">
        <v>3.1550925925925927E-2</v>
      </c>
      <c r="J30" s="8"/>
      <c r="K30" s="105">
        <v>0.99999999999999989</v>
      </c>
      <c r="L30" s="67">
        <v>0.13586805555555553</v>
      </c>
      <c r="M30" s="8"/>
      <c r="N30" s="107">
        <v>1</v>
      </c>
    </row>
    <row r="31" spans="2:14" s="3" customFormat="1" ht="66.75" customHeight="1" thickBot="1" x14ac:dyDescent="0.3">
      <c r="B31" s="165" t="s">
        <v>191</v>
      </c>
      <c r="C31" s="178"/>
      <c r="D31" s="178"/>
      <c r="E31" s="178"/>
      <c r="F31" s="178"/>
      <c r="G31" s="178"/>
      <c r="H31" s="179"/>
      <c r="I31" s="178"/>
      <c r="J31" s="178"/>
      <c r="K31" s="178"/>
      <c r="L31" s="178"/>
      <c r="M31" s="178"/>
      <c r="N31" s="179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A3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68" t="s">
        <v>156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4"/>
      <c r="I4" s="172"/>
      <c r="J4" s="172"/>
      <c r="K4" s="172"/>
      <c r="L4" s="172"/>
      <c r="M4" s="172"/>
      <c r="N4" s="174"/>
    </row>
    <row r="5" spans="2:14" x14ac:dyDescent="0.25">
      <c r="B5" s="113"/>
      <c r="C5" s="181" t="s">
        <v>7</v>
      </c>
      <c r="D5" s="182"/>
      <c r="E5" s="183"/>
      <c r="F5" s="171" t="s">
        <v>8</v>
      </c>
      <c r="G5" s="172"/>
      <c r="H5" s="173"/>
      <c r="I5" s="172" t="s">
        <v>9</v>
      </c>
      <c r="J5" s="172"/>
      <c r="K5" s="173"/>
      <c r="L5" s="171" t="s">
        <v>3</v>
      </c>
      <c r="M5" s="172"/>
      <c r="N5" s="174"/>
    </row>
    <row r="6" spans="2:14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25">
      <c r="B7" s="104" t="s">
        <v>95</v>
      </c>
      <c r="C7" s="87">
        <v>0.15832175925925954</v>
      </c>
      <c r="D7" s="88">
        <v>0.2014550595720242</v>
      </c>
      <c r="E7" s="88">
        <v>0.16452377229592402</v>
      </c>
      <c r="F7" s="87"/>
      <c r="G7" s="88"/>
      <c r="H7" s="88"/>
      <c r="I7" s="87"/>
      <c r="J7" s="88"/>
      <c r="K7" s="88"/>
      <c r="L7" s="90">
        <v>0.15832175925925954</v>
      </c>
      <c r="M7" s="88">
        <v>0.2014550595720242</v>
      </c>
      <c r="N7" s="91">
        <v>0.16452377229592402</v>
      </c>
    </row>
    <row r="8" spans="2:14" x14ac:dyDescent="0.25">
      <c r="B8" s="104" t="s">
        <v>169</v>
      </c>
      <c r="C8" s="87">
        <v>0.12505787037037031</v>
      </c>
      <c r="D8" s="88">
        <v>0.15912873153561785</v>
      </c>
      <c r="E8" s="88">
        <v>0.12995682138003178</v>
      </c>
      <c r="F8" s="87"/>
      <c r="G8" s="88"/>
      <c r="H8" s="88"/>
      <c r="I8" s="87"/>
      <c r="J8" s="88"/>
      <c r="K8" s="88"/>
      <c r="L8" s="90">
        <v>0.12505787037037031</v>
      </c>
      <c r="M8" s="88">
        <v>0.15912873153561785</v>
      </c>
      <c r="N8" s="91">
        <v>0.12995682138003178</v>
      </c>
    </row>
    <row r="9" spans="2:14" x14ac:dyDescent="0.25">
      <c r="B9" s="104" t="s">
        <v>170</v>
      </c>
      <c r="C9" s="87">
        <v>7.5474537037037118E-2</v>
      </c>
      <c r="D9" s="88">
        <v>9.603687721830316E-2</v>
      </c>
      <c r="E9" s="88">
        <v>7.8431136716259939E-2</v>
      </c>
      <c r="F9" s="87"/>
      <c r="G9" s="88"/>
      <c r="H9" s="88"/>
      <c r="I9" s="87"/>
      <c r="J9" s="88"/>
      <c r="K9" s="88"/>
      <c r="L9" s="90">
        <v>7.5474537037037118E-2</v>
      </c>
      <c r="M9" s="88">
        <v>9.603687721830316E-2</v>
      </c>
      <c r="N9" s="91">
        <v>7.8431136716259939E-2</v>
      </c>
    </row>
    <row r="10" spans="2:14" x14ac:dyDescent="0.25">
      <c r="B10" s="104" t="s">
        <v>11</v>
      </c>
      <c r="C10" s="87">
        <v>0.1926388888888893</v>
      </c>
      <c r="D10" s="88">
        <v>0.2451215740563471</v>
      </c>
      <c r="E10" s="88">
        <v>0.20018522304944517</v>
      </c>
      <c r="F10" s="87"/>
      <c r="G10" s="88"/>
      <c r="H10" s="88"/>
      <c r="I10" s="87"/>
      <c r="J10" s="88"/>
      <c r="K10" s="88"/>
      <c r="L10" s="90">
        <v>0.1926388888888893</v>
      </c>
      <c r="M10" s="88">
        <v>0.2451215740563471</v>
      </c>
      <c r="N10" s="91">
        <v>0.20018522304944517</v>
      </c>
    </row>
    <row r="11" spans="2:14" x14ac:dyDescent="0.25">
      <c r="B11" s="104" t="s">
        <v>12</v>
      </c>
      <c r="C11" s="87">
        <v>3.6909722222222184E-2</v>
      </c>
      <c r="D11" s="88">
        <v>4.6965434971502545E-2</v>
      </c>
      <c r="E11" s="88">
        <v>3.8355604199992704E-2</v>
      </c>
      <c r="F11" s="87"/>
      <c r="G11" s="88"/>
      <c r="H11" s="88"/>
      <c r="I11" s="87"/>
      <c r="J11" s="88"/>
      <c r="K11" s="88"/>
      <c r="L11" s="90">
        <v>3.6909722222222184E-2</v>
      </c>
      <c r="M11" s="88">
        <v>4.6965434971502545E-2</v>
      </c>
      <c r="N11" s="91">
        <v>3.8355604199992704E-2</v>
      </c>
    </row>
    <row r="12" spans="2:14" x14ac:dyDescent="0.25">
      <c r="B12" s="104" t="s">
        <v>171</v>
      </c>
      <c r="C12" s="87">
        <v>2.1875000000000002E-3</v>
      </c>
      <c r="D12" s="88">
        <v>2.7834641610580092E-3</v>
      </c>
      <c r="E12" s="88">
        <v>2.27319197046053E-3</v>
      </c>
      <c r="F12" s="87"/>
      <c r="G12" s="88"/>
      <c r="H12" s="88"/>
      <c r="I12" s="87"/>
      <c r="J12" s="88"/>
      <c r="K12" s="88"/>
      <c r="L12" s="90">
        <v>2.1875000000000002E-3</v>
      </c>
      <c r="M12" s="88">
        <v>2.7834641610580092E-3</v>
      </c>
      <c r="N12" s="91">
        <v>2.27319197046053E-3</v>
      </c>
    </row>
    <row r="13" spans="2:14" x14ac:dyDescent="0.25">
      <c r="B13" s="104" t="s">
        <v>172</v>
      </c>
      <c r="C13" s="87">
        <v>6.4120370370370373E-3</v>
      </c>
      <c r="D13" s="88">
        <v>8.1589372763287669E-3</v>
      </c>
      <c r="E13" s="88">
        <v>6.6632187917202825E-3</v>
      </c>
      <c r="F13" s="89"/>
      <c r="G13" s="88"/>
      <c r="H13" s="88"/>
      <c r="I13" s="89"/>
      <c r="J13" s="88"/>
      <c r="K13" s="88"/>
      <c r="L13" s="90">
        <v>6.4120370370370373E-3</v>
      </c>
      <c r="M13" s="88">
        <v>8.1589372763287669E-3</v>
      </c>
      <c r="N13" s="91">
        <v>6.6632187917202825E-3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2.3958333333333325E-2</v>
      </c>
      <c r="D15" s="88">
        <v>3.0485559859206753E-2</v>
      </c>
      <c r="E15" s="88">
        <v>2.4896864438377221E-2</v>
      </c>
      <c r="F15" s="87"/>
      <c r="G15" s="88"/>
      <c r="H15" s="88"/>
      <c r="I15" s="87"/>
      <c r="J15" s="88"/>
      <c r="K15" s="88"/>
      <c r="L15" s="90">
        <v>2.3958333333333325E-2</v>
      </c>
      <c r="M15" s="88">
        <v>3.0485559859206753E-2</v>
      </c>
      <c r="N15" s="91">
        <v>2.4896864438377221E-2</v>
      </c>
    </row>
    <row r="16" spans="2:14" x14ac:dyDescent="0.25">
      <c r="B16" s="104" t="s">
        <v>175</v>
      </c>
      <c r="C16" s="87">
        <v>4.0856481481481473E-3</v>
      </c>
      <c r="D16" s="88">
        <v>5.1987452320289788E-3</v>
      </c>
      <c r="E16" s="88">
        <v>4.2456971723416233E-3</v>
      </c>
      <c r="F16" s="87"/>
      <c r="G16" s="88"/>
      <c r="H16" s="88"/>
      <c r="I16" s="87"/>
      <c r="J16" s="88"/>
      <c r="K16" s="88"/>
      <c r="L16" s="90">
        <v>4.0856481481481473E-3</v>
      </c>
      <c r="M16" s="88">
        <v>5.1987452320289788E-3</v>
      </c>
      <c r="N16" s="91">
        <v>4.2456971723416233E-3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0.16084490740740737</v>
      </c>
      <c r="D18" s="88">
        <v>0.20466561611758277</v>
      </c>
      <c r="E18" s="88">
        <v>0.16714576091793637</v>
      </c>
      <c r="F18" s="87"/>
      <c r="G18" s="88"/>
      <c r="H18" s="88"/>
      <c r="I18" s="87"/>
      <c r="J18" s="88"/>
      <c r="K18" s="88"/>
      <c r="L18" s="90">
        <v>0.16084490740740737</v>
      </c>
      <c r="M18" s="88">
        <v>0.20466561611758277</v>
      </c>
      <c r="N18" s="91">
        <v>0.16714576091793637</v>
      </c>
    </row>
    <row r="19" spans="2:14" s="2" customFormat="1" x14ac:dyDescent="0.25">
      <c r="B19" s="110" t="s">
        <v>3</v>
      </c>
      <c r="C19" s="9">
        <v>0.78589120370370424</v>
      </c>
      <c r="D19" s="105">
        <v>1.0000000000000002</v>
      </c>
      <c r="E19" s="6">
        <v>0.81667729093248953</v>
      </c>
      <c r="F19" s="9"/>
      <c r="G19" s="105"/>
      <c r="H19" s="6"/>
      <c r="I19" s="9"/>
      <c r="J19" s="105"/>
      <c r="K19" s="6"/>
      <c r="L19" s="9">
        <v>0.78589120370370424</v>
      </c>
      <c r="M19" s="105">
        <v>1.0000000000000002</v>
      </c>
      <c r="N19" s="7">
        <v>0.81667729093248953</v>
      </c>
    </row>
    <row r="20" spans="2:14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111" t="s">
        <v>16</v>
      </c>
      <c r="C22" s="87">
        <v>1.8750000000000001E-3</v>
      </c>
      <c r="D22" s="90"/>
      <c r="E22" s="88">
        <v>1.9484502603947399E-3</v>
      </c>
      <c r="F22" s="87"/>
      <c r="G22" s="90"/>
      <c r="H22" s="88"/>
      <c r="I22" s="87"/>
      <c r="J22" s="90"/>
      <c r="K22" s="88"/>
      <c r="L22" s="90">
        <v>1.8750000000000001E-3</v>
      </c>
      <c r="M22" s="90"/>
      <c r="N22" s="91">
        <v>1.9484502603947399E-3</v>
      </c>
    </row>
    <row r="23" spans="2:14" x14ac:dyDescent="0.25">
      <c r="B23" s="111" t="s">
        <v>17</v>
      </c>
      <c r="C23" s="87">
        <v>1.5162037037037036E-3</v>
      </c>
      <c r="D23" s="90"/>
      <c r="E23" s="88">
        <v>1.57559866735624E-3</v>
      </c>
      <c r="F23" s="87"/>
      <c r="G23" s="90"/>
      <c r="H23" s="88"/>
      <c r="I23" s="87"/>
      <c r="J23" s="90"/>
      <c r="K23" s="88"/>
      <c r="L23" s="90">
        <v>1.5162037037037036E-3</v>
      </c>
      <c r="M23" s="90"/>
      <c r="N23" s="91">
        <v>1.57559866735624E-3</v>
      </c>
    </row>
    <row r="24" spans="2:14" x14ac:dyDescent="0.25">
      <c r="B24" s="111" t="s">
        <v>18</v>
      </c>
      <c r="C24" s="87">
        <v>4.2476851851851859E-3</v>
      </c>
      <c r="D24" s="90"/>
      <c r="E24" s="88">
        <v>4.4140817627461087E-3</v>
      </c>
      <c r="F24" s="87"/>
      <c r="G24" s="90"/>
      <c r="H24" s="88"/>
      <c r="I24" s="87"/>
      <c r="J24" s="90"/>
      <c r="K24" s="88"/>
      <c r="L24" s="90">
        <v>4.2476851851851859E-3</v>
      </c>
      <c r="M24" s="90"/>
      <c r="N24" s="91">
        <v>4.4140817627461087E-3</v>
      </c>
    </row>
    <row r="25" spans="2:14" x14ac:dyDescent="0.25">
      <c r="B25" s="111" t="s">
        <v>19</v>
      </c>
      <c r="C25" s="87">
        <v>5.5439814814814813E-3</v>
      </c>
      <c r="D25" s="90"/>
      <c r="E25" s="88">
        <v>5.7611584859819766E-3</v>
      </c>
      <c r="F25" s="87"/>
      <c r="G25" s="90"/>
      <c r="H25" s="88"/>
      <c r="I25" s="87"/>
      <c r="J25" s="90"/>
      <c r="K25" s="88"/>
      <c r="L25" s="90">
        <v>5.5439814814814813E-3</v>
      </c>
      <c r="M25" s="90"/>
      <c r="N25" s="91">
        <v>5.7611584859819766E-3</v>
      </c>
    </row>
    <row r="26" spans="2:14" x14ac:dyDescent="0.25">
      <c r="B26" s="111" t="s">
        <v>20</v>
      </c>
      <c r="C26" s="87">
        <v>0.15381944444444492</v>
      </c>
      <c r="D26" s="90"/>
      <c r="E26" s="88">
        <v>0.15984508617682822</v>
      </c>
      <c r="F26" s="87"/>
      <c r="G26" s="90"/>
      <c r="H26" s="88"/>
      <c r="I26" s="87"/>
      <c r="J26" s="90"/>
      <c r="K26" s="88"/>
      <c r="L26" s="90">
        <v>0.15381944444444492</v>
      </c>
      <c r="M26" s="90"/>
      <c r="N26" s="91">
        <v>0.15984508617682822</v>
      </c>
    </row>
    <row r="27" spans="2:14" x14ac:dyDescent="0.25">
      <c r="B27" s="111" t="s">
        <v>21</v>
      </c>
      <c r="C27" s="87">
        <v>9.4097222222222221E-3</v>
      </c>
      <c r="D27" s="90"/>
      <c r="E27" s="88">
        <v>9.7783337142032297E-3</v>
      </c>
      <c r="F27" s="87"/>
      <c r="G27" s="90"/>
      <c r="H27" s="88"/>
      <c r="I27" s="87"/>
      <c r="J27" s="90"/>
      <c r="K27" s="88"/>
      <c r="L27" s="90">
        <v>9.4097222222222221E-3</v>
      </c>
      <c r="M27" s="90"/>
      <c r="N27" s="91">
        <v>9.7783337142032297E-3</v>
      </c>
    </row>
    <row r="28" spans="2:14" s="2" customFormat="1" x14ac:dyDescent="0.25">
      <c r="B28" s="110" t="s">
        <v>3</v>
      </c>
      <c r="C28" s="67">
        <v>0.17641203703703751</v>
      </c>
      <c r="D28" s="86"/>
      <c r="E28" s="105">
        <v>0.1833227090675105</v>
      </c>
      <c r="F28" s="67"/>
      <c r="G28" s="86"/>
      <c r="H28" s="105"/>
      <c r="I28" s="67"/>
      <c r="J28" s="86"/>
      <c r="K28" s="105"/>
      <c r="L28" s="67">
        <v>0.17641203703703751</v>
      </c>
      <c r="M28" s="86"/>
      <c r="N28" s="107">
        <v>0.1833227090675105</v>
      </c>
    </row>
    <row r="29" spans="2:14" x14ac:dyDescent="0.25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25">
      <c r="B30" s="110" t="s">
        <v>6</v>
      </c>
      <c r="C30" s="67">
        <v>0.96230324074074169</v>
      </c>
      <c r="D30" s="8"/>
      <c r="E30" s="105">
        <v>1</v>
      </c>
      <c r="F30" s="67"/>
      <c r="G30" s="8"/>
      <c r="H30" s="105"/>
      <c r="I30" s="67"/>
      <c r="J30" s="8"/>
      <c r="K30" s="105"/>
      <c r="L30" s="67">
        <v>0.96230324074074169</v>
      </c>
      <c r="M30" s="8"/>
      <c r="N30" s="107">
        <v>1</v>
      </c>
    </row>
    <row r="31" spans="2:14" s="3" customFormat="1" ht="93" customHeight="1" thickBot="1" x14ac:dyDescent="0.3">
      <c r="B31" s="165" t="s">
        <v>192</v>
      </c>
      <c r="C31" s="178"/>
      <c r="D31" s="178"/>
      <c r="E31" s="178"/>
      <c r="F31" s="178"/>
      <c r="G31" s="178"/>
      <c r="H31" s="179"/>
      <c r="I31" s="178"/>
      <c r="J31" s="178"/>
      <c r="K31" s="178"/>
      <c r="L31" s="178"/>
      <c r="M31" s="178"/>
      <c r="N31" s="179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22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23</v>
      </c>
      <c r="D5" s="172"/>
      <c r="E5" s="173"/>
      <c r="F5" s="171" t="s">
        <v>24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>
        <v>3.6770833333333329E-2</v>
      </c>
      <c r="G7" s="88">
        <v>0.15168297923132013</v>
      </c>
      <c r="H7" s="88">
        <v>0.12235701906412479</v>
      </c>
      <c r="I7" s="90">
        <v>3.6770833333333329E-2</v>
      </c>
      <c r="J7" s="88">
        <v>0.14972430369008907</v>
      </c>
      <c r="K7" s="91">
        <v>0.12107930942490186</v>
      </c>
    </row>
    <row r="8" spans="2:11" x14ac:dyDescent="0.25">
      <c r="B8" s="104" t="s">
        <v>169</v>
      </c>
      <c r="C8" s="87"/>
      <c r="D8" s="88"/>
      <c r="E8" s="88"/>
      <c r="F8" s="87">
        <v>4.3703703703703703E-2</v>
      </c>
      <c r="G8" s="88">
        <v>0.18028169014084511</v>
      </c>
      <c r="H8" s="88">
        <v>0.14542653572116312</v>
      </c>
      <c r="I8" s="90">
        <v>4.3703703703703703E-2</v>
      </c>
      <c r="J8" s="88">
        <v>0.17795372072199447</v>
      </c>
      <c r="K8" s="91">
        <v>0.14390792332024849</v>
      </c>
    </row>
    <row r="9" spans="2:11" x14ac:dyDescent="0.25">
      <c r="B9" s="104" t="s">
        <v>170</v>
      </c>
      <c r="C9" s="87"/>
      <c r="D9" s="88"/>
      <c r="E9" s="88"/>
      <c r="F9" s="87">
        <v>3.4016203703703701E-2</v>
      </c>
      <c r="G9" s="88">
        <v>0.14031988541418</v>
      </c>
      <c r="H9" s="88">
        <v>0.11319083381475063</v>
      </c>
      <c r="I9" s="90">
        <v>3.4016203703703701E-2</v>
      </c>
      <c r="J9" s="88">
        <v>0.13850794099627695</v>
      </c>
      <c r="K9" s="91">
        <v>0.11200884180037349</v>
      </c>
    </row>
    <row r="10" spans="2:11" x14ac:dyDescent="0.25">
      <c r="B10" s="104" t="s">
        <v>11</v>
      </c>
      <c r="C10" s="87"/>
      <c r="D10" s="88"/>
      <c r="E10" s="88"/>
      <c r="F10" s="87">
        <v>4.8055555555555553E-2</v>
      </c>
      <c r="G10" s="88">
        <v>0.19823346860825974</v>
      </c>
      <c r="H10" s="88">
        <v>0.15990756787983826</v>
      </c>
      <c r="I10" s="90">
        <v>4.8055555555555553E-2</v>
      </c>
      <c r="J10" s="88">
        <v>0.1956736886752439</v>
      </c>
      <c r="K10" s="91">
        <v>0.15823773771866306</v>
      </c>
    </row>
    <row r="11" spans="2:11" x14ac:dyDescent="0.25">
      <c r="B11" s="104" t="s">
        <v>12</v>
      </c>
      <c r="C11" s="150">
        <v>3.1712962962962962E-3</v>
      </c>
      <c r="D11" s="88">
        <v>1</v>
      </c>
      <c r="E11" s="88">
        <v>1</v>
      </c>
      <c r="F11" s="87">
        <v>1.9791666666666668E-3</v>
      </c>
      <c r="G11" s="88">
        <v>8.1642396753401781E-3</v>
      </c>
      <c r="H11" s="88">
        <v>6.5857885615251315E-3</v>
      </c>
      <c r="I11" s="90">
        <v>5.1504629629629626E-3</v>
      </c>
      <c r="J11" s="88">
        <v>2.0971770582968098E-2</v>
      </c>
      <c r="K11" s="91">
        <v>1.6959487785357674E-2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7.7893518518518501E-2</v>
      </c>
      <c r="G18" s="88">
        <v>0.32131773693005489</v>
      </c>
      <c r="H18" s="88">
        <v>0.25919507028692468</v>
      </c>
      <c r="I18" s="90">
        <v>7.7893518518518501E-2</v>
      </c>
      <c r="J18" s="88">
        <v>0.31716857533342757</v>
      </c>
      <c r="K18" s="91">
        <v>0.25648843324821824</v>
      </c>
    </row>
    <row r="19" spans="2:14" s="2" customFormat="1" x14ac:dyDescent="0.25">
      <c r="B19" s="110" t="s">
        <v>3</v>
      </c>
      <c r="C19" s="9">
        <v>3.1712962962962962E-3</v>
      </c>
      <c r="D19" s="105">
        <v>1</v>
      </c>
      <c r="E19" s="6">
        <v>1</v>
      </c>
      <c r="F19" s="9">
        <v>0.24241898148148144</v>
      </c>
      <c r="G19" s="105">
        <v>1</v>
      </c>
      <c r="H19" s="6">
        <v>0.80666281532832662</v>
      </c>
      <c r="I19" s="9">
        <v>0.24559027777777773</v>
      </c>
      <c r="J19" s="105">
        <v>1</v>
      </c>
      <c r="K19" s="7">
        <v>0.80868173329776283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>
        <v>1.3194444444444445E-3</v>
      </c>
      <c r="G22" s="90"/>
      <c r="H22" s="88">
        <v>4.3905257076834207E-3</v>
      </c>
      <c r="I22" s="90">
        <v>1.3194444444444445E-3</v>
      </c>
      <c r="J22" s="90"/>
      <c r="K22" s="91">
        <v>4.3446777697320783E-3</v>
      </c>
    </row>
    <row r="23" spans="2:14" x14ac:dyDescent="0.25">
      <c r="B23" s="111" t="s">
        <v>17</v>
      </c>
      <c r="C23" s="87"/>
      <c r="D23" s="90"/>
      <c r="E23" s="88"/>
      <c r="F23" s="87">
        <v>3.0092592592592595E-4</v>
      </c>
      <c r="G23" s="90"/>
      <c r="H23" s="88">
        <v>1.0013479684190258E-3</v>
      </c>
      <c r="I23" s="90">
        <v>3.0092592592592595E-4</v>
      </c>
      <c r="J23" s="90"/>
      <c r="K23" s="91">
        <v>9.9089142116696527E-4</v>
      </c>
    </row>
    <row r="24" spans="2:14" x14ac:dyDescent="0.25">
      <c r="B24" s="111" t="s">
        <v>18</v>
      </c>
      <c r="C24" s="87"/>
      <c r="D24" s="90"/>
      <c r="E24" s="88"/>
      <c r="F24" s="87">
        <v>6.8287037037037036E-4</v>
      </c>
      <c r="G24" s="90"/>
      <c r="H24" s="88">
        <v>2.2722896206431738E-3</v>
      </c>
      <c r="I24" s="90">
        <v>6.8287037037037036E-4</v>
      </c>
      <c r="J24" s="90"/>
      <c r="K24" s="91">
        <v>2.2485613018788826E-3</v>
      </c>
    </row>
    <row r="25" spans="2:14" x14ac:dyDescent="0.25">
      <c r="B25" s="111" t="s">
        <v>19</v>
      </c>
      <c r="C25" s="87"/>
      <c r="D25" s="90"/>
      <c r="E25" s="88"/>
      <c r="F25" s="87">
        <v>4.1435185185185186E-3</v>
      </c>
      <c r="G25" s="90"/>
      <c r="H25" s="88">
        <v>1.3787791257461971E-2</v>
      </c>
      <c r="I25" s="90">
        <v>4.1435185185185186E-3</v>
      </c>
      <c r="J25" s="90"/>
      <c r="K25" s="91">
        <v>1.3643812645298984E-2</v>
      </c>
    </row>
    <row r="26" spans="2:14" x14ac:dyDescent="0.25">
      <c r="B26" s="111" t="s">
        <v>20</v>
      </c>
      <c r="C26" s="87"/>
      <c r="D26" s="90"/>
      <c r="E26" s="88"/>
      <c r="F26" s="87">
        <v>5.1597222222222232E-2</v>
      </c>
      <c r="G26" s="90"/>
      <c r="H26" s="88">
        <v>0.17169266320046223</v>
      </c>
      <c r="I26" s="90">
        <v>5.1597222222222232E-2</v>
      </c>
      <c r="J26" s="90"/>
      <c r="K26" s="91">
        <v>0.16989976752162816</v>
      </c>
    </row>
    <row r="27" spans="2:14" x14ac:dyDescent="0.25">
      <c r="B27" s="111" t="s">
        <v>21</v>
      </c>
      <c r="C27" s="87"/>
      <c r="D27" s="90"/>
      <c r="E27" s="88"/>
      <c r="F27" s="87">
        <v>5.7870370370370366E-5</v>
      </c>
      <c r="G27" s="90"/>
      <c r="H27" s="88">
        <v>1.9256691700365877E-4</v>
      </c>
      <c r="I27" s="90">
        <v>5.7870370370370366E-5</v>
      </c>
      <c r="J27" s="90"/>
      <c r="K27" s="91">
        <v>1.905560425321087E-4</v>
      </c>
    </row>
    <row r="28" spans="2:14" s="2" customFormat="1" x14ac:dyDescent="0.25">
      <c r="B28" s="110" t="s">
        <v>3</v>
      </c>
      <c r="C28" s="67"/>
      <c r="D28" s="86"/>
      <c r="E28" s="105"/>
      <c r="F28" s="67">
        <v>5.8101851851851856E-2</v>
      </c>
      <c r="G28" s="86"/>
      <c r="H28" s="105">
        <v>0.19333718467167349</v>
      </c>
      <c r="I28" s="67">
        <v>5.8101851851851856E-2</v>
      </c>
      <c r="J28" s="86"/>
      <c r="K28" s="107">
        <v>0.19131826670223717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3.1712962962962962E-3</v>
      </c>
      <c r="D30" s="8"/>
      <c r="E30" s="105">
        <v>1</v>
      </c>
      <c r="F30" s="67">
        <v>0.30052083333333329</v>
      </c>
      <c r="G30" s="8"/>
      <c r="H30" s="105">
        <v>1</v>
      </c>
      <c r="I30" s="67">
        <v>0.3036921296296296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84" t="s">
        <v>193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110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30</v>
      </c>
      <c r="D5" s="172"/>
      <c r="E5" s="173"/>
      <c r="F5" s="171" t="s">
        <v>31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84" t="s">
        <v>187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111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38</v>
      </c>
      <c r="D5" s="172"/>
      <c r="E5" s="173"/>
      <c r="F5" s="171" t="s">
        <v>39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84" t="s">
        <v>185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168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44</v>
      </c>
      <c r="D5" s="172"/>
      <c r="E5" s="173"/>
      <c r="F5" s="171" t="s">
        <v>167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84" t="s">
        <v>186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31" customFormat="1" x14ac:dyDescent="0.25"/>
    <row r="2" spans="2:14" s="31" customFormat="1" ht="15.75" thickBot="1" x14ac:dyDescent="0.3"/>
    <row r="3" spans="2:14" s="31" customFormat="1" x14ac:dyDescent="0.25">
      <c r="B3" s="154" t="s">
        <v>57</v>
      </c>
      <c r="C3" s="155"/>
      <c r="D3" s="155"/>
      <c r="E3" s="155"/>
      <c r="F3" s="155"/>
      <c r="G3" s="155"/>
      <c r="H3" s="156"/>
      <c r="I3" s="155"/>
      <c r="J3" s="155"/>
      <c r="K3" s="155"/>
      <c r="L3" s="155"/>
      <c r="M3" s="155"/>
      <c r="N3" s="156"/>
    </row>
    <row r="4" spans="2:14" s="31" customFormat="1" x14ac:dyDescent="0.25">
      <c r="B4" s="157" t="s">
        <v>190</v>
      </c>
      <c r="C4" s="158"/>
      <c r="D4" s="158"/>
      <c r="E4" s="158"/>
      <c r="F4" s="158"/>
      <c r="G4" s="158"/>
      <c r="H4" s="159"/>
      <c r="I4" s="158"/>
      <c r="J4" s="158"/>
      <c r="K4" s="158"/>
      <c r="L4" s="158"/>
      <c r="M4" s="158"/>
      <c r="N4" s="159"/>
    </row>
    <row r="5" spans="2:14" s="31" customFormat="1" x14ac:dyDescent="0.25">
      <c r="B5" s="103"/>
      <c r="C5" s="160" t="s">
        <v>0</v>
      </c>
      <c r="D5" s="158"/>
      <c r="E5" s="161"/>
      <c r="F5" s="160" t="s">
        <v>1</v>
      </c>
      <c r="G5" s="158"/>
      <c r="H5" s="161"/>
      <c r="I5" s="158" t="s">
        <v>2</v>
      </c>
      <c r="J5" s="158"/>
      <c r="K5" s="161"/>
      <c r="L5" s="160" t="s">
        <v>3</v>
      </c>
      <c r="M5" s="158"/>
      <c r="N5" s="159"/>
    </row>
    <row r="6" spans="2:14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25">
      <c r="B7" s="104" t="s">
        <v>95</v>
      </c>
      <c r="C7" s="87">
        <v>9.6111111111111105E-2</v>
      </c>
      <c r="D7" s="88">
        <v>0.28422782037239874</v>
      </c>
      <c r="E7" s="88">
        <v>8.4585374797551183E-2</v>
      </c>
      <c r="F7" s="87">
        <v>2.6782407407407397E-2</v>
      </c>
      <c r="G7" s="88">
        <v>0.42859788849786989</v>
      </c>
      <c r="H7" s="88">
        <v>0.11289456993706394</v>
      </c>
      <c r="I7" s="87">
        <v>2.0069444444444438E-2</v>
      </c>
      <c r="J7" s="88">
        <v>0.24599233933891329</v>
      </c>
      <c r="K7" s="88">
        <v>6.9437770302739038E-2</v>
      </c>
      <c r="L7" s="90">
        <v>0.14296296296296293</v>
      </c>
      <c r="M7" s="88">
        <v>0.29646697388632876</v>
      </c>
      <c r="N7" s="91">
        <v>8.5991562356413781E-2</v>
      </c>
    </row>
    <row r="8" spans="2:14" s="31" customFormat="1" x14ac:dyDescent="0.25">
      <c r="B8" s="104" t="s">
        <v>169</v>
      </c>
      <c r="C8" s="87">
        <v>3.1446759259259244E-2</v>
      </c>
      <c r="D8" s="88">
        <v>9.2996987951807206E-2</v>
      </c>
      <c r="E8" s="88">
        <v>2.7675633830075441E-2</v>
      </c>
      <c r="F8" s="87">
        <v>7.789351851851852E-3</v>
      </c>
      <c r="G8" s="88">
        <v>0.12465271346545659</v>
      </c>
      <c r="H8" s="88">
        <v>3.2834073279016447E-2</v>
      </c>
      <c r="I8" s="87">
        <v>5.9027777777777776E-3</v>
      </c>
      <c r="J8" s="88">
        <v>7.235068804085687E-2</v>
      </c>
      <c r="K8" s="88">
        <v>2.0422873618452662E-2</v>
      </c>
      <c r="L8" s="90">
        <v>4.5138888888888874E-2</v>
      </c>
      <c r="M8" s="88">
        <v>9.3605990783410142E-2</v>
      </c>
      <c r="N8" s="91">
        <v>2.7150833321730385E-2</v>
      </c>
    </row>
    <row r="9" spans="2:14" s="31" customFormat="1" x14ac:dyDescent="0.25">
      <c r="B9" s="104" t="s">
        <v>170</v>
      </c>
      <c r="C9" s="87">
        <v>5.9444444444444453E-2</v>
      </c>
      <c r="D9" s="88">
        <v>0.17579408543263972</v>
      </c>
      <c r="E9" s="88">
        <v>5.2315809845884263E-2</v>
      </c>
      <c r="F9" s="87">
        <v>5.5902777777777765E-3</v>
      </c>
      <c r="G9" s="88">
        <v>8.9461011298388585E-2</v>
      </c>
      <c r="H9" s="88">
        <v>2.3564424062057863E-2</v>
      </c>
      <c r="I9" s="87">
        <v>1.8043981481481463E-2</v>
      </c>
      <c r="J9" s="88">
        <v>0.2211661228543054</v>
      </c>
      <c r="K9" s="88">
        <v>6.2429921512093471E-2</v>
      </c>
      <c r="L9" s="90">
        <v>8.3078703703703696E-2</v>
      </c>
      <c r="M9" s="88">
        <v>0.17228302611367133</v>
      </c>
      <c r="N9" s="91">
        <v>4.9971456816251474E-2</v>
      </c>
    </row>
    <row r="10" spans="2:14" s="31" customFormat="1" x14ac:dyDescent="0.25">
      <c r="B10" s="104" t="s">
        <v>11</v>
      </c>
      <c r="C10" s="87">
        <v>9.6249999999999974E-2</v>
      </c>
      <c r="D10" s="88">
        <v>0.28463855421686746</v>
      </c>
      <c r="E10" s="88">
        <v>8.4707607998125656E-2</v>
      </c>
      <c r="F10" s="87">
        <v>9.4907407407407406E-3</v>
      </c>
      <c r="G10" s="88">
        <v>0.15187997777366183</v>
      </c>
      <c r="H10" s="88">
        <v>4.0005854515294932E-2</v>
      </c>
      <c r="I10" s="87">
        <v>2.6192129629629624E-2</v>
      </c>
      <c r="J10" s="88">
        <v>0.32103844516952762</v>
      </c>
      <c r="K10" s="88">
        <v>9.0621496075604643E-2</v>
      </c>
      <c r="L10" s="90">
        <v>0.13193287037037035</v>
      </c>
      <c r="M10" s="88">
        <v>0.2735935099846391</v>
      </c>
      <c r="N10" s="91">
        <v>7.9357012572924296E-2</v>
      </c>
    </row>
    <row r="11" spans="2:14" s="31" customFormat="1" x14ac:dyDescent="0.25">
      <c r="B11" s="104" t="s">
        <v>12</v>
      </c>
      <c r="C11" s="87">
        <v>6.5972222222222205E-3</v>
      </c>
      <c r="D11" s="88">
        <v>1.9509857612267249E-2</v>
      </c>
      <c r="E11" s="88">
        <v>5.8060770272885549E-3</v>
      </c>
      <c r="F11" s="87">
        <v>4.6296296296296294E-5</v>
      </c>
      <c r="G11" s="88">
        <v>7.4087794035932592E-4</v>
      </c>
      <c r="H11" s="88">
        <v>1.9515050983070698E-4</v>
      </c>
      <c r="I11" s="87">
        <v>1.0300925925925926E-3</v>
      </c>
      <c r="J11" s="88">
        <v>1.2625904383600514E-2</v>
      </c>
      <c r="K11" s="88">
        <v>3.5639916706711513E-3</v>
      </c>
      <c r="L11" s="90">
        <v>7.6736111111111093E-3</v>
      </c>
      <c r="M11" s="88">
        <v>1.5913018433179726E-2</v>
      </c>
      <c r="N11" s="91">
        <v>4.6156416646941662E-3</v>
      </c>
    </row>
    <row r="12" spans="2:14" s="31" customFormat="1" x14ac:dyDescent="0.25">
      <c r="B12" s="104" t="s">
        <v>171</v>
      </c>
      <c r="C12" s="87">
        <v>2.4305555555555556E-3</v>
      </c>
      <c r="D12" s="88">
        <v>7.1878422782037255E-3</v>
      </c>
      <c r="E12" s="88">
        <v>2.139081010053679E-3</v>
      </c>
      <c r="F12" s="87"/>
      <c r="G12" s="88"/>
      <c r="H12" s="88"/>
      <c r="I12" s="87">
        <v>1.6203703703703703E-4</v>
      </c>
      <c r="J12" s="88">
        <v>1.98609731876862E-3</v>
      </c>
      <c r="K12" s="88">
        <v>5.6062790325164173E-4</v>
      </c>
      <c r="L12" s="90">
        <v>2.5925925925925925E-3</v>
      </c>
      <c r="M12" s="88">
        <v>5.3763440860215075E-3</v>
      </c>
      <c r="N12" s="91">
        <v>1.5594324779660534E-3</v>
      </c>
    </row>
    <row r="13" spans="2:14" s="31" customFormat="1" x14ac:dyDescent="0.25">
      <c r="B13" s="104" t="s">
        <v>172</v>
      </c>
      <c r="C13" s="87">
        <v>8.3796296296296292E-3</v>
      </c>
      <c r="D13" s="88">
        <v>2.4780941949616653E-2</v>
      </c>
      <c r="E13" s="88">
        <v>7.3747364346612538E-3</v>
      </c>
      <c r="F13" s="89"/>
      <c r="G13" s="88"/>
      <c r="H13" s="88"/>
      <c r="I13" s="89">
        <v>8.7962962962962951E-4</v>
      </c>
      <c r="J13" s="88">
        <v>1.078167115902965E-2</v>
      </c>
      <c r="K13" s="88">
        <v>3.0434086176517692E-3</v>
      </c>
      <c r="L13" s="90">
        <v>9.2592592592592587E-3</v>
      </c>
      <c r="M13" s="88">
        <v>1.9201228878648238E-2</v>
      </c>
      <c r="N13" s="91">
        <v>5.5694017070216191E-3</v>
      </c>
    </row>
    <row r="14" spans="2:14" s="31" customFormat="1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s="31" customFormat="1" x14ac:dyDescent="0.25">
      <c r="B15" s="104" t="s">
        <v>174</v>
      </c>
      <c r="C15" s="87">
        <v>6.608796296296294E-3</v>
      </c>
      <c r="D15" s="88">
        <v>1.9544085432639646E-2</v>
      </c>
      <c r="E15" s="88">
        <v>5.8162631273364291E-3</v>
      </c>
      <c r="F15" s="87">
        <v>7.5231481481481482E-4</v>
      </c>
      <c r="G15" s="88">
        <v>1.2039266530839046E-2</v>
      </c>
      <c r="H15" s="88">
        <v>3.1711957847489884E-3</v>
      </c>
      <c r="I15" s="87">
        <v>1.6666666666666661E-3</v>
      </c>
      <c r="J15" s="88">
        <v>2.042842956447723E-2</v>
      </c>
      <c r="K15" s="88">
        <v>5.7664584334454561E-3</v>
      </c>
      <c r="L15" s="90">
        <v>9.0277777777777752E-3</v>
      </c>
      <c r="M15" s="88">
        <v>1.872119815668203E-2</v>
      </c>
      <c r="N15" s="91">
        <v>5.4301666643460774E-3</v>
      </c>
    </row>
    <row r="16" spans="2:14" s="31" customFormat="1" x14ac:dyDescent="0.25">
      <c r="B16" s="104" t="s">
        <v>175</v>
      </c>
      <c r="C16" s="87">
        <v>8.7962962962962962E-4</v>
      </c>
      <c r="D16" s="88">
        <v>2.6013143483023006E-3</v>
      </c>
      <c r="E16" s="88">
        <v>7.741436036384742E-4</v>
      </c>
      <c r="F16" s="87"/>
      <c r="G16" s="88"/>
      <c r="H16" s="88"/>
      <c r="I16" s="87"/>
      <c r="J16" s="88"/>
      <c r="K16" s="88"/>
      <c r="L16" s="90">
        <v>8.7962962962962962E-4</v>
      </c>
      <c r="M16" s="88">
        <v>1.8241167434715829E-3</v>
      </c>
      <c r="N16" s="91">
        <v>5.2909316216705389E-4</v>
      </c>
    </row>
    <row r="17" spans="2:14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25">
      <c r="B18" s="104" t="s">
        <v>14</v>
      </c>
      <c r="C18" s="87">
        <v>2.9999999999999985E-2</v>
      </c>
      <c r="D18" s="88">
        <v>8.871851040525737E-2</v>
      </c>
      <c r="E18" s="88">
        <v>2.6402371324091109E-2</v>
      </c>
      <c r="F18" s="87">
        <v>1.2037037037037034E-2</v>
      </c>
      <c r="G18" s="88">
        <v>0.19262826449342468</v>
      </c>
      <c r="H18" s="88">
        <v>5.07391325559838E-2</v>
      </c>
      <c r="I18" s="87">
        <v>7.6388888888888878E-3</v>
      </c>
      <c r="J18" s="88">
        <v>9.3630302170520652E-2</v>
      </c>
      <c r="K18" s="88">
        <v>2.6429601153291678E-2</v>
      </c>
      <c r="L18" s="90">
        <v>4.9675925925925908E-2</v>
      </c>
      <c r="M18" s="88">
        <v>0.10301459293394777</v>
      </c>
      <c r="N18" s="91">
        <v>2.9879840158170978E-2</v>
      </c>
    </row>
    <row r="19" spans="2:14" s="37" customFormat="1" x14ac:dyDescent="0.25">
      <c r="B19" s="66" t="s">
        <v>3</v>
      </c>
      <c r="C19" s="9">
        <v>0.33814814814814809</v>
      </c>
      <c r="D19" s="105">
        <v>1</v>
      </c>
      <c r="E19" s="6">
        <v>0.29759709899870601</v>
      </c>
      <c r="F19" s="9">
        <v>6.2488425925925913E-2</v>
      </c>
      <c r="G19" s="105">
        <v>1</v>
      </c>
      <c r="H19" s="6">
        <v>0.26340440064399667</v>
      </c>
      <c r="I19" s="9">
        <v>8.1585648148148129E-2</v>
      </c>
      <c r="J19" s="105">
        <v>0.99999999999999978</v>
      </c>
      <c r="K19" s="6">
        <v>0.28227614928720157</v>
      </c>
      <c r="L19" s="9">
        <v>0.48222222222222205</v>
      </c>
      <c r="M19" s="105">
        <v>1.0000000000000002</v>
      </c>
      <c r="N19" s="7">
        <v>0.29005444090168586</v>
      </c>
    </row>
    <row r="20" spans="2:14" s="31" customFormat="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s="31" customFormat="1" x14ac:dyDescent="0.25">
      <c r="B22" s="65" t="s">
        <v>16</v>
      </c>
      <c r="C22" s="87">
        <v>7.2951388888888941E-2</v>
      </c>
      <c r="D22" s="90"/>
      <c r="E22" s="88">
        <v>6.4202988601754038E-2</v>
      </c>
      <c r="F22" s="87">
        <v>1.063657407407408E-2</v>
      </c>
      <c r="G22" s="90"/>
      <c r="H22" s="88">
        <v>4.4835829633604954E-2</v>
      </c>
      <c r="I22" s="87">
        <v>1.8402777777777778E-2</v>
      </c>
      <c r="J22" s="90"/>
      <c r="K22" s="88">
        <v>6.3671311869293604E-2</v>
      </c>
      <c r="L22" s="90">
        <v>0.1019907407407408</v>
      </c>
      <c r="M22" s="90"/>
      <c r="N22" s="91">
        <v>6.1346959802843173E-2</v>
      </c>
    </row>
    <row r="23" spans="2:14" s="31" customFormat="1" x14ac:dyDescent="0.25">
      <c r="B23" s="65" t="s">
        <v>17</v>
      </c>
      <c r="C23" s="87">
        <v>4.6759259259259254E-3</v>
      </c>
      <c r="D23" s="90"/>
      <c r="E23" s="88">
        <v>4.1151844193413629E-3</v>
      </c>
      <c r="F23" s="87">
        <v>2.6620370370370367E-4</v>
      </c>
      <c r="G23" s="90"/>
      <c r="H23" s="88">
        <v>1.1221154315265651E-3</v>
      </c>
      <c r="I23" s="87">
        <v>5.6712962962962967E-4</v>
      </c>
      <c r="J23" s="90"/>
      <c r="K23" s="88">
        <v>1.9621976613807463E-3</v>
      </c>
      <c r="L23" s="90">
        <v>5.5092592592592589E-3</v>
      </c>
      <c r="M23" s="90"/>
      <c r="N23" s="91">
        <v>3.3137940156778632E-3</v>
      </c>
    </row>
    <row r="24" spans="2:14" s="31" customFormat="1" x14ac:dyDescent="0.25">
      <c r="B24" s="65" t="s">
        <v>18</v>
      </c>
      <c r="C24" s="87">
        <v>8.2638888888888814E-3</v>
      </c>
      <c r="D24" s="90"/>
      <c r="E24" s="88">
        <v>7.2728754341825014E-3</v>
      </c>
      <c r="F24" s="87">
        <v>1.5162037037037036E-3</v>
      </c>
      <c r="G24" s="90"/>
      <c r="H24" s="88">
        <v>6.3911791969556535E-3</v>
      </c>
      <c r="I24" s="87">
        <v>2.2222222222222218E-3</v>
      </c>
      <c r="J24" s="90"/>
      <c r="K24" s="88">
        <v>7.688611244593942E-3</v>
      </c>
      <c r="L24" s="90">
        <v>1.2002314814814806E-2</v>
      </c>
      <c r="M24" s="90"/>
      <c r="N24" s="91">
        <v>7.2193369627267688E-3</v>
      </c>
    </row>
    <row r="25" spans="2:14" s="31" customFormat="1" x14ac:dyDescent="0.25">
      <c r="B25" s="65" t="s">
        <v>19</v>
      </c>
      <c r="C25" s="87">
        <v>0.21894675925925963</v>
      </c>
      <c r="D25" s="90"/>
      <c r="E25" s="88">
        <v>0.19269045460564529</v>
      </c>
      <c r="F25" s="87">
        <v>4.011574074074075E-2</v>
      </c>
      <c r="G25" s="90"/>
      <c r="H25" s="88">
        <v>0.16909791676830765</v>
      </c>
      <c r="I25" s="87">
        <v>4.6886574074074011E-2</v>
      </c>
      <c r="J25" s="90"/>
      <c r="K25" s="88">
        <v>0.16222168829088554</v>
      </c>
      <c r="L25" s="90">
        <v>0.30594907407407435</v>
      </c>
      <c r="M25" s="90"/>
      <c r="N25" s="91">
        <v>0.18402695590426202</v>
      </c>
    </row>
    <row r="26" spans="2:14" s="31" customFormat="1" x14ac:dyDescent="0.25">
      <c r="B26" s="65" t="s">
        <v>20</v>
      </c>
      <c r="C26" s="87">
        <v>0.47274305555555635</v>
      </c>
      <c r="D26" s="90"/>
      <c r="E26" s="88">
        <v>0.41605125645544122</v>
      </c>
      <c r="F26" s="87">
        <v>0.11856481481481478</v>
      </c>
      <c r="G26" s="90"/>
      <c r="H26" s="88">
        <v>0.49978045567644042</v>
      </c>
      <c r="I26" s="87">
        <v>0.12965277777777792</v>
      </c>
      <c r="J26" s="90"/>
      <c r="K26" s="88">
        <v>0.44858241230177842</v>
      </c>
      <c r="L26" s="90">
        <v>0.72096064814814909</v>
      </c>
      <c r="M26" s="90"/>
      <c r="N26" s="91">
        <v>0.4336545021651052</v>
      </c>
    </row>
    <row r="27" spans="2:14" s="31" customFormat="1" x14ac:dyDescent="0.25">
      <c r="B27" s="65" t="s">
        <v>21</v>
      </c>
      <c r="C27" s="87">
        <v>2.0532407407407405E-2</v>
      </c>
      <c r="D27" s="90"/>
      <c r="E27" s="88">
        <v>1.8070141484929646E-2</v>
      </c>
      <c r="F27" s="87">
        <v>3.645833333333333E-3</v>
      </c>
      <c r="G27" s="90"/>
      <c r="H27" s="88">
        <v>1.5368102649168174E-2</v>
      </c>
      <c r="I27" s="87">
        <v>9.7106481481481453E-3</v>
      </c>
      <c r="J27" s="90"/>
      <c r="K27" s="88">
        <v>3.3597629344866237E-2</v>
      </c>
      <c r="L27" s="90">
        <v>3.3888888888888885E-2</v>
      </c>
      <c r="M27" s="90"/>
      <c r="N27" s="91">
        <v>2.0384010247699126E-2</v>
      </c>
    </row>
    <row r="28" spans="2:14" s="37" customFormat="1" x14ac:dyDescent="0.25">
      <c r="B28" s="66" t="s">
        <v>3</v>
      </c>
      <c r="C28" s="67">
        <v>0.79811342592592704</v>
      </c>
      <c r="D28" s="86"/>
      <c r="E28" s="105">
        <v>0.7024029010012941</v>
      </c>
      <c r="F28" s="67">
        <v>0.17474537037037033</v>
      </c>
      <c r="G28" s="86"/>
      <c r="H28" s="105">
        <v>0.73659559935600349</v>
      </c>
      <c r="I28" s="67">
        <v>0.20744212962962971</v>
      </c>
      <c r="J28" s="86"/>
      <c r="K28" s="105">
        <v>0.71772385071279843</v>
      </c>
      <c r="L28" s="67">
        <v>1.1803009259259272</v>
      </c>
      <c r="M28" s="86"/>
      <c r="N28" s="107">
        <v>0.70994555909831414</v>
      </c>
    </row>
    <row r="29" spans="2:14" s="31" customFormat="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25">
      <c r="B30" s="66" t="s">
        <v>6</v>
      </c>
      <c r="C30" s="67">
        <v>1.1362615740740751</v>
      </c>
      <c r="D30" s="8"/>
      <c r="E30" s="105">
        <v>1</v>
      </c>
      <c r="F30" s="67">
        <v>0.23723379629629623</v>
      </c>
      <c r="G30" s="8"/>
      <c r="H30" s="105">
        <v>1.0000000000000002</v>
      </c>
      <c r="I30" s="67">
        <v>0.28902777777777783</v>
      </c>
      <c r="J30" s="8"/>
      <c r="K30" s="105">
        <v>1</v>
      </c>
      <c r="L30" s="67">
        <v>1.6625231481481493</v>
      </c>
      <c r="M30" s="8"/>
      <c r="N30" s="107">
        <v>1</v>
      </c>
    </row>
    <row r="31" spans="2:14" s="31" customFormat="1" ht="66" customHeight="1" thickBot="1" x14ac:dyDescent="0.3">
      <c r="B31" s="151" t="s">
        <v>49</v>
      </c>
      <c r="C31" s="163"/>
      <c r="D31" s="163"/>
      <c r="E31" s="163"/>
      <c r="F31" s="163"/>
      <c r="G31" s="163"/>
      <c r="H31" s="164"/>
      <c r="I31" s="163"/>
      <c r="J31" s="163"/>
      <c r="K31" s="163"/>
      <c r="L31" s="163"/>
      <c r="M31" s="163"/>
      <c r="N31" s="164"/>
    </row>
    <row r="32" spans="2:14" s="31" customFormat="1" x14ac:dyDescent="0.25"/>
    <row r="33" s="31" customFormat="1" x14ac:dyDescent="0.25"/>
    <row r="34" s="31" customFormat="1" x14ac:dyDescent="0.25"/>
    <row r="35" s="31" customFormat="1" x14ac:dyDescent="0.25"/>
    <row r="36" s="31" customFormat="1" x14ac:dyDescent="0.25"/>
    <row r="37" s="31" customFormat="1" x14ac:dyDescent="0.25"/>
    <row r="38" s="31" customFormat="1" x14ac:dyDescent="0.25"/>
    <row r="39" s="31" customFormat="1" x14ac:dyDescent="0.25"/>
    <row r="40" s="31" customFormat="1" x14ac:dyDescent="0.25"/>
    <row r="41" s="31" customFormat="1" x14ac:dyDescent="0.25"/>
    <row r="42" s="31" customFormat="1" x14ac:dyDescent="0.25"/>
    <row r="43" s="31" customFormat="1" x14ac:dyDescent="0.25"/>
    <row r="44" s="31" customFormat="1" x14ac:dyDescent="0.25"/>
    <row r="45" s="31" customFormat="1" x14ac:dyDescent="0.25"/>
    <row r="46" s="31" customFormat="1" x14ac:dyDescent="0.25"/>
    <row r="47" s="31" customFormat="1" x14ac:dyDescent="0.25"/>
    <row r="48" s="31" customFormat="1" x14ac:dyDescent="0.25"/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  <row r="57" s="31" customFormat="1" x14ac:dyDescent="0.25"/>
    <row r="58" s="31" customFormat="1" x14ac:dyDescent="0.25"/>
    <row r="59" s="31" customFormat="1" x14ac:dyDescent="0.25"/>
    <row r="60" s="31" customFormat="1" x14ac:dyDescent="0.25"/>
    <row r="61" s="31" customFormat="1" x14ac:dyDescent="0.25"/>
    <row r="62" s="31" customFormat="1" x14ac:dyDescent="0.25"/>
    <row r="63" s="31" customFormat="1" x14ac:dyDescent="0.25"/>
    <row r="64" s="31" customFormat="1" x14ac:dyDescent="0.25"/>
    <row r="65" s="31" customFormat="1" x14ac:dyDescent="0.25"/>
    <row r="66" s="31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A4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157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40</v>
      </c>
      <c r="D5" s="172"/>
      <c r="E5" s="173"/>
      <c r="F5" s="171" t="s">
        <v>41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>
        <v>1.9097222222222222E-3</v>
      </c>
      <c r="G9" s="88">
        <v>0.84183673469387743</v>
      </c>
      <c r="H9" s="88">
        <v>0.59782608695652173</v>
      </c>
      <c r="I9" s="90">
        <v>1.9097222222222222E-3</v>
      </c>
      <c r="J9" s="88">
        <v>0.46218487394957986</v>
      </c>
      <c r="K9" s="91">
        <v>0.3775743707093821</v>
      </c>
    </row>
    <row r="10" spans="2:11" x14ac:dyDescent="0.25">
      <c r="B10" s="104" t="s">
        <v>11</v>
      </c>
      <c r="C10" s="87">
        <v>1.8634259259259259E-3</v>
      </c>
      <c r="D10" s="88">
        <v>1</v>
      </c>
      <c r="E10" s="88">
        <v>1</v>
      </c>
      <c r="F10" s="87">
        <v>2.4305555555555552E-4</v>
      </c>
      <c r="G10" s="88">
        <v>0.10714285714285712</v>
      </c>
      <c r="H10" s="88">
        <v>7.6086956521739121E-2</v>
      </c>
      <c r="I10" s="90">
        <v>2.1064814814814813E-3</v>
      </c>
      <c r="J10" s="88">
        <v>0.50980392156862742</v>
      </c>
      <c r="K10" s="91">
        <v>0.4164759725400457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1.1574074074074073E-4</v>
      </c>
      <c r="G18" s="88">
        <v>5.10204081632653E-2</v>
      </c>
      <c r="H18" s="88">
        <v>3.6231884057971009E-2</v>
      </c>
      <c r="I18" s="90">
        <v>1.1574074074074073E-4</v>
      </c>
      <c r="J18" s="88">
        <v>2.8011204481792718E-2</v>
      </c>
      <c r="K18" s="91">
        <v>2.2883295194508005E-2</v>
      </c>
    </row>
    <row r="19" spans="2:14" s="2" customFormat="1" x14ac:dyDescent="0.25">
      <c r="B19" s="110" t="s">
        <v>3</v>
      </c>
      <c r="C19" s="9">
        <v>1.8634259259259259E-3</v>
      </c>
      <c r="D19" s="105">
        <v>1</v>
      </c>
      <c r="E19" s="6">
        <v>1</v>
      </c>
      <c r="F19" s="9">
        <v>2.2685185185185187E-3</v>
      </c>
      <c r="G19" s="105">
        <v>0.99999999999999978</v>
      </c>
      <c r="H19" s="6">
        <v>0.71014492753623193</v>
      </c>
      <c r="I19" s="9">
        <v>4.1319444444444442E-3</v>
      </c>
      <c r="J19" s="105">
        <v>1</v>
      </c>
      <c r="K19" s="7">
        <v>0.81693363844393585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>
        <v>1.3888888888888889E-4</v>
      </c>
      <c r="G24" s="90"/>
      <c r="H24" s="88">
        <v>4.3478260869565216E-2</v>
      </c>
      <c r="I24" s="90">
        <v>1.3888888888888889E-4</v>
      </c>
      <c r="J24" s="90"/>
      <c r="K24" s="91">
        <v>2.7459954233409609E-2</v>
      </c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>
        <v>7.8703703703703705E-4</v>
      </c>
      <c r="G26" s="90"/>
      <c r="H26" s="88">
        <v>0.24637681159420288</v>
      </c>
      <c r="I26" s="90">
        <v>7.8703703703703705E-4</v>
      </c>
      <c r="J26" s="90"/>
      <c r="K26" s="91">
        <v>0.15560640732265446</v>
      </c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>
        <v>9.2592592592592596E-4</v>
      </c>
      <c r="G28" s="86"/>
      <c r="H28" s="105">
        <v>0.28985507246376807</v>
      </c>
      <c r="I28" s="67">
        <v>9.2592592592592596E-4</v>
      </c>
      <c r="J28" s="86"/>
      <c r="K28" s="107">
        <v>0.18306636155606407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1.8634259259259259E-3</v>
      </c>
      <c r="D30" s="8"/>
      <c r="E30" s="105">
        <v>1</v>
      </c>
      <c r="F30" s="67">
        <v>3.1944444444444446E-3</v>
      </c>
      <c r="G30" s="8"/>
      <c r="H30" s="105">
        <v>1</v>
      </c>
      <c r="I30" s="67">
        <v>5.0578703703703706E-3</v>
      </c>
      <c r="J30" s="8"/>
      <c r="K30" s="107">
        <v>0.99999999999999989</v>
      </c>
      <c r="L30" s="1"/>
      <c r="M30" s="1"/>
      <c r="N30" s="1"/>
    </row>
    <row r="31" spans="2:14" ht="66" customHeight="1" thickBot="1" x14ac:dyDescent="0.3">
      <c r="B31" s="184" t="s">
        <v>194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112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25</v>
      </c>
      <c r="D5" s="172"/>
      <c r="E5" s="173"/>
      <c r="F5" s="171" t="s">
        <v>26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84" t="s">
        <v>158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113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34</v>
      </c>
      <c r="D5" s="172"/>
      <c r="E5" s="173"/>
      <c r="F5" s="171" t="s">
        <v>35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84" t="s">
        <v>180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114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42</v>
      </c>
      <c r="D5" s="172"/>
      <c r="E5" s="173"/>
      <c r="F5" s="171" t="s">
        <v>43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>
        <v>3.0659722222222217E-2</v>
      </c>
      <c r="G7" s="88">
        <v>0.17144521390201278</v>
      </c>
      <c r="H7" s="88">
        <v>0.10879743716116312</v>
      </c>
      <c r="I7" s="90">
        <v>3.0659722222222217E-2</v>
      </c>
      <c r="J7" s="88">
        <v>0.16466712252129045</v>
      </c>
      <c r="K7" s="91">
        <v>0.10602785782901054</v>
      </c>
    </row>
    <row r="8" spans="2:11" x14ac:dyDescent="0.25">
      <c r="B8" s="104" t="s">
        <v>169</v>
      </c>
      <c r="C8" s="87"/>
      <c r="D8" s="88"/>
      <c r="E8" s="88"/>
      <c r="F8" s="87">
        <v>1.0069444444444444E-3</v>
      </c>
      <c r="G8" s="88">
        <v>5.6307035143356417E-3</v>
      </c>
      <c r="H8" s="88">
        <v>3.5731887629374078E-3</v>
      </c>
      <c r="I8" s="90">
        <v>1.0069444444444444E-3</v>
      </c>
      <c r="J8" s="88">
        <v>5.4080934916392112E-3</v>
      </c>
      <c r="K8" s="91">
        <v>3.482228626320845E-3</v>
      </c>
    </row>
    <row r="9" spans="2:11" x14ac:dyDescent="0.25">
      <c r="B9" s="104" t="s">
        <v>170</v>
      </c>
      <c r="C9" s="87"/>
      <c r="D9" s="88"/>
      <c r="E9" s="88"/>
      <c r="F9" s="87">
        <v>1.9317129629629629E-2</v>
      </c>
      <c r="G9" s="88">
        <v>0.10801889845317454</v>
      </c>
      <c r="H9" s="88">
        <v>6.8547724659109577E-2</v>
      </c>
      <c r="I9" s="90">
        <v>1.9317129629629629E-2</v>
      </c>
      <c r="J9" s="88">
        <v>0.10374836824765338</v>
      </c>
      <c r="K9" s="91">
        <v>6.6802753762407935E-2</v>
      </c>
    </row>
    <row r="10" spans="2:11" x14ac:dyDescent="0.25">
      <c r="B10" s="104" t="s">
        <v>11</v>
      </c>
      <c r="C10" s="87">
        <v>4.6296296296296293E-4</v>
      </c>
      <c r="D10" s="88">
        <v>6.2893081761006275E-2</v>
      </c>
      <c r="E10" s="88">
        <v>6.2893081761006275E-2</v>
      </c>
      <c r="F10" s="87">
        <v>5.3946759259259271E-2</v>
      </c>
      <c r="G10" s="88">
        <v>0.30166332276228081</v>
      </c>
      <c r="H10" s="88">
        <v>0.1914325611959915</v>
      </c>
      <c r="I10" s="90">
        <v>5.4409722222222234E-2</v>
      </c>
      <c r="J10" s="88">
        <v>0.29222353453098782</v>
      </c>
      <c r="K10" s="91">
        <v>0.18816042267050917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>
        <v>1.6296296296296295E-2</v>
      </c>
      <c r="G13" s="88">
        <v>9.1126787910167623E-2</v>
      </c>
      <c r="H13" s="88">
        <v>5.7828158370297353E-2</v>
      </c>
      <c r="I13" s="90">
        <v>1.6296296296296295E-2</v>
      </c>
      <c r="J13" s="88">
        <v>8.7524087772735737E-2</v>
      </c>
      <c r="K13" s="91">
        <v>5.6356067883445396E-2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5.0115740740740745E-3</v>
      </c>
      <c r="D15" s="88">
        <v>0.6808176100628931</v>
      </c>
      <c r="E15" s="88">
        <v>0.6808176100628931</v>
      </c>
      <c r="F15" s="87">
        <v>8.1828703703703699E-3</v>
      </c>
      <c r="G15" s="88">
        <v>4.5757556145233316E-2</v>
      </c>
      <c r="H15" s="88">
        <v>2.9037292590767209E-2</v>
      </c>
      <c r="I15" s="90">
        <v>1.3194444444444444E-2</v>
      </c>
      <c r="J15" s="88">
        <v>7.0864673338720707E-2</v>
      </c>
      <c r="K15" s="91">
        <v>4.562920268972142E-2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>
        <v>1.8865740740740742E-3</v>
      </c>
      <c r="D18" s="88">
        <v>0.25628930817610063</v>
      </c>
      <c r="E18" s="88">
        <v>0.25628930817610063</v>
      </c>
      <c r="F18" s="87">
        <v>4.9421296296296303E-2</v>
      </c>
      <c r="G18" s="88">
        <v>0.27635751731279534</v>
      </c>
      <c r="H18" s="88">
        <v>0.17537374733037625</v>
      </c>
      <c r="I18" s="90">
        <v>5.1307870370370379E-2</v>
      </c>
      <c r="J18" s="88">
        <v>0.27556412009697273</v>
      </c>
      <c r="K18" s="91">
        <v>0.17743355747678516</v>
      </c>
    </row>
    <row r="19" spans="2:14" s="2" customFormat="1" x14ac:dyDescent="0.25">
      <c r="B19" s="110" t="s">
        <v>3</v>
      </c>
      <c r="C19" s="9">
        <v>7.3611111111111117E-3</v>
      </c>
      <c r="D19" s="105">
        <v>1</v>
      </c>
      <c r="E19" s="6">
        <v>1</v>
      </c>
      <c r="F19" s="9">
        <v>0.17883101851851851</v>
      </c>
      <c r="G19" s="105">
        <v>1</v>
      </c>
      <c r="H19" s="6">
        <v>0.63459011007064237</v>
      </c>
      <c r="I19" s="9">
        <v>0.18619212962962964</v>
      </c>
      <c r="J19" s="105">
        <v>1</v>
      </c>
      <c r="K19" s="7">
        <v>0.64389209093820043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>
        <v>8.6805555555555551E-4</v>
      </c>
      <c r="G22" s="90"/>
      <c r="H22" s="88">
        <v>3.0803351404632825E-3</v>
      </c>
      <c r="I22" s="90">
        <v>8.6805555555555551E-4</v>
      </c>
      <c r="J22" s="90"/>
      <c r="K22" s="91">
        <v>3.0019212295869352E-3</v>
      </c>
    </row>
    <row r="23" spans="2:14" x14ac:dyDescent="0.25">
      <c r="B23" s="111" t="s">
        <v>17</v>
      </c>
      <c r="C23" s="87"/>
      <c r="D23" s="90"/>
      <c r="E23" s="88"/>
      <c r="F23" s="87">
        <v>1.0416666666666667E-4</v>
      </c>
      <c r="G23" s="90"/>
      <c r="H23" s="88">
        <v>3.6964021685559394E-4</v>
      </c>
      <c r="I23" s="90">
        <v>1.0416666666666667E-4</v>
      </c>
      <c r="J23" s="90"/>
      <c r="K23" s="91">
        <v>3.6023054755043225E-4</v>
      </c>
    </row>
    <row r="24" spans="2:14" x14ac:dyDescent="0.25">
      <c r="B24" s="111" t="s">
        <v>18</v>
      </c>
      <c r="C24" s="87"/>
      <c r="D24" s="90"/>
      <c r="E24" s="88"/>
      <c r="F24" s="87">
        <v>1.0185185185185184E-3</v>
      </c>
      <c r="G24" s="90"/>
      <c r="H24" s="88">
        <v>3.6142598981435846E-3</v>
      </c>
      <c r="I24" s="90">
        <v>1.0185185185185184E-3</v>
      </c>
      <c r="J24" s="90"/>
      <c r="K24" s="91">
        <v>3.5222542427153372E-3</v>
      </c>
    </row>
    <row r="25" spans="2:14" x14ac:dyDescent="0.25">
      <c r="B25" s="111" t="s">
        <v>19</v>
      </c>
      <c r="C25" s="87"/>
      <c r="D25" s="90"/>
      <c r="E25" s="88"/>
      <c r="F25" s="87">
        <v>7.245370370370369E-3</v>
      </c>
      <c r="G25" s="90"/>
      <c r="H25" s="88">
        <v>2.5710530639066861E-2</v>
      </c>
      <c r="I25" s="90">
        <v>7.245370370370369E-3</v>
      </c>
      <c r="J25" s="90"/>
      <c r="K25" s="91">
        <v>2.5056035862952283E-2</v>
      </c>
    </row>
    <row r="26" spans="2:14" x14ac:dyDescent="0.25">
      <c r="B26" s="111" t="s">
        <v>20</v>
      </c>
      <c r="C26" s="87"/>
      <c r="D26" s="90"/>
      <c r="E26" s="88"/>
      <c r="F26" s="87">
        <v>9.3738425925925933E-2</v>
      </c>
      <c r="G26" s="90"/>
      <c r="H26" s="88">
        <v>0.33263512403482837</v>
      </c>
      <c r="I26" s="90">
        <v>9.3738425925925933E-2</v>
      </c>
      <c r="J26" s="90"/>
      <c r="K26" s="91">
        <v>0.32416746717899458</v>
      </c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>
        <v>0.10297453703703704</v>
      </c>
      <c r="G28" s="86"/>
      <c r="H28" s="105">
        <v>0.36540988992935769</v>
      </c>
      <c r="I28" s="67">
        <v>0.10297453703703704</v>
      </c>
      <c r="J28" s="86"/>
      <c r="K28" s="107">
        <v>0.35610790906179957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7.3611111111111117E-3</v>
      </c>
      <c r="D30" s="8"/>
      <c r="E30" s="105">
        <v>1</v>
      </c>
      <c r="F30" s="67">
        <v>0.28180555555555553</v>
      </c>
      <c r="G30" s="8"/>
      <c r="H30" s="105">
        <v>1</v>
      </c>
      <c r="I30" s="67">
        <v>0.28916666666666668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84" t="s">
        <v>188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115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28</v>
      </c>
      <c r="D5" s="172"/>
      <c r="E5" s="173"/>
      <c r="F5" s="171" t="s">
        <v>29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84" t="s">
        <v>138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116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32</v>
      </c>
      <c r="D5" s="172"/>
      <c r="E5" s="173"/>
      <c r="F5" s="171" t="s">
        <v>33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>
        <v>1.0358796296296297E-2</v>
      </c>
      <c r="G8" s="88">
        <v>0.41881141787552645</v>
      </c>
      <c r="H8" s="88">
        <v>0.32427536231884063</v>
      </c>
      <c r="I8" s="90">
        <v>1.0358796296296297E-2</v>
      </c>
      <c r="J8" s="88">
        <v>0.41881141787552645</v>
      </c>
      <c r="K8" s="91">
        <v>0.32427536231884063</v>
      </c>
    </row>
    <row r="9" spans="2:11" x14ac:dyDescent="0.25">
      <c r="B9" s="104" t="s">
        <v>170</v>
      </c>
      <c r="C9" s="87"/>
      <c r="D9" s="88"/>
      <c r="E9" s="88"/>
      <c r="F9" s="87">
        <v>7.3263888888888884E-3</v>
      </c>
      <c r="G9" s="88">
        <v>0.29620963968179692</v>
      </c>
      <c r="H9" s="88">
        <v>0.22934782608695653</v>
      </c>
      <c r="I9" s="90">
        <v>7.3263888888888884E-3</v>
      </c>
      <c r="J9" s="88">
        <v>0.29620963968179692</v>
      </c>
      <c r="K9" s="91">
        <v>0.22934782608695653</v>
      </c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7.0486111111111114E-3</v>
      </c>
      <c r="G18" s="88">
        <v>0.28497894244267669</v>
      </c>
      <c r="H18" s="88">
        <v>0.22065217391304351</v>
      </c>
      <c r="I18" s="90">
        <v>7.0486111111111114E-3</v>
      </c>
      <c r="J18" s="88">
        <v>0.28497894244267669</v>
      </c>
      <c r="K18" s="91">
        <v>0.22065217391304351</v>
      </c>
    </row>
    <row r="19" spans="2:14" s="2" customFormat="1" x14ac:dyDescent="0.25">
      <c r="B19" s="110" t="s">
        <v>3</v>
      </c>
      <c r="C19" s="9"/>
      <c r="D19" s="105"/>
      <c r="E19" s="6"/>
      <c r="F19" s="9">
        <v>2.4733796296296295E-2</v>
      </c>
      <c r="G19" s="105">
        <v>1</v>
      </c>
      <c r="H19" s="6">
        <v>0.77427536231884064</v>
      </c>
      <c r="I19" s="9">
        <v>2.4733796296296295E-2</v>
      </c>
      <c r="J19" s="105">
        <v>1</v>
      </c>
      <c r="K19" s="7">
        <v>0.77427536231884064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>
        <v>4.2824074074074075E-4</v>
      </c>
      <c r="G25" s="90"/>
      <c r="H25" s="88">
        <v>1.3405797101449277E-2</v>
      </c>
      <c r="I25" s="90">
        <v>4.2824074074074075E-4</v>
      </c>
      <c r="J25" s="90"/>
      <c r="K25" s="91">
        <v>1.3405797101449277E-2</v>
      </c>
    </row>
    <row r="26" spans="2:14" x14ac:dyDescent="0.25">
      <c r="B26" s="111" t="s">
        <v>20</v>
      </c>
      <c r="C26" s="87"/>
      <c r="D26" s="90"/>
      <c r="E26" s="88"/>
      <c r="F26" s="87">
        <v>6.7824074074074071E-3</v>
      </c>
      <c r="G26" s="90"/>
      <c r="H26" s="88">
        <v>0.21231884057971015</v>
      </c>
      <c r="I26" s="90">
        <v>6.7824074074074071E-3</v>
      </c>
      <c r="J26" s="90"/>
      <c r="K26" s="91">
        <v>0.21231884057971015</v>
      </c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>
        <v>7.2106481481481483E-3</v>
      </c>
      <c r="G28" s="86"/>
      <c r="H28" s="105">
        <v>0.22572463768115941</v>
      </c>
      <c r="I28" s="67">
        <v>7.2106481481481483E-3</v>
      </c>
      <c r="J28" s="86"/>
      <c r="K28" s="107">
        <v>0.22572463768115941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>
        <v>3.1944444444444442E-2</v>
      </c>
      <c r="G30" s="8"/>
      <c r="H30" s="105">
        <v>1</v>
      </c>
      <c r="I30" s="67">
        <v>3.1944444444444442E-2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84" t="s">
        <v>189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117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36</v>
      </c>
      <c r="D5" s="172"/>
      <c r="E5" s="173"/>
      <c r="F5" s="171" t="s">
        <v>37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84" t="s">
        <v>139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view="pageBreakPreview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45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1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1" x14ac:dyDescent="0.25">
      <c r="B5" s="113"/>
      <c r="C5" s="171" t="s">
        <v>46</v>
      </c>
      <c r="D5" s="172"/>
      <c r="E5" s="173"/>
      <c r="F5" s="171" t="s">
        <v>47</v>
      </c>
      <c r="G5" s="172"/>
      <c r="H5" s="173"/>
      <c r="I5" s="171" t="s">
        <v>3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ht="15" customHeight="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ht="15" customHeight="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ht="15" customHeight="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ht="15" customHeight="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ht="15" customHeigh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ht="15" customHeigh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ht="15" customHeigh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ht="15" customHeigh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ht="15" customHeight="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ht="15" customHeigh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ht="15" customHeigh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ht="15" customHeight="1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84" t="s">
        <v>195</v>
      </c>
      <c r="C31" s="185"/>
      <c r="D31" s="185"/>
      <c r="E31" s="185"/>
      <c r="F31" s="185"/>
      <c r="G31" s="185"/>
      <c r="H31" s="185"/>
      <c r="I31" s="185"/>
      <c r="J31" s="185"/>
      <c r="K31" s="18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140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2.6354166666666672E-2</v>
      </c>
      <c r="D7" s="92">
        <v>2.7430555555555552E-2</v>
      </c>
      <c r="E7" s="92">
        <v>4.5949074074074003E-2</v>
      </c>
      <c r="F7" s="92">
        <v>2.4398148148148148E-2</v>
      </c>
      <c r="G7" s="92">
        <v>3.3819444444444451E-2</v>
      </c>
      <c r="H7" s="92"/>
      <c r="I7" s="92"/>
      <c r="J7" s="92">
        <v>3.7037037037037041E-4</v>
      </c>
      <c r="K7" s="12">
        <v>0.1583217592592592</v>
      </c>
    </row>
    <row r="8" spans="2:14" x14ac:dyDescent="0.25">
      <c r="B8" s="104" t="s">
        <v>169</v>
      </c>
      <c r="C8" s="92">
        <v>0.03</v>
      </c>
      <c r="D8" s="92">
        <v>1.832175925925926E-2</v>
      </c>
      <c r="E8" s="92">
        <v>1.0787037037037032E-2</v>
      </c>
      <c r="F8" s="92">
        <v>1.193287037037037E-2</v>
      </c>
      <c r="G8" s="92">
        <v>4.2129629629629621E-2</v>
      </c>
      <c r="H8" s="92">
        <v>1.091435185185185E-2</v>
      </c>
      <c r="I8" s="92">
        <v>9.7222222222222219E-4</v>
      </c>
      <c r="J8" s="92"/>
      <c r="K8" s="12">
        <v>0.12505787037037036</v>
      </c>
    </row>
    <row r="9" spans="2:14" x14ac:dyDescent="0.25">
      <c r="B9" s="104" t="s">
        <v>170</v>
      </c>
      <c r="C9" s="92">
        <v>1.3888888888888888E-2</v>
      </c>
      <c r="D9" s="92">
        <v>6.006944444444445E-3</v>
      </c>
      <c r="E9" s="92">
        <v>2.3923611111111104E-2</v>
      </c>
      <c r="F9" s="92">
        <v>1.0393518518518519E-2</v>
      </c>
      <c r="G9" s="92">
        <v>1.5648148148148147E-2</v>
      </c>
      <c r="H9" s="92"/>
      <c r="I9" s="92">
        <v>4.9189814814814808E-3</v>
      </c>
      <c r="J9" s="92">
        <v>6.9444444444444447E-4</v>
      </c>
      <c r="K9" s="12">
        <v>7.5474537037037021E-2</v>
      </c>
    </row>
    <row r="10" spans="2:14" x14ac:dyDescent="0.25">
      <c r="B10" s="104" t="s">
        <v>11</v>
      </c>
      <c r="C10" s="92">
        <v>4.1828703703703715E-2</v>
      </c>
      <c r="D10" s="92">
        <v>1.3749999999999998E-2</v>
      </c>
      <c r="E10" s="92">
        <v>6.5092592592592341E-2</v>
      </c>
      <c r="F10" s="92">
        <v>3.2094907407407398E-2</v>
      </c>
      <c r="G10" s="92">
        <v>2.5949074074074076E-2</v>
      </c>
      <c r="H10" s="92">
        <v>8.6921296296296295E-3</v>
      </c>
      <c r="I10" s="92">
        <v>4.2939814814814811E-3</v>
      </c>
      <c r="J10" s="92">
        <v>9.3749999999999997E-4</v>
      </c>
      <c r="K10" s="12">
        <v>0.19263888888888861</v>
      </c>
    </row>
    <row r="11" spans="2:14" x14ac:dyDescent="0.25">
      <c r="B11" s="104" t="s">
        <v>12</v>
      </c>
      <c r="C11" s="92"/>
      <c r="D11" s="92"/>
      <c r="E11" s="92">
        <v>2.4456018518518516E-2</v>
      </c>
      <c r="F11" s="92">
        <v>1.1921296296296296E-3</v>
      </c>
      <c r="G11" s="92"/>
      <c r="H11" s="92">
        <v>1.1261574074074073E-2</v>
      </c>
      <c r="I11" s="92"/>
      <c r="J11" s="92"/>
      <c r="K11" s="12">
        <v>3.6909722222222219E-2</v>
      </c>
    </row>
    <row r="12" spans="2:14" x14ac:dyDescent="0.25">
      <c r="B12" s="104" t="s">
        <v>171</v>
      </c>
      <c r="C12" s="92">
        <v>2.1875000000000002E-3</v>
      </c>
      <c r="D12" s="92"/>
      <c r="E12" s="92"/>
      <c r="F12" s="92"/>
      <c r="G12" s="92"/>
      <c r="H12" s="92"/>
      <c r="I12" s="92"/>
      <c r="J12" s="92"/>
      <c r="K12" s="12">
        <v>2.1875000000000002E-3</v>
      </c>
    </row>
    <row r="13" spans="2:14" x14ac:dyDescent="0.25">
      <c r="B13" s="104" t="s">
        <v>172</v>
      </c>
      <c r="C13" s="92">
        <v>3.5879629629629629E-3</v>
      </c>
      <c r="D13" s="92"/>
      <c r="E13" s="92"/>
      <c r="F13" s="92">
        <v>2.8240740740740743E-3</v>
      </c>
      <c r="G13" s="92"/>
      <c r="H13" s="92"/>
      <c r="I13" s="92"/>
      <c r="J13" s="92"/>
      <c r="K13" s="12">
        <v>6.4120370370370373E-3</v>
      </c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>
        <v>2.4189814814814816E-3</v>
      </c>
      <c r="D15" s="92">
        <v>9.4212962962962974E-3</v>
      </c>
      <c r="E15" s="92">
        <v>4.6296296296296294E-5</v>
      </c>
      <c r="F15" s="92">
        <v>2.4305555555555552E-3</v>
      </c>
      <c r="G15" s="92"/>
      <c r="H15" s="92">
        <v>9.5370370370370383E-3</v>
      </c>
      <c r="I15" s="92"/>
      <c r="J15" s="92">
        <v>1.0416666666666667E-4</v>
      </c>
      <c r="K15" s="12">
        <v>2.3958333333333335E-2</v>
      </c>
    </row>
    <row r="16" spans="2:14" x14ac:dyDescent="0.25">
      <c r="B16" s="104" t="s">
        <v>175</v>
      </c>
      <c r="C16" s="92"/>
      <c r="D16" s="92"/>
      <c r="E16" s="92">
        <v>4.0856481481481473E-3</v>
      </c>
      <c r="F16" s="92"/>
      <c r="G16" s="92"/>
      <c r="H16" s="92"/>
      <c r="I16" s="92"/>
      <c r="J16" s="92"/>
      <c r="K16" s="12">
        <v>4.0856481481481473E-3</v>
      </c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2.2025462962962958E-2</v>
      </c>
      <c r="D18" s="92">
        <v>1.4502314814814815E-2</v>
      </c>
      <c r="E18" s="92">
        <v>6.1365740740740721E-2</v>
      </c>
      <c r="F18" s="92">
        <v>1.4050925925925927E-2</v>
      </c>
      <c r="G18" s="92">
        <v>1.966435185185185E-2</v>
      </c>
      <c r="H18" s="92">
        <v>2.5000000000000001E-3</v>
      </c>
      <c r="I18" s="92">
        <v>2.6736111111111117E-2</v>
      </c>
      <c r="J18" s="92"/>
      <c r="K18" s="12">
        <v>0.16084490740740739</v>
      </c>
    </row>
    <row r="19" spans="2:11" x14ac:dyDescent="0.25">
      <c r="B19" s="110" t="s">
        <v>3</v>
      </c>
      <c r="C19" s="5">
        <v>0.14229166666666668</v>
      </c>
      <c r="D19" s="5">
        <v>8.9432870370370385E-2</v>
      </c>
      <c r="E19" s="5">
        <v>0.23570601851851819</v>
      </c>
      <c r="F19" s="5">
        <v>9.931712962962963E-2</v>
      </c>
      <c r="G19" s="5">
        <v>0.13721064814814815</v>
      </c>
      <c r="H19" s="5">
        <v>4.2905092592592592E-2</v>
      </c>
      <c r="I19" s="5">
        <v>3.6921296296296299E-2</v>
      </c>
      <c r="J19" s="128">
        <v>2.1064814814814813E-3</v>
      </c>
      <c r="K19" s="13">
        <v>0.78589120370370336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>
        <v>9.953703703703702E-4</v>
      </c>
      <c r="D22" s="92"/>
      <c r="E22" s="92"/>
      <c r="F22" s="92">
        <v>9.2592592592592588E-5</v>
      </c>
      <c r="G22" s="92"/>
      <c r="H22" s="92"/>
      <c r="I22" s="92"/>
      <c r="J22" s="92">
        <v>7.8703703703703694E-4</v>
      </c>
      <c r="K22" s="12">
        <v>1.8749999999999999E-3</v>
      </c>
    </row>
    <row r="23" spans="2:11" x14ac:dyDescent="0.25">
      <c r="B23" s="111" t="s">
        <v>17</v>
      </c>
      <c r="C23" s="92">
        <v>1.6203703703703703E-4</v>
      </c>
      <c r="D23" s="92"/>
      <c r="E23" s="92">
        <v>1.3541666666666667E-3</v>
      </c>
      <c r="F23" s="92"/>
      <c r="G23" s="92"/>
      <c r="H23" s="92"/>
      <c r="I23" s="92"/>
      <c r="J23" s="92"/>
      <c r="K23" s="12">
        <v>1.5162037037037036E-3</v>
      </c>
    </row>
    <row r="24" spans="2:11" x14ac:dyDescent="0.25">
      <c r="B24" s="111" t="s">
        <v>18</v>
      </c>
      <c r="C24" s="92">
        <v>1.5046296296296295E-4</v>
      </c>
      <c r="D24" s="92">
        <v>1.0532407407407409E-3</v>
      </c>
      <c r="E24" s="92">
        <v>2.0138888888888893E-3</v>
      </c>
      <c r="F24" s="92"/>
      <c r="G24" s="92">
        <v>5.4398148148148144E-4</v>
      </c>
      <c r="H24" s="92"/>
      <c r="I24" s="92"/>
      <c r="J24" s="92">
        <v>4.861111111111111E-4</v>
      </c>
      <c r="K24" s="12">
        <v>4.2476851851851851E-3</v>
      </c>
    </row>
    <row r="25" spans="2:11" x14ac:dyDescent="0.25">
      <c r="B25" s="111" t="s">
        <v>19</v>
      </c>
      <c r="C25" s="92">
        <v>7.8703703703703705E-4</v>
      </c>
      <c r="D25" s="92"/>
      <c r="E25" s="92">
        <v>3.0439814814814817E-3</v>
      </c>
      <c r="F25" s="92">
        <v>7.8703703703703705E-4</v>
      </c>
      <c r="G25" s="92"/>
      <c r="H25" s="92"/>
      <c r="I25" s="92"/>
      <c r="J25" s="92">
        <v>9.2592592592592596E-4</v>
      </c>
      <c r="K25" s="12">
        <v>5.5439814814814813E-3</v>
      </c>
    </row>
    <row r="26" spans="2:11" x14ac:dyDescent="0.25">
      <c r="B26" s="111" t="s">
        <v>20</v>
      </c>
      <c r="C26" s="92">
        <v>5.482638888888889E-2</v>
      </c>
      <c r="D26" s="92">
        <v>1.1817129629629629E-2</v>
      </c>
      <c r="E26" s="92">
        <v>3.3113425925925873E-2</v>
      </c>
      <c r="F26" s="92">
        <v>1.3969907407407408E-2</v>
      </c>
      <c r="G26" s="92">
        <v>3.8252314814814808E-2</v>
      </c>
      <c r="H26" s="92"/>
      <c r="I26" s="92"/>
      <c r="J26" s="92">
        <v>1.8402777777777779E-3</v>
      </c>
      <c r="K26" s="12">
        <v>0.1538194444444444</v>
      </c>
    </row>
    <row r="27" spans="2:11" x14ac:dyDescent="0.25">
      <c r="B27" s="111" t="s">
        <v>21</v>
      </c>
      <c r="C27" s="92">
        <v>9.4097222222222221E-3</v>
      </c>
      <c r="D27" s="92"/>
      <c r="E27" s="92"/>
      <c r="F27" s="92"/>
      <c r="G27" s="92"/>
      <c r="H27" s="92"/>
      <c r="I27" s="92"/>
      <c r="J27" s="92"/>
      <c r="K27" s="12">
        <v>9.4097222222222221E-3</v>
      </c>
    </row>
    <row r="28" spans="2:11" x14ac:dyDescent="0.25">
      <c r="B28" s="110" t="s">
        <v>3</v>
      </c>
      <c r="C28" s="5">
        <v>6.6331018518518525E-2</v>
      </c>
      <c r="D28" s="5">
        <v>1.2870370370370369E-2</v>
      </c>
      <c r="E28" s="5">
        <v>3.9525462962962908E-2</v>
      </c>
      <c r="F28" s="5">
        <v>1.4849537037037038E-2</v>
      </c>
      <c r="G28" s="5">
        <v>3.8796296296296287E-2</v>
      </c>
      <c r="H28" s="5"/>
      <c r="I28" s="5"/>
      <c r="J28" s="86">
        <v>4.0393518518518513E-3</v>
      </c>
      <c r="K28" s="13">
        <v>0.17641203703703698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0.2086226851851852</v>
      </c>
      <c r="D30" s="86">
        <v>0.10230324074074075</v>
      </c>
      <c r="E30" s="86">
        <v>0.27523148148148108</v>
      </c>
      <c r="F30" s="86">
        <v>0.11416666666666667</v>
      </c>
      <c r="G30" s="86">
        <v>0.17600694444444442</v>
      </c>
      <c r="H30" s="86">
        <v>4.2905092592592592E-2</v>
      </c>
      <c r="I30" s="86">
        <v>3.6921296296296299E-2</v>
      </c>
      <c r="J30" s="86">
        <v>6.145833333333333E-3</v>
      </c>
      <c r="K30" s="112">
        <v>0.96230324074074036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141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>
        <v>7.69675925925926E-3</v>
      </c>
      <c r="K7" s="12">
        <v>7.69675925925926E-3</v>
      </c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>
        <v>1.9212962962962962E-3</v>
      </c>
      <c r="K8" s="12">
        <v>1.9212962962962962E-3</v>
      </c>
    </row>
    <row r="9" spans="2:14" x14ac:dyDescent="0.25">
      <c r="B9" s="104" t="s">
        <v>170</v>
      </c>
      <c r="C9" s="92">
        <v>3.530092592592592E-3</v>
      </c>
      <c r="D9" s="92"/>
      <c r="E9" s="92"/>
      <c r="F9" s="92"/>
      <c r="G9" s="92">
        <v>1.6319444444444445E-3</v>
      </c>
      <c r="H9" s="92"/>
      <c r="I9" s="92">
        <v>3.2754629629629635E-3</v>
      </c>
      <c r="J9" s="92">
        <v>5.3124999999999995E-3</v>
      </c>
      <c r="K9" s="12">
        <v>1.375E-2</v>
      </c>
    </row>
    <row r="10" spans="2:14" x14ac:dyDescent="0.25">
      <c r="B10" s="104" t="s">
        <v>11</v>
      </c>
      <c r="C10" s="92">
        <v>2.662037037037037E-3</v>
      </c>
      <c r="D10" s="92"/>
      <c r="E10" s="92"/>
      <c r="F10" s="92"/>
      <c r="G10" s="92">
        <v>4.5717592592592589E-3</v>
      </c>
      <c r="H10" s="92"/>
      <c r="I10" s="92"/>
      <c r="J10" s="92">
        <v>3.7384259259259263E-3</v>
      </c>
      <c r="K10" s="12">
        <v>1.0972222222222222E-2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>
        <v>4.6412037037037038E-3</v>
      </c>
      <c r="J11" s="92">
        <v>6.2500000000000001E-4</v>
      </c>
      <c r="K11" s="12">
        <v>5.2662037037037035E-3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>
        <v>8.1018518518518516E-4</v>
      </c>
      <c r="K15" s="12">
        <v>8.1018518518518516E-4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>
        <v>2.0949074074074075E-2</v>
      </c>
      <c r="H18" s="92"/>
      <c r="I18" s="92">
        <v>4.8726851851851848E-3</v>
      </c>
      <c r="J18" s="92">
        <v>1.0127314814814818E-2</v>
      </c>
      <c r="K18" s="12">
        <v>3.5949074074074078E-2</v>
      </c>
    </row>
    <row r="19" spans="2:11" x14ac:dyDescent="0.25">
      <c r="B19" s="110" t="s">
        <v>3</v>
      </c>
      <c r="C19" s="5">
        <v>6.192129629629629E-3</v>
      </c>
      <c r="D19" s="5"/>
      <c r="E19" s="5"/>
      <c r="F19" s="5"/>
      <c r="G19" s="5">
        <v>2.7152777777777779E-2</v>
      </c>
      <c r="H19" s="5"/>
      <c r="I19" s="5">
        <v>1.2789351851851852E-2</v>
      </c>
      <c r="J19" s="86">
        <v>3.0231481481481484E-2</v>
      </c>
      <c r="K19" s="13">
        <v>7.6365740740740734E-2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>
        <v>1.1805555555555554E-3</v>
      </c>
      <c r="K22" s="12">
        <v>1.1805555555555554E-3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>
        <v>3.4722222222222224E-4</v>
      </c>
      <c r="K24" s="12">
        <v>3.4722222222222224E-4</v>
      </c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>
        <v>3.2175925925925926E-3</v>
      </c>
      <c r="K25" s="12">
        <v>3.2175925925925926E-3</v>
      </c>
    </row>
    <row r="26" spans="2:11" x14ac:dyDescent="0.25">
      <c r="B26" s="111" t="s">
        <v>20</v>
      </c>
      <c r="C26" s="92"/>
      <c r="D26" s="92"/>
      <c r="E26" s="92"/>
      <c r="F26" s="92"/>
      <c r="G26" s="92">
        <v>2.4421296296296292E-3</v>
      </c>
      <c r="H26" s="92"/>
      <c r="I26" s="92"/>
      <c r="J26" s="92">
        <v>2.0104166666666659E-2</v>
      </c>
      <c r="K26" s="12">
        <v>2.2546296296296287E-2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>
        <v>6.5972222222222213E-4</v>
      </c>
      <c r="K27" s="12">
        <v>6.5972222222222213E-4</v>
      </c>
    </row>
    <row r="28" spans="2:11" x14ac:dyDescent="0.25">
      <c r="B28" s="110" t="s">
        <v>3</v>
      </c>
      <c r="C28" s="5"/>
      <c r="D28" s="5"/>
      <c r="E28" s="5"/>
      <c r="F28" s="5"/>
      <c r="G28" s="5">
        <v>2.4421296296296292E-3</v>
      </c>
      <c r="H28" s="5"/>
      <c r="I28" s="5"/>
      <c r="J28" s="86">
        <v>2.5509259259259252E-2</v>
      </c>
      <c r="K28" s="13">
        <v>2.795138888888888E-2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6.192129629629629E-3</v>
      </c>
      <c r="D30" s="86"/>
      <c r="E30" s="86"/>
      <c r="F30" s="86"/>
      <c r="G30" s="86">
        <v>2.959490740740741E-2</v>
      </c>
      <c r="H30" s="86"/>
      <c r="I30" s="86">
        <v>1.2789351851851852E-2</v>
      </c>
      <c r="J30" s="86">
        <v>5.5740740740740737E-2</v>
      </c>
      <c r="K30" s="112">
        <v>0.10431712962962961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19" customWidth="1"/>
    <col min="7" max="7" width="10.7109375" style="1" customWidth="1"/>
    <col min="8" max="8" width="10.7109375" style="19" customWidth="1"/>
    <col min="9" max="11" width="10.71093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54" t="s">
        <v>58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s="31" customFormat="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s="31" customFormat="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6.5659722222222258E-2</v>
      </c>
      <c r="D7" s="88">
        <v>0.53645390070922017</v>
      </c>
      <c r="E7" s="88">
        <v>9.2902528494693826E-2</v>
      </c>
      <c r="F7" s="87">
        <v>6.7361111111111094E-3</v>
      </c>
      <c r="G7" s="88">
        <v>0.11233352634626514</v>
      </c>
      <c r="H7" s="88">
        <v>3.3713722991368801E-2</v>
      </c>
      <c r="I7" s="90">
        <v>7.2395833333333368E-2</v>
      </c>
      <c r="J7" s="88">
        <v>0.39699162223914713</v>
      </c>
      <c r="K7" s="91">
        <v>7.9857520395265835E-2</v>
      </c>
    </row>
    <row r="8" spans="2:11" s="31" customFormat="1" x14ac:dyDescent="0.25">
      <c r="B8" s="104" t="s">
        <v>169</v>
      </c>
      <c r="C8" s="87">
        <v>4.5601851851851862E-3</v>
      </c>
      <c r="D8" s="88">
        <v>3.7257683215130032E-2</v>
      </c>
      <c r="E8" s="88">
        <v>6.4522468230053514E-3</v>
      </c>
      <c r="F8" s="87">
        <v>1.0335648148148148E-2</v>
      </c>
      <c r="G8" s="88">
        <v>0.17236054815672647</v>
      </c>
      <c r="H8" s="88">
        <v>5.1729131668887193E-2</v>
      </c>
      <c r="I8" s="90">
        <v>1.4895833333333334E-2</v>
      </c>
      <c r="J8" s="88">
        <v>8.1683168316831672E-2</v>
      </c>
      <c r="K8" s="91">
        <v>1.6431115707227349E-2</v>
      </c>
    </row>
    <row r="9" spans="2:11" s="31" customFormat="1" x14ac:dyDescent="0.25">
      <c r="B9" s="104" t="s">
        <v>170</v>
      </c>
      <c r="C9" s="87">
        <v>9.259259259259257E-3</v>
      </c>
      <c r="D9" s="88">
        <v>7.5650118203309677E-2</v>
      </c>
      <c r="E9" s="88">
        <v>1.3101008777675834E-2</v>
      </c>
      <c r="F9" s="87">
        <v>6.4930555555555557E-3</v>
      </c>
      <c r="G9" s="88">
        <v>0.10828025477707004</v>
      </c>
      <c r="H9" s="88">
        <v>3.2497248450443134E-2</v>
      </c>
      <c r="I9" s="90">
        <v>1.5752314814814813E-2</v>
      </c>
      <c r="J9" s="88">
        <v>8.6379791825336352E-2</v>
      </c>
      <c r="K9" s="91">
        <v>1.737587294291874E-2</v>
      </c>
    </row>
    <row r="10" spans="2:11" s="31" customFormat="1" x14ac:dyDescent="0.25">
      <c r="B10" s="104" t="s">
        <v>11</v>
      </c>
      <c r="C10" s="87">
        <v>3.3206018518518503E-2</v>
      </c>
      <c r="D10" s="88">
        <v>0.27130023640661927</v>
      </c>
      <c r="E10" s="88">
        <v>4.6983492728939945E-2</v>
      </c>
      <c r="F10" s="87">
        <v>2.2743055555555565E-2</v>
      </c>
      <c r="G10" s="88">
        <v>0.37927041111754495</v>
      </c>
      <c r="H10" s="88">
        <v>0.11382726061518855</v>
      </c>
      <c r="I10" s="90">
        <v>5.5949074074074068E-2</v>
      </c>
      <c r="J10" s="88">
        <v>0.30680375729880671</v>
      </c>
      <c r="K10" s="91">
        <v>6.1715628072056723E-2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>
        <v>1.3888888888888889E-4</v>
      </c>
      <c r="D13" s="88">
        <v>1.1347517730496454E-3</v>
      </c>
      <c r="E13" s="88">
        <v>1.9651513166513756E-4</v>
      </c>
      <c r="F13" s="89">
        <v>1.0532407407407407E-3</v>
      </c>
      <c r="G13" s="88">
        <v>1.7564176799845583E-2</v>
      </c>
      <c r="H13" s="88">
        <v>5.2713896773446071E-3</v>
      </c>
      <c r="I13" s="90">
        <v>1.1921296296296296E-3</v>
      </c>
      <c r="J13" s="88">
        <v>6.5371921807565354E-3</v>
      </c>
      <c r="K13" s="91">
        <v>1.3149999361650481E-3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>
        <v>8.2175925925925917E-4</v>
      </c>
      <c r="D15" s="88">
        <v>6.7139479905437343E-3</v>
      </c>
      <c r="E15" s="88">
        <v>1.1627145290187303E-3</v>
      </c>
      <c r="F15" s="87">
        <v>2.2569444444444442E-3</v>
      </c>
      <c r="G15" s="88">
        <v>3.7637521713954826E-2</v>
      </c>
      <c r="H15" s="88">
        <v>1.1295835022881302E-2</v>
      </c>
      <c r="I15" s="90">
        <v>3.0787037037037033E-3</v>
      </c>
      <c r="J15" s="88">
        <v>1.6882457476516878E-2</v>
      </c>
      <c r="K15" s="91">
        <v>3.3960192526204152E-3</v>
      </c>
    </row>
    <row r="16" spans="2:11" s="31" customFormat="1" x14ac:dyDescent="0.25">
      <c r="B16" s="104" t="s">
        <v>175</v>
      </c>
      <c r="C16" s="87"/>
      <c r="D16" s="88"/>
      <c r="E16" s="88"/>
      <c r="F16" s="87">
        <v>3.5879629629629635E-4</v>
      </c>
      <c r="G16" s="88">
        <v>5.9834008878594863E-3</v>
      </c>
      <c r="H16" s="88">
        <v>1.7957481318426687E-3</v>
      </c>
      <c r="I16" s="90">
        <v>3.5879629629629635E-4</v>
      </c>
      <c r="J16" s="88">
        <v>1.9675044427519676E-3</v>
      </c>
      <c r="K16" s="91">
        <v>3.9577667981666507E-4</v>
      </c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8.7499999999999974E-3</v>
      </c>
      <c r="D18" s="88">
        <v>7.1489361702127635E-2</v>
      </c>
      <c r="E18" s="88">
        <v>1.2380453294903662E-2</v>
      </c>
      <c r="F18" s="87">
        <v>9.9884259259259266E-3</v>
      </c>
      <c r="G18" s="88">
        <v>0.16657016020073342</v>
      </c>
      <c r="H18" s="88">
        <v>4.9991310896136225E-2</v>
      </c>
      <c r="I18" s="90">
        <v>1.8738425925925922E-2</v>
      </c>
      <c r="J18" s="88">
        <v>0.10275450621985271</v>
      </c>
      <c r="K18" s="91">
        <v>2.0669756278167112E-2</v>
      </c>
    </row>
    <row r="19" spans="2:11" s="31" customFormat="1" x14ac:dyDescent="0.25">
      <c r="B19" s="66" t="s">
        <v>3</v>
      </c>
      <c r="C19" s="9">
        <v>0.12239583333333333</v>
      </c>
      <c r="D19" s="105">
        <v>1.0000000000000002</v>
      </c>
      <c r="E19" s="6">
        <v>0.1731789597799025</v>
      </c>
      <c r="F19" s="9">
        <v>5.9965277777777791E-2</v>
      </c>
      <c r="G19" s="105">
        <v>1</v>
      </c>
      <c r="H19" s="6">
        <v>0.30012164745409253</v>
      </c>
      <c r="I19" s="9">
        <v>0.18236111111111114</v>
      </c>
      <c r="J19" s="105">
        <v>1</v>
      </c>
      <c r="K19" s="7">
        <v>0.20115668926423791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2.1412037037037049E-2</v>
      </c>
      <c r="D22" s="90"/>
      <c r="E22" s="88">
        <v>3.0296082798375389E-2</v>
      </c>
      <c r="F22" s="87">
        <v>8.2407407407407377E-3</v>
      </c>
      <c r="G22" s="90"/>
      <c r="H22" s="88">
        <v>4.1244279673289662E-2</v>
      </c>
      <c r="I22" s="90">
        <v>2.9652777777777785E-2</v>
      </c>
      <c r="J22" s="90"/>
      <c r="K22" s="91">
        <v>3.2709027538396641E-2</v>
      </c>
    </row>
    <row r="23" spans="2:11" s="31" customFormat="1" x14ac:dyDescent="0.25">
      <c r="B23" s="65" t="s">
        <v>17</v>
      </c>
      <c r="C23" s="87">
        <v>1.2384259259259258E-3</v>
      </c>
      <c r="D23" s="90"/>
      <c r="E23" s="88">
        <v>1.7522599240141429E-3</v>
      </c>
      <c r="F23" s="87">
        <v>2.6388888888888885E-3</v>
      </c>
      <c r="G23" s="90"/>
      <c r="H23" s="88">
        <v>1.3207437872907367E-2</v>
      </c>
      <c r="I23" s="90">
        <v>3.8773148148148143E-3</v>
      </c>
      <c r="J23" s="90"/>
      <c r="K23" s="91">
        <v>4.2769415399542821E-3</v>
      </c>
    </row>
    <row r="24" spans="2:11" s="31" customFormat="1" x14ac:dyDescent="0.25">
      <c r="B24" s="65" t="s">
        <v>18</v>
      </c>
      <c r="C24" s="87">
        <v>8.6805555555555525E-3</v>
      </c>
      <c r="D24" s="90"/>
      <c r="E24" s="88">
        <v>1.2282195729071093E-2</v>
      </c>
      <c r="F24" s="87">
        <v>6.2500000000000001E-4</v>
      </c>
      <c r="G24" s="90"/>
      <c r="H24" s="88">
        <v>3.1280773909517453E-3</v>
      </c>
      <c r="I24" s="90">
        <v>9.305555555555553E-3</v>
      </c>
      <c r="J24" s="90"/>
      <c r="K24" s="91">
        <v>1.0264659695890277E-2</v>
      </c>
    </row>
    <row r="25" spans="2:11" s="31" customFormat="1" x14ac:dyDescent="0.25">
      <c r="B25" s="65" t="s">
        <v>19</v>
      </c>
      <c r="C25" s="87">
        <v>5.2013888888888853E-2</v>
      </c>
      <c r="D25" s="90"/>
      <c r="E25" s="88">
        <v>7.3594916808593966E-2</v>
      </c>
      <c r="F25" s="87">
        <v>3.0277777777777737E-2</v>
      </c>
      <c r="G25" s="90"/>
      <c r="H25" s="88">
        <v>0.15153797138388433</v>
      </c>
      <c r="I25" s="90">
        <v>8.2291666666666596E-2</v>
      </c>
      <c r="J25" s="90"/>
      <c r="K25" s="91">
        <v>9.0773296564402764E-2</v>
      </c>
    </row>
    <row r="26" spans="2:11" s="31" customFormat="1" x14ac:dyDescent="0.25">
      <c r="B26" s="65" t="s">
        <v>20</v>
      </c>
      <c r="C26" s="87">
        <v>0.49040509259259496</v>
      </c>
      <c r="D26" s="90"/>
      <c r="E26" s="88">
        <v>0.69387855364863193</v>
      </c>
      <c r="F26" s="87">
        <v>9.6782407407407511E-2</v>
      </c>
      <c r="G26" s="90"/>
      <c r="H26" s="88">
        <v>0.48438857672478741</v>
      </c>
      <c r="I26" s="90">
        <v>0.58718750000000242</v>
      </c>
      <c r="J26" s="90"/>
      <c r="K26" s="91">
        <v>0.64770768700448222</v>
      </c>
    </row>
    <row r="27" spans="2:11" s="31" customFormat="1" x14ac:dyDescent="0.25">
      <c r="B27" s="65" t="s">
        <v>21</v>
      </c>
      <c r="C27" s="87">
        <v>1.0613425925925925E-2</v>
      </c>
      <c r="D27" s="90"/>
      <c r="E27" s="88">
        <v>1.5017031311410927E-2</v>
      </c>
      <c r="F27" s="87">
        <v>1.2731481481481483E-3</v>
      </c>
      <c r="G27" s="90"/>
      <c r="H27" s="88">
        <v>6.3720095000868891E-3</v>
      </c>
      <c r="I27" s="90">
        <v>1.1886574074074074E-2</v>
      </c>
      <c r="J27" s="90"/>
      <c r="K27" s="91">
        <v>1.3111698392635965E-2</v>
      </c>
    </row>
    <row r="28" spans="2:11" s="31" customFormat="1" x14ac:dyDescent="0.25">
      <c r="B28" s="66" t="s">
        <v>3</v>
      </c>
      <c r="C28" s="67">
        <v>0.58436342592592827</v>
      </c>
      <c r="D28" s="86"/>
      <c r="E28" s="105">
        <v>0.8268210402200975</v>
      </c>
      <c r="F28" s="67">
        <v>0.13983796296296302</v>
      </c>
      <c r="G28" s="86"/>
      <c r="H28" s="105">
        <v>0.69987835254590736</v>
      </c>
      <c r="I28" s="67">
        <v>0.7242013888888913</v>
      </c>
      <c r="J28" s="86"/>
      <c r="K28" s="107">
        <v>0.79884331073576209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0.70675925925926164</v>
      </c>
      <c r="D30" s="8"/>
      <c r="E30" s="105">
        <v>1</v>
      </c>
      <c r="F30" s="67">
        <v>0.19980324074074082</v>
      </c>
      <c r="G30" s="8"/>
      <c r="H30" s="105">
        <v>0.99999999999999989</v>
      </c>
      <c r="I30" s="67">
        <v>0.90656250000000238</v>
      </c>
      <c r="J30" s="8"/>
      <c r="K30" s="107">
        <v>1</v>
      </c>
    </row>
    <row r="31" spans="2:11" s="31" customFormat="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142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>
        <v>8.912037037037036E-3</v>
      </c>
      <c r="E7" s="92"/>
      <c r="F7" s="92"/>
      <c r="G7" s="92"/>
      <c r="H7" s="92"/>
      <c r="I7" s="92"/>
      <c r="J7" s="92">
        <v>2.8819444444444444E-3</v>
      </c>
      <c r="K7" s="12">
        <v>1.179398148148148E-2</v>
      </c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>
        <v>3.2523148148148147E-3</v>
      </c>
      <c r="E9" s="92"/>
      <c r="F9" s="92"/>
      <c r="G9" s="92"/>
      <c r="H9" s="92"/>
      <c r="I9" s="92"/>
      <c r="J9" s="92"/>
      <c r="K9" s="12">
        <v>3.2523148148148147E-3</v>
      </c>
    </row>
    <row r="10" spans="2:14" x14ac:dyDescent="0.25">
      <c r="B10" s="104" t="s">
        <v>11</v>
      </c>
      <c r="C10" s="92"/>
      <c r="D10" s="92">
        <v>2.615740740740741E-3</v>
      </c>
      <c r="E10" s="92"/>
      <c r="F10" s="92"/>
      <c r="G10" s="92"/>
      <c r="H10" s="92"/>
      <c r="I10" s="92"/>
      <c r="J10" s="92"/>
      <c r="K10" s="12">
        <v>2.615740740740741E-3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2.1412037037037038E-3</v>
      </c>
      <c r="D18" s="92">
        <v>4.2708333333333331E-3</v>
      </c>
      <c r="E18" s="92"/>
      <c r="F18" s="92"/>
      <c r="G18" s="92"/>
      <c r="H18" s="92"/>
      <c r="I18" s="92"/>
      <c r="J18" s="92"/>
      <c r="K18" s="12">
        <v>6.4120370370370373E-3</v>
      </c>
    </row>
    <row r="19" spans="2:11" x14ac:dyDescent="0.25">
      <c r="B19" s="110" t="s">
        <v>3</v>
      </c>
      <c r="C19" s="5">
        <v>2.1412037037037038E-3</v>
      </c>
      <c r="D19" s="5">
        <v>1.9050925925925923E-2</v>
      </c>
      <c r="E19" s="5"/>
      <c r="F19" s="5"/>
      <c r="G19" s="5"/>
      <c r="H19" s="5"/>
      <c r="I19" s="5"/>
      <c r="J19" s="86">
        <v>2.8819444444444444E-3</v>
      </c>
      <c r="K19" s="13">
        <v>2.4074074074074071E-2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>
        <v>3.7384259259259254E-3</v>
      </c>
      <c r="E26" s="92"/>
      <c r="F26" s="92"/>
      <c r="G26" s="92"/>
      <c r="H26" s="92"/>
      <c r="I26" s="92"/>
      <c r="J26" s="92">
        <v>3.7384259259259254E-3</v>
      </c>
      <c r="K26" s="12">
        <v>7.4768518518518508E-3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>
        <v>3.7384259259259254E-3</v>
      </c>
      <c r="E28" s="5"/>
      <c r="F28" s="5"/>
      <c r="G28" s="5"/>
      <c r="H28" s="5"/>
      <c r="I28" s="5"/>
      <c r="J28" s="86">
        <v>3.7384259259259254E-3</v>
      </c>
      <c r="K28" s="13">
        <v>7.4768518518518508E-3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2.1412037037037038E-3</v>
      </c>
      <c r="D30" s="86">
        <v>2.2789351851851849E-2</v>
      </c>
      <c r="E30" s="86"/>
      <c r="F30" s="86"/>
      <c r="G30" s="86"/>
      <c r="H30" s="86"/>
      <c r="I30" s="86"/>
      <c r="J30" s="86">
        <v>6.6203703703703702E-3</v>
      </c>
      <c r="K30" s="112">
        <v>3.155092592592592E-2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143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1.6006944444444445E-2</v>
      </c>
      <c r="D7" s="92">
        <v>2.3148148148148149E-4</v>
      </c>
      <c r="E7" s="92">
        <v>1.8020833333333333E-2</v>
      </c>
      <c r="F7" s="92"/>
      <c r="G7" s="92">
        <v>8.7962962962962962E-4</v>
      </c>
      <c r="H7" s="92">
        <v>1.6319444444444445E-3</v>
      </c>
      <c r="I7" s="92"/>
      <c r="J7" s="92"/>
      <c r="K7" s="12">
        <v>3.6770833333333336E-2</v>
      </c>
    </row>
    <row r="8" spans="2:14" x14ac:dyDescent="0.25">
      <c r="B8" s="104" t="s">
        <v>169</v>
      </c>
      <c r="C8" s="92">
        <v>2.8946759259259259E-2</v>
      </c>
      <c r="D8" s="92"/>
      <c r="E8" s="92">
        <v>6.75925925925926E-3</v>
      </c>
      <c r="F8" s="92">
        <v>7.3032407407407404E-3</v>
      </c>
      <c r="G8" s="92"/>
      <c r="H8" s="92">
        <v>6.9444444444444436E-4</v>
      </c>
      <c r="I8" s="92"/>
      <c r="J8" s="92"/>
      <c r="K8" s="12">
        <v>4.3703703703703703E-2</v>
      </c>
    </row>
    <row r="9" spans="2:14" x14ac:dyDescent="0.25">
      <c r="B9" s="104" t="s">
        <v>170</v>
      </c>
      <c r="C9" s="92">
        <v>7.5925925925925918E-3</v>
      </c>
      <c r="D9" s="92">
        <v>7.7777777777777776E-3</v>
      </c>
      <c r="E9" s="92">
        <v>1.2361111111111109E-2</v>
      </c>
      <c r="F9" s="92">
        <v>4.4907407407407405E-3</v>
      </c>
      <c r="G9" s="92"/>
      <c r="H9" s="92">
        <v>1.7939814814814815E-3</v>
      </c>
      <c r="I9" s="92"/>
      <c r="J9" s="92"/>
      <c r="K9" s="12">
        <v>3.4016203703703701E-2</v>
      </c>
    </row>
    <row r="10" spans="2:14" x14ac:dyDescent="0.25">
      <c r="B10" s="104" t="s">
        <v>11</v>
      </c>
      <c r="C10" s="92">
        <v>2.2569444444444448E-2</v>
      </c>
      <c r="D10" s="92"/>
      <c r="E10" s="92">
        <v>1.2997685185185185E-2</v>
      </c>
      <c r="F10" s="92">
        <v>9.9074074074074082E-3</v>
      </c>
      <c r="G10" s="92">
        <v>9.6064814814814819E-4</v>
      </c>
      <c r="H10" s="92">
        <v>1.6203703703703705E-3</v>
      </c>
      <c r="I10" s="92"/>
      <c r="J10" s="92"/>
      <c r="K10" s="12">
        <v>4.8055555555555553E-2</v>
      </c>
    </row>
    <row r="11" spans="2:14" x14ac:dyDescent="0.25">
      <c r="B11" s="104" t="s">
        <v>12</v>
      </c>
      <c r="C11" s="92"/>
      <c r="D11" s="92">
        <v>3.1712962962962962E-3</v>
      </c>
      <c r="E11" s="92"/>
      <c r="F11" s="92"/>
      <c r="G11" s="92">
        <v>1.9791666666666668E-3</v>
      </c>
      <c r="H11" s="92"/>
      <c r="I11" s="92"/>
      <c r="J11" s="92"/>
      <c r="K11" s="12">
        <v>5.1504629629629626E-3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1.9097222222222222E-3</v>
      </c>
      <c r="D18" s="92">
        <v>7.5231481481481477E-3</v>
      </c>
      <c r="E18" s="92">
        <v>2.8159722222222221E-2</v>
      </c>
      <c r="F18" s="92"/>
      <c r="G18" s="92">
        <v>3.7071759259259263E-2</v>
      </c>
      <c r="H18" s="92">
        <v>3.2291666666666671E-3</v>
      </c>
      <c r="I18" s="92"/>
      <c r="J18" s="92"/>
      <c r="K18" s="12">
        <v>7.7893518518518529E-2</v>
      </c>
    </row>
    <row r="19" spans="2:11" x14ac:dyDescent="0.25">
      <c r="B19" s="110" t="s">
        <v>3</v>
      </c>
      <c r="C19" s="5">
        <v>7.7025462962962962E-2</v>
      </c>
      <c r="D19" s="5">
        <v>1.8703703703703702E-2</v>
      </c>
      <c r="E19" s="5">
        <v>7.829861111111111E-2</v>
      </c>
      <c r="F19" s="5">
        <v>2.1701388888888888E-2</v>
      </c>
      <c r="G19" s="5">
        <v>4.0891203703703707E-2</v>
      </c>
      <c r="H19" s="5">
        <v>8.9699074074074073E-3</v>
      </c>
      <c r="I19" s="5"/>
      <c r="J19" s="86"/>
      <c r="K19" s="13">
        <v>0.24559027777777778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>
        <v>4.6296296296296293E-4</v>
      </c>
      <c r="F22" s="92"/>
      <c r="G22" s="92"/>
      <c r="H22" s="92">
        <v>8.564814814814815E-4</v>
      </c>
      <c r="I22" s="92"/>
      <c r="J22" s="92"/>
      <c r="K22" s="12">
        <v>1.3194444444444445E-3</v>
      </c>
    </row>
    <row r="23" spans="2:11" x14ac:dyDescent="0.25">
      <c r="B23" s="111" t="s">
        <v>17</v>
      </c>
      <c r="C23" s="92"/>
      <c r="D23" s="92"/>
      <c r="E23" s="92">
        <v>1.273148148148148E-4</v>
      </c>
      <c r="F23" s="92"/>
      <c r="G23" s="92"/>
      <c r="H23" s="92">
        <v>1.7361111111111112E-4</v>
      </c>
      <c r="I23" s="92"/>
      <c r="J23" s="92"/>
      <c r="K23" s="12">
        <v>3.0092592592592595E-4</v>
      </c>
    </row>
    <row r="24" spans="2:11" x14ac:dyDescent="0.25">
      <c r="B24" s="111" t="s">
        <v>18</v>
      </c>
      <c r="C24" s="92"/>
      <c r="D24" s="92"/>
      <c r="E24" s="92">
        <v>3.1250000000000001E-4</v>
      </c>
      <c r="F24" s="92"/>
      <c r="G24" s="92"/>
      <c r="H24" s="92">
        <v>3.7037037037037041E-4</v>
      </c>
      <c r="I24" s="92"/>
      <c r="J24" s="92"/>
      <c r="K24" s="12">
        <v>6.8287037037037036E-4</v>
      </c>
    </row>
    <row r="25" spans="2:11" x14ac:dyDescent="0.25">
      <c r="B25" s="111" t="s">
        <v>19</v>
      </c>
      <c r="C25" s="92">
        <v>1.7361111111111112E-4</v>
      </c>
      <c r="D25" s="92"/>
      <c r="E25" s="92"/>
      <c r="F25" s="92"/>
      <c r="G25" s="92"/>
      <c r="H25" s="92">
        <v>3.9699074074074072E-3</v>
      </c>
      <c r="I25" s="92"/>
      <c r="J25" s="92"/>
      <c r="K25" s="12">
        <v>4.1435185185185186E-3</v>
      </c>
    </row>
    <row r="26" spans="2:11" x14ac:dyDescent="0.25">
      <c r="B26" s="111" t="s">
        <v>20</v>
      </c>
      <c r="C26" s="92">
        <v>9.8726851851851857E-3</v>
      </c>
      <c r="D26" s="92">
        <v>1.7361111111111112E-4</v>
      </c>
      <c r="E26" s="92">
        <v>1.2662037037037038E-2</v>
      </c>
      <c r="F26" s="92">
        <v>3.3101851851851851E-3</v>
      </c>
      <c r="G26" s="92">
        <v>1.5393518518518521E-3</v>
      </c>
      <c r="H26" s="92">
        <v>2.403935185185186E-2</v>
      </c>
      <c r="I26" s="92"/>
      <c r="J26" s="92"/>
      <c r="K26" s="12">
        <v>5.1597222222222225E-2</v>
      </c>
    </row>
    <row r="27" spans="2:11" x14ac:dyDescent="0.25">
      <c r="B27" s="111" t="s">
        <v>21</v>
      </c>
      <c r="C27" s="92"/>
      <c r="D27" s="92"/>
      <c r="E27" s="92">
        <v>5.7870370370370366E-5</v>
      </c>
      <c r="F27" s="92"/>
      <c r="G27" s="92"/>
      <c r="H27" s="92"/>
      <c r="I27" s="92"/>
      <c r="J27" s="92"/>
      <c r="K27" s="12">
        <v>5.7870370370370366E-5</v>
      </c>
    </row>
    <row r="28" spans="2:11" x14ac:dyDescent="0.25">
      <c r="B28" s="110" t="s">
        <v>3</v>
      </c>
      <c r="C28" s="5">
        <v>1.0046296296296296E-2</v>
      </c>
      <c r="D28" s="5">
        <v>1.7361111111111112E-4</v>
      </c>
      <c r="E28" s="5">
        <v>1.3622685185185186E-2</v>
      </c>
      <c r="F28" s="5">
        <v>3.3101851851851851E-3</v>
      </c>
      <c r="G28" s="5">
        <v>1.5393518518518521E-3</v>
      </c>
      <c r="H28" s="5">
        <v>2.9409722222222233E-2</v>
      </c>
      <c r="I28" s="5"/>
      <c r="J28" s="86"/>
      <c r="K28" s="13">
        <v>5.8101851851851863E-2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8.7071759259259252E-2</v>
      </c>
      <c r="D30" s="86">
        <v>1.8877314814814812E-2</v>
      </c>
      <c r="E30" s="86">
        <v>9.1921296296296293E-2</v>
      </c>
      <c r="F30" s="86">
        <v>2.5011574074074075E-2</v>
      </c>
      <c r="G30" s="86">
        <v>4.2430555555555562E-2</v>
      </c>
      <c r="H30" s="86">
        <v>3.8379629629629639E-2</v>
      </c>
      <c r="I30" s="86"/>
      <c r="J30" s="86"/>
      <c r="K30" s="112">
        <v>0.30369212962962966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4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144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145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160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159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>
        <v>1.5393518518518519E-3</v>
      </c>
      <c r="D9" s="92"/>
      <c r="E9" s="92"/>
      <c r="F9" s="92"/>
      <c r="G9" s="92"/>
      <c r="H9" s="92"/>
      <c r="I9" s="92"/>
      <c r="J9" s="92">
        <v>3.7037037037037035E-4</v>
      </c>
      <c r="K9" s="12">
        <v>1.9097222222222222E-3</v>
      </c>
    </row>
    <row r="10" spans="2:14" x14ac:dyDescent="0.25">
      <c r="B10" s="104" t="s">
        <v>11</v>
      </c>
      <c r="C10" s="92">
        <v>1.8634259259259259E-3</v>
      </c>
      <c r="D10" s="92"/>
      <c r="E10" s="92"/>
      <c r="F10" s="92"/>
      <c r="G10" s="92"/>
      <c r="H10" s="92"/>
      <c r="I10" s="92"/>
      <c r="J10" s="92">
        <v>2.4305555555555552E-4</v>
      </c>
      <c r="K10" s="12">
        <v>2.1064814814814813E-3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>
        <v>1.1574074074074073E-4</v>
      </c>
      <c r="K18" s="12">
        <v>1.1574074074074073E-4</v>
      </c>
    </row>
    <row r="19" spans="2:11" x14ac:dyDescent="0.25">
      <c r="B19" s="110" t="s">
        <v>3</v>
      </c>
      <c r="C19" s="5">
        <v>3.402777777777778E-3</v>
      </c>
      <c r="D19" s="5"/>
      <c r="E19" s="5"/>
      <c r="F19" s="5"/>
      <c r="G19" s="5"/>
      <c r="H19" s="5"/>
      <c r="I19" s="5"/>
      <c r="J19" s="86">
        <v>7.2916666666666659E-4</v>
      </c>
      <c r="K19" s="13">
        <v>4.1319444444444442E-3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>
        <v>1.3888888888888889E-4</v>
      </c>
      <c r="K24" s="12">
        <v>1.3888888888888889E-4</v>
      </c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>
        <v>7.8703703703703705E-4</v>
      </c>
      <c r="K26" s="12">
        <v>7.8703703703703705E-4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>
        <v>9.2592592592592596E-4</v>
      </c>
      <c r="K28" s="13">
        <v>9.2592592592592596E-4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3.402777777777778E-3</v>
      </c>
      <c r="D30" s="86"/>
      <c r="E30" s="86"/>
      <c r="F30" s="86"/>
      <c r="G30" s="86"/>
      <c r="H30" s="86"/>
      <c r="I30" s="86"/>
      <c r="J30" s="86">
        <v>1.6550925925925926E-3</v>
      </c>
      <c r="K30" s="112">
        <v>5.0578703703703706E-3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146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147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148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4.0625000000000001E-3</v>
      </c>
      <c r="D7" s="92"/>
      <c r="E7" s="92"/>
      <c r="F7" s="92"/>
      <c r="G7" s="92">
        <v>1.4282407407407407E-2</v>
      </c>
      <c r="H7" s="92"/>
      <c r="I7" s="92"/>
      <c r="J7" s="92">
        <v>1.2314814814814815E-2</v>
      </c>
      <c r="K7" s="12">
        <v>3.065972222222222E-2</v>
      </c>
    </row>
    <row r="8" spans="2:14" x14ac:dyDescent="0.25">
      <c r="B8" s="104" t="s">
        <v>169</v>
      </c>
      <c r="C8" s="92">
        <v>3.2407407407407406E-4</v>
      </c>
      <c r="D8" s="92"/>
      <c r="E8" s="92"/>
      <c r="F8" s="92"/>
      <c r="G8" s="92">
        <v>3.3564814814814812E-4</v>
      </c>
      <c r="H8" s="92"/>
      <c r="I8" s="92"/>
      <c r="J8" s="92">
        <v>3.4722222222222224E-4</v>
      </c>
      <c r="K8" s="12">
        <v>1.0069444444444444E-3</v>
      </c>
    </row>
    <row r="9" spans="2:14" x14ac:dyDescent="0.25">
      <c r="B9" s="104" t="s">
        <v>170</v>
      </c>
      <c r="C9" s="92">
        <v>6.8402777777777776E-3</v>
      </c>
      <c r="D9" s="92"/>
      <c r="E9" s="92"/>
      <c r="F9" s="92"/>
      <c r="G9" s="92">
        <v>6.1111111111111106E-3</v>
      </c>
      <c r="H9" s="92"/>
      <c r="I9" s="92"/>
      <c r="J9" s="92">
        <v>6.3657407407407413E-3</v>
      </c>
      <c r="K9" s="12">
        <v>1.9317129629629629E-2</v>
      </c>
    </row>
    <row r="10" spans="2:14" x14ac:dyDescent="0.25">
      <c r="B10" s="104" t="s">
        <v>11</v>
      </c>
      <c r="C10" s="92">
        <v>3.5844907407407409E-2</v>
      </c>
      <c r="D10" s="92"/>
      <c r="E10" s="92"/>
      <c r="F10" s="92"/>
      <c r="G10" s="92">
        <v>1.0243055555555554E-2</v>
      </c>
      <c r="H10" s="92"/>
      <c r="I10" s="92"/>
      <c r="J10" s="92">
        <v>8.3217592592592596E-3</v>
      </c>
      <c r="K10" s="12">
        <v>5.440972222222222E-2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>
        <v>6.7013888888888887E-3</v>
      </c>
      <c r="H13" s="92"/>
      <c r="I13" s="92"/>
      <c r="J13" s="92">
        <v>9.5949074074074062E-3</v>
      </c>
      <c r="K13" s="12">
        <v>1.6296296296296295E-2</v>
      </c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>
        <v>5.0115740740740745E-3</v>
      </c>
      <c r="D15" s="92"/>
      <c r="E15" s="92"/>
      <c r="F15" s="92"/>
      <c r="G15" s="92">
        <v>4.9074074074074072E-3</v>
      </c>
      <c r="H15" s="92"/>
      <c r="I15" s="92"/>
      <c r="J15" s="92">
        <v>3.2754629629629631E-3</v>
      </c>
      <c r="K15" s="12">
        <v>1.3194444444444444E-2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2.7511574074074074E-2</v>
      </c>
      <c r="D18" s="92">
        <v>1.3888888888888889E-4</v>
      </c>
      <c r="E18" s="92"/>
      <c r="F18" s="92"/>
      <c r="G18" s="92">
        <v>1.5439814814814814E-2</v>
      </c>
      <c r="H18" s="92"/>
      <c r="I18" s="92"/>
      <c r="J18" s="92">
        <v>8.2175925925925923E-3</v>
      </c>
      <c r="K18" s="12">
        <v>5.1307870370370365E-2</v>
      </c>
    </row>
    <row r="19" spans="2:11" x14ac:dyDescent="0.25">
      <c r="B19" s="110" t="s">
        <v>3</v>
      </c>
      <c r="C19" s="5">
        <v>7.9594907407407406E-2</v>
      </c>
      <c r="D19" s="5">
        <v>1.3888888888888889E-4</v>
      </c>
      <c r="E19" s="5"/>
      <c r="F19" s="5"/>
      <c r="G19" s="5">
        <v>5.8020833333333334E-2</v>
      </c>
      <c r="H19" s="5"/>
      <c r="I19" s="5"/>
      <c r="J19" s="86">
        <v>4.8437500000000008E-2</v>
      </c>
      <c r="K19" s="13">
        <v>0.18619212962962961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>
        <v>8.6805555555555551E-4</v>
      </c>
      <c r="D22" s="92"/>
      <c r="E22" s="92"/>
      <c r="F22" s="92"/>
      <c r="G22" s="92"/>
      <c r="H22" s="92"/>
      <c r="I22" s="92"/>
      <c r="J22" s="92"/>
      <c r="K22" s="12">
        <v>8.6805555555555551E-4</v>
      </c>
    </row>
    <row r="23" spans="2:11" x14ac:dyDescent="0.25">
      <c r="B23" s="111" t="s">
        <v>17</v>
      </c>
      <c r="C23" s="92"/>
      <c r="D23" s="92"/>
      <c r="E23" s="92"/>
      <c r="F23" s="92"/>
      <c r="G23" s="92">
        <v>1.0416666666666667E-4</v>
      </c>
      <c r="H23" s="92"/>
      <c r="I23" s="92"/>
      <c r="J23" s="92"/>
      <c r="K23" s="12">
        <v>1.0416666666666667E-4</v>
      </c>
    </row>
    <row r="24" spans="2:11" x14ac:dyDescent="0.25">
      <c r="B24" s="111" t="s">
        <v>18</v>
      </c>
      <c r="C24" s="92"/>
      <c r="D24" s="92"/>
      <c r="E24" s="92"/>
      <c r="F24" s="92"/>
      <c r="G24" s="92">
        <v>1.0185185185185184E-3</v>
      </c>
      <c r="H24" s="92"/>
      <c r="I24" s="92"/>
      <c r="J24" s="92"/>
      <c r="K24" s="12">
        <v>1.0185185185185184E-3</v>
      </c>
    </row>
    <row r="25" spans="2:11" x14ac:dyDescent="0.25">
      <c r="B25" s="111" t="s">
        <v>19</v>
      </c>
      <c r="C25" s="92">
        <v>3.1944444444444442E-3</v>
      </c>
      <c r="D25" s="92"/>
      <c r="E25" s="92"/>
      <c r="F25" s="92"/>
      <c r="G25" s="92">
        <v>2.7893518518518515E-3</v>
      </c>
      <c r="H25" s="92"/>
      <c r="I25" s="92"/>
      <c r="J25" s="92">
        <v>1.2615740740740738E-3</v>
      </c>
      <c r="K25" s="12">
        <v>7.2453703703703699E-3</v>
      </c>
    </row>
    <row r="26" spans="2:11" x14ac:dyDescent="0.25">
      <c r="B26" s="111" t="s">
        <v>20</v>
      </c>
      <c r="C26" s="92">
        <v>7.2557870370370411E-2</v>
      </c>
      <c r="D26" s="92"/>
      <c r="E26" s="92"/>
      <c r="F26" s="92"/>
      <c r="G26" s="92">
        <v>1.576388888888889E-2</v>
      </c>
      <c r="H26" s="92"/>
      <c r="I26" s="92"/>
      <c r="J26" s="92">
        <v>5.416666666666666E-3</v>
      </c>
      <c r="K26" s="12">
        <v>9.3738425925925975E-2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>
        <v>7.6620370370370408E-2</v>
      </c>
      <c r="D28" s="5"/>
      <c r="E28" s="5"/>
      <c r="F28" s="5"/>
      <c r="G28" s="5">
        <v>1.9675925925925927E-2</v>
      </c>
      <c r="H28" s="5"/>
      <c r="I28" s="5"/>
      <c r="J28" s="86">
        <v>6.6782407407407398E-3</v>
      </c>
      <c r="K28" s="13">
        <v>0.10297453703703709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0.15621527777777783</v>
      </c>
      <c r="D30" s="86">
        <v>1.3888888888888889E-4</v>
      </c>
      <c r="E30" s="86"/>
      <c r="F30" s="86"/>
      <c r="G30" s="86">
        <v>7.7696759259259257E-2</v>
      </c>
      <c r="H30" s="86"/>
      <c r="I30" s="86"/>
      <c r="J30" s="86">
        <v>5.511574074074075E-2</v>
      </c>
      <c r="K30" s="112">
        <v>0.28916666666666668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149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54" t="s">
        <v>104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1.8981481481481467E-2</v>
      </c>
      <c r="D7" s="88">
        <v>0.49666868564506345</v>
      </c>
      <c r="E7" s="88">
        <v>0.11039310716208933</v>
      </c>
      <c r="F7" s="87"/>
      <c r="G7" s="88"/>
      <c r="H7" s="88"/>
      <c r="I7" s="90">
        <v>1.8981481481481467E-2</v>
      </c>
      <c r="J7" s="88">
        <v>0.49666868564506345</v>
      </c>
      <c r="K7" s="91">
        <v>0.11039310716208933</v>
      </c>
    </row>
    <row r="8" spans="2:11" x14ac:dyDescent="0.25">
      <c r="B8" s="104" t="s">
        <v>169</v>
      </c>
      <c r="C8" s="87">
        <v>5.5671296296296311E-3</v>
      </c>
      <c r="D8" s="88">
        <v>0.14566929133858278</v>
      </c>
      <c r="E8" s="88">
        <v>3.2377490576198188E-2</v>
      </c>
      <c r="F8" s="87"/>
      <c r="G8" s="88"/>
      <c r="H8" s="88"/>
      <c r="I8" s="90">
        <v>5.5671296296296311E-3</v>
      </c>
      <c r="J8" s="88">
        <v>0.14566929133858278</v>
      </c>
      <c r="K8" s="91">
        <v>3.2377490576198188E-2</v>
      </c>
    </row>
    <row r="9" spans="2:11" x14ac:dyDescent="0.25">
      <c r="B9" s="104" t="s">
        <v>170</v>
      </c>
      <c r="C9" s="87">
        <v>5.2662037037037E-3</v>
      </c>
      <c r="D9" s="88">
        <v>0.13779527559055116</v>
      </c>
      <c r="E9" s="88">
        <v>3.0627355950457714E-2</v>
      </c>
      <c r="F9" s="87"/>
      <c r="G9" s="88"/>
      <c r="H9" s="88"/>
      <c r="I9" s="90">
        <v>5.2662037037037E-3</v>
      </c>
      <c r="J9" s="88">
        <v>0.13779527559055116</v>
      </c>
      <c r="K9" s="91">
        <v>3.0627355950457714E-2</v>
      </c>
    </row>
    <row r="10" spans="2:11" x14ac:dyDescent="0.25">
      <c r="B10" s="104" t="s">
        <v>11</v>
      </c>
      <c r="C10" s="87">
        <v>5.5555555555555523E-3</v>
      </c>
      <c r="D10" s="88">
        <v>0.14536644457904299</v>
      </c>
      <c r="E10" s="88">
        <v>3.2310177705977369E-2</v>
      </c>
      <c r="F10" s="87"/>
      <c r="G10" s="88"/>
      <c r="H10" s="88"/>
      <c r="I10" s="90">
        <v>5.5555555555555523E-3</v>
      </c>
      <c r="J10" s="88">
        <v>0.14536644457904299</v>
      </c>
      <c r="K10" s="91">
        <v>3.2310177705977369E-2</v>
      </c>
    </row>
    <row r="11" spans="2:11" x14ac:dyDescent="0.25">
      <c r="B11" s="104" t="s">
        <v>12</v>
      </c>
      <c r="C11" s="87">
        <v>1.7361111111111109E-4</v>
      </c>
      <c r="D11" s="88">
        <v>4.5427013930950952E-3</v>
      </c>
      <c r="E11" s="88">
        <v>1.0096930533117934E-3</v>
      </c>
      <c r="F11" s="87"/>
      <c r="G11" s="88"/>
      <c r="H11" s="88"/>
      <c r="I11" s="90">
        <v>1.7361111111111109E-4</v>
      </c>
      <c r="J11" s="88">
        <v>4.5427013930950952E-3</v>
      </c>
      <c r="K11" s="91">
        <v>1.0096930533117934E-3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2.3148148148148147E-5</v>
      </c>
      <c r="D13" s="88">
        <v>6.0569351907934616E-4</v>
      </c>
      <c r="E13" s="88">
        <v>1.3462574044157246E-4</v>
      </c>
      <c r="F13" s="89"/>
      <c r="G13" s="88"/>
      <c r="H13" s="88"/>
      <c r="I13" s="90">
        <v>2.3148148148148147E-5</v>
      </c>
      <c r="J13" s="88">
        <v>6.0569351907934616E-4</v>
      </c>
      <c r="K13" s="91">
        <v>1.3462574044157246E-4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2.6504629629629643E-3</v>
      </c>
      <c r="D18" s="88">
        <v>6.9351907934585164E-2</v>
      </c>
      <c r="E18" s="88">
        <v>1.5414647280560054E-2</v>
      </c>
      <c r="F18" s="87"/>
      <c r="G18" s="88"/>
      <c r="H18" s="88"/>
      <c r="I18" s="90">
        <v>2.6504629629629643E-3</v>
      </c>
      <c r="J18" s="88">
        <v>6.9351907934585164E-2</v>
      </c>
      <c r="K18" s="91">
        <v>1.5414647280560054E-2</v>
      </c>
    </row>
    <row r="19" spans="2:11" x14ac:dyDescent="0.25">
      <c r="B19" s="66" t="s">
        <v>3</v>
      </c>
      <c r="C19" s="9">
        <v>3.8217592592592574E-2</v>
      </c>
      <c r="D19" s="105">
        <v>1</v>
      </c>
      <c r="E19" s="6">
        <v>0.22226709746903603</v>
      </c>
      <c r="F19" s="9"/>
      <c r="G19" s="105"/>
      <c r="H19" s="6"/>
      <c r="I19" s="9">
        <v>3.8217592592592574E-2</v>
      </c>
      <c r="J19" s="105">
        <v>1</v>
      </c>
      <c r="K19" s="7">
        <v>0.22226709746903603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>
        <v>9.4097222222222169E-3</v>
      </c>
      <c r="D22" s="90"/>
      <c r="E22" s="88">
        <v>5.4725363489499176E-2</v>
      </c>
      <c r="F22" s="87"/>
      <c r="G22" s="90"/>
      <c r="H22" s="88"/>
      <c r="I22" s="90">
        <v>9.4097222222222169E-3</v>
      </c>
      <c r="J22" s="90"/>
      <c r="K22" s="91">
        <v>5.4725363489499176E-2</v>
      </c>
    </row>
    <row r="23" spans="2:11" x14ac:dyDescent="0.25">
      <c r="B23" s="115" t="s">
        <v>17</v>
      </c>
      <c r="C23" s="87">
        <v>2.3148148148148147E-5</v>
      </c>
      <c r="D23" s="90"/>
      <c r="E23" s="88">
        <v>1.3462574044157246E-4</v>
      </c>
      <c r="F23" s="87"/>
      <c r="G23" s="90"/>
      <c r="H23" s="88"/>
      <c r="I23" s="90">
        <v>2.3148148148148147E-5</v>
      </c>
      <c r="J23" s="90"/>
      <c r="K23" s="91">
        <v>1.3462574044157246E-4</v>
      </c>
    </row>
    <row r="24" spans="2:11" x14ac:dyDescent="0.25">
      <c r="B24" s="115" t="s">
        <v>18</v>
      </c>
      <c r="C24" s="87">
        <v>3.1249999999999997E-3</v>
      </c>
      <c r="D24" s="90"/>
      <c r="E24" s="88">
        <v>1.8174474959612281E-2</v>
      </c>
      <c r="F24" s="87"/>
      <c r="G24" s="90"/>
      <c r="H24" s="88"/>
      <c r="I24" s="90">
        <v>3.1249999999999997E-3</v>
      </c>
      <c r="J24" s="90"/>
      <c r="K24" s="91">
        <v>1.8174474959612281E-2</v>
      </c>
    </row>
    <row r="25" spans="2:11" x14ac:dyDescent="0.25">
      <c r="B25" s="115" t="s">
        <v>19</v>
      </c>
      <c r="C25" s="87">
        <v>2.3796296296296295E-2</v>
      </c>
      <c r="D25" s="90"/>
      <c r="E25" s="88">
        <v>0.1383952611739365</v>
      </c>
      <c r="F25" s="87"/>
      <c r="G25" s="90"/>
      <c r="H25" s="88"/>
      <c r="I25" s="90">
        <v>2.3796296296296295E-2</v>
      </c>
      <c r="J25" s="90"/>
      <c r="K25" s="91">
        <v>0.1383952611739365</v>
      </c>
    </row>
    <row r="26" spans="2:11" x14ac:dyDescent="0.25">
      <c r="B26" s="115" t="s">
        <v>20</v>
      </c>
      <c r="C26" s="87">
        <v>9.3113425925925905E-2</v>
      </c>
      <c r="D26" s="90"/>
      <c r="E26" s="88">
        <v>0.54153204092622509</v>
      </c>
      <c r="F26" s="87"/>
      <c r="G26" s="90"/>
      <c r="H26" s="88"/>
      <c r="I26" s="90">
        <v>9.3113425925925905E-2</v>
      </c>
      <c r="J26" s="90"/>
      <c r="K26" s="91">
        <v>0.54153204092622509</v>
      </c>
    </row>
    <row r="27" spans="2:11" x14ac:dyDescent="0.25">
      <c r="B27" s="115" t="s">
        <v>21</v>
      </c>
      <c r="C27" s="87">
        <v>4.2592592592592578E-3</v>
      </c>
      <c r="D27" s="90"/>
      <c r="E27" s="88">
        <v>2.4771136241249325E-2</v>
      </c>
      <c r="F27" s="87"/>
      <c r="G27" s="90"/>
      <c r="H27" s="88"/>
      <c r="I27" s="90">
        <v>4.2592592592592578E-3</v>
      </c>
      <c r="J27" s="90"/>
      <c r="K27" s="91">
        <v>2.4771136241249325E-2</v>
      </c>
    </row>
    <row r="28" spans="2:11" x14ac:dyDescent="0.25">
      <c r="B28" s="116" t="s">
        <v>3</v>
      </c>
      <c r="C28" s="67">
        <v>0.13372685185185182</v>
      </c>
      <c r="D28" s="86"/>
      <c r="E28" s="105">
        <v>0.77773290253096383</v>
      </c>
      <c r="F28" s="67"/>
      <c r="G28" s="86"/>
      <c r="H28" s="105"/>
      <c r="I28" s="67">
        <v>0.13372685185185182</v>
      </c>
      <c r="J28" s="86"/>
      <c r="K28" s="107">
        <v>0.77773290253096383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0.1719444444444444</v>
      </c>
      <c r="D30" s="8"/>
      <c r="E30" s="105">
        <v>0.99999999999999989</v>
      </c>
      <c r="F30" s="67"/>
      <c r="G30" s="8"/>
      <c r="H30" s="105"/>
      <c r="I30" s="67">
        <v>0.1719444444444444</v>
      </c>
      <c r="J30" s="8"/>
      <c r="K30" s="107">
        <v>0.99999999999999989</v>
      </c>
    </row>
    <row r="31" spans="2:1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4"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150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>
        <v>1.0358796296296297E-2</v>
      </c>
      <c r="D8" s="92"/>
      <c r="E8" s="92"/>
      <c r="F8" s="92"/>
      <c r="G8" s="92"/>
      <c r="H8" s="92"/>
      <c r="I8" s="92"/>
      <c r="J8" s="92"/>
      <c r="K8" s="12">
        <v>1.0358796296296297E-2</v>
      </c>
    </row>
    <row r="9" spans="2:14" x14ac:dyDescent="0.25">
      <c r="B9" s="104" t="s">
        <v>170</v>
      </c>
      <c r="C9" s="92">
        <v>7.3263888888888884E-3</v>
      </c>
      <c r="D9" s="92"/>
      <c r="E9" s="92"/>
      <c r="F9" s="92"/>
      <c r="G9" s="92"/>
      <c r="H9" s="92"/>
      <c r="I9" s="92"/>
      <c r="J9" s="92"/>
      <c r="K9" s="12">
        <v>7.3263888888888884E-3</v>
      </c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7.0486111111111114E-3</v>
      </c>
      <c r="D18" s="92"/>
      <c r="E18" s="92"/>
      <c r="F18" s="92"/>
      <c r="G18" s="92"/>
      <c r="H18" s="92"/>
      <c r="I18" s="92"/>
      <c r="J18" s="92"/>
      <c r="K18" s="12">
        <v>7.0486111111111114E-3</v>
      </c>
    </row>
    <row r="19" spans="2:11" x14ac:dyDescent="0.25">
      <c r="B19" s="110" t="s">
        <v>3</v>
      </c>
      <c r="C19" s="5">
        <v>2.4733796296296295E-2</v>
      </c>
      <c r="D19" s="5"/>
      <c r="E19" s="5"/>
      <c r="F19" s="5"/>
      <c r="G19" s="5"/>
      <c r="H19" s="5"/>
      <c r="I19" s="5"/>
      <c r="J19" s="86"/>
      <c r="K19" s="13">
        <v>2.4733796296296295E-2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>
        <v>4.2824074074074075E-4</v>
      </c>
      <c r="D25" s="92"/>
      <c r="E25" s="92"/>
      <c r="F25" s="92"/>
      <c r="G25" s="92"/>
      <c r="H25" s="92"/>
      <c r="I25" s="92"/>
      <c r="J25" s="92"/>
      <c r="K25" s="12">
        <v>4.2824074074074075E-4</v>
      </c>
    </row>
    <row r="26" spans="2:11" x14ac:dyDescent="0.25">
      <c r="B26" s="111" t="s">
        <v>20</v>
      </c>
      <c r="C26" s="92">
        <v>6.7824074074074071E-3</v>
      </c>
      <c r="D26" s="92"/>
      <c r="E26" s="92"/>
      <c r="F26" s="92"/>
      <c r="G26" s="92"/>
      <c r="H26" s="92"/>
      <c r="I26" s="92"/>
      <c r="J26" s="92"/>
      <c r="K26" s="12">
        <v>6.7824074074074071E-3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>
        <v>7.2106481481481483E-3</v>
      </c>
      <c r="D28" s="5"/>
      <c r="E28" s="5"/>
      <c r="F28" s="5"/>
      <c r="G28" s="5"/>
      <c r="H28" s="5"/>
      <c r="I28" s="5"/>
      <c r="J28" s="86"/>
      <c r="K28" s="13">
        <v>7.2106481481481483E-3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3.1944444444444442E-2</v>
      </c>
      <c r="D30" s="86"/>
      <c r="E30" s="86"/>
      <c r="F30" s="86"/>
      <c r="G30" s="86"/>
      <c r="H30" s="86"/>
      <c r="I30" s="86"/>
      <c r="J30" s="86"/>
      <c r="K30" s="112">
        <v>3.1944444444444442E-2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151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68" t="s">
        <v>152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2:14" x14ac:dyDescent="0.25">
      <c r="B4" s="180" t="s">
        <v>190</v>
      </c>
      <c r="C4" s="172"/>
      <c r="D4" s="172"/>
      <c r="E4" s="172"/>
      <c r="F4" s="172"/>
      <c r="G4" s="172"/>
      <c r="H4" s="172"/>
      <c r="I4" s="172"/>
      <c r="J4" s="172"/>
      <c r="K4" s="174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87" t="s">
        <v>27</v>
      </c>
      <c r="C32" s="178"/>
      <c r="D32" s="178"/>
      <c r="E32" s="178"/>
      <c r="F32" s="178"/>
      <c r="G32" s="178"/>
      <c r="H32" s="178"/>
      <c r="I32" s="178"/>
      <c r="J32" s="178"/>
      <c r="K32" s="17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188" t="s">
        <v>76</v>
      </c>
      <c r="C3" s="189"/>
      <c r="D3" s="189"/>
      <c r="E3" s="189"/>
      <c r="F3" s="189"/>
      <c r="G3" s="190"/>
    </row>
    <row r="4" spans="2:7" x14ac:dyDescent="0.25">
      <c r="B4" s="191" t="s">
        <v>190</v>
      </c>
      <c r="C4" s="158"/>
      <c r="D4" s="158"/>
      <c r="E4" s="158"/>
      <c r="F4" s="158"/>
      <c r="G4" s="159"/>
    </row>
    <row r="5" spans="2:7" x14ac:dyDescent="0.25">
      <c r="B5" s="50"/>
      <c r="C5" s="55" t="s">
        <v>0</v>
      </c>
      <c r="D5" s="59" t="s">
        <v>1</v>
      </c>
      <c r="E5" s="56" t="s">
        <v>2</v>
      </c>
      <c r="F5" s="160" t="s">
        <v>3</v>
      </c>
      <c r="G5" s="159"/>
    </row>
    <row r="6" spans="2:7" x14ac:dyDescent="0.25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25">
      <c r="B7" s="45" t="s">
        <v>77</v>
      </c>
      <c r="C7" s="54">
        <v>8.0011574074074041E-2</v>
      </c>
      <c r="D7" s="54">
        <v>1.6284722222222221E-2</v>
      </c>
      <c r="E7" s="54">
        <v>2.5474537037037035E-2</v>
      </c>
      <c r="F7" s="60">
        <f>C7+D7+E7</f>
        <v>0.1217708333333333</v>
      </c>
      <c r="G7" s="20">
        <f>F7/F10</f>
        <v>0.8353314807463279</v>
      </c>
    </row>
    <row r="8" spans="2:7" x14ac:dyDescent="0.25">
      <c r="B8" s="45" t="s">
        <v>78</v>
      </c>
      <c r="C8" s="54">
        <v>1.7314814814814814E-2</v>
      </c>
      <c r="D8" s="54">
        <v>3.8078703703703707E-3</v>
      </c>
      <c r="E8" s="54">
        <v>2.8819444444444444E-3</v>
      </c>
      <c r="F8" s="60">
        <f>C8+D8+E8</f>
        <v>2.4004629629629629E-2</v>
      </c>
      <c r="G8" s="20">
        <f>F8/F10</f>
        <v>0.16466851925367212</v>
      </c>
    </row>
    <row r="9" spans="2:7" x14ac:dyDescent="0.25">
      <c r="B9" s="45"/>
      <c r="C9" s="21"/>
      <c r="D9" s="22"/>
      <c r="E9" s="22"/>
      <c r="F9" s="22"/>
      <c r="G9" s="20"/>
    </row>
    <row r="10" spans="2:7" x14ac:dyDescent="0.25">
      <c r="B10" s="46" t="s">
        <v>6</v>
      </c>
      <c r="C10" s="47">
        <f>SUM(C7:C8)</f>
        <v>9.7326388888888851E-2</v>
      </c>
      <c r="D10" s="47">
        <f t="shared" ref="D10:F10" si="0">SUM(D7:D8)</f>
        <v>2.0092592592592592E-2</v>
      </c>
      <c r="E10" s="47">
        <f t="shared" si="0"/>
        <v>2.8356481481481479E-2</v>
      </c>
      <c r="F10" s="47">
        <f t="shared" si="0"/>
        <v>0.14577546296296293</v>
      </c>
      <c r="G10" s="49">
        <f>SUM(G7:G8)</f>
        <v>1</v>
      </c>
    </row>
    <row r="11" spans="2:7" ht="66" customHeight="1" thickBot="1" x14ac:dyDescent="0.3">
      <c r="B11" s="151" t="s">
        <v>79</v>
      </c>
      <c r="C11" s="192"/>
      <c r="D11" s="192"/>
      <c r="E11" s="192"/>
      <c r="F11" s="192"/>
      <c r="G11" s="153"/>
    </row>
    <row r="13" spans="2:7" x14ac:dyDescent="0.25">
      <c r="C13" s="1"/>
    </row>
    <row r="14" spans="2:7" x14ac:dyDescent="0.25">
      <c r="C14" s="1"/>
    </row>
    <row r="15" spans="2:7" x14ac:dyDescent="0.25">
      <c r="C15" s="1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&amp;R56</oddHeader>
  </headerFooter>
  <colBreaks count="1" manualBreakCount="1">
    <brk id="7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193" t="s">
        <v>80</v>
      </c>
      <c r="C3" s="194"/>
      <c r="D3" s="194"/>
      <c r="E3" s="194"/>
      <c r="F3" s="194"/>
      <c r="G3" s="195"/>
    </row>
    <row r="4" spans="2:7" x14ac:dyDescent="0.25">
      <c r="B4" s="191" t="s">
        <v>190</v>
      </c>
      <c r="C4" s="158"/>
      <c r="D4" s="158"/>
      <c r="E4" s="158"/>
      <c r="F4" s="158"/>
      <c r="G4" s="159"/>
    </row>
    <row r="5" spans="2:7" x14ac:dyDescent="0.25">
      <c r="B5" s="50"/>
      <c r="C5" s="55" t="s">
        <v>0</v>
      </c>
      <c r="D5" s="59" t="s">
        <v>1</v>
      </c>
      <c r="E5" s="56" t="s">
        <v>2</v>
      </c>
      <c r="F5" s="160" t="s">
        <v>3</v>
      </c>
      <c r="G5" s="159"/>
    </row>
    <row r="6" spans="2:7" x14ac:dyDescent="0.25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25">
      <c r="B7" s="45" t="s">
        <v>77</v>
      </c>
      <c r="C7" s="61">
        <v>8.7476851851852014E-2</v>
      </c>
      <c r="D7" s="61">
        <v>1.8124999999999999E-2</v>
      </c>
      <c r="E7" s="61">
        <v>2.521990740740741E-2</v>
      </c>
      <c r="F7" s="60">
        <f>C7+D7+E7</f>
        <v>0.13082175925925943</v>
      </c>
      <c r="G7" s="20">
        <f>F7/F10</f>
        <v>0.9764167242570837</v>
      </c>
    </row>
    <row r="8" spans="2:7" x14ac:dyDescent="0.25">
      <c r="B8" s="45" t="s">
        <v>78</v>
      </c>
      <c r="C8" s="61">
        <v>2.2685185185185182E-3</v>
      </c>
      <c r="D8" s="61">
        <v>2.3148148148148146E-4</v>
      </c>
      <c r="E8" s="61">
        <v>6.5972222222222213E-4</v>
      </c>
      <c r="F8" s="60">
        <f>C8+D8+E8</f>
        <v>3.1597222222222218E-3</v>
      </c>
      <c r="G8" s="20">
        <f>F8/F10</f>
        <v>2.3583275742916347E-2</v>
      </c>
    </row>
    <row r="9" spans="2:7" x14ac:dyDescent="0.25">
      <c r="B9" s="45"/>
      <c r="C9" s="21"/>
      <c r="D9" s="22"/>
      <c r="E9" s="22"/>
      <c r="F9" s="22"/>
      <c r="G9" s="20"/>
    </row>
    <row r="10" spans="2:7" x14ac:dyDescent="0.25">
      <c r="B10" s="46" t="s">
        <v>6</v>
      </c>
      <c r="C10" s="47">
        <f>SUM(C7:C8)</f>
        <v>8.9745370370370531E-2</v>
      </c>
      <c r="D10" s="47">
        <f t="shared" ref="D10:F10" si="0">SUM(D7:D8)</f>
        <v>1.8356481481481481E-2</v>
      </c>
      <c r="E10" s="47">
        <f t="shared" si="0"/>
        <v>2.5879629629629631E-2</v>
      </c>
      <c r="F10" s="47">
        <f t="shared" si="0"/>
        <v>0.13398148148148165</v>
      </c>
      <c r="G10" s="49">
        <f>SUM(G7:G8)</f>
        <v>1</v>
      </c>
    </row>
    <row r="11" spans="2:7" ht="66" customHeight="1" thickBot="1" x14ac:dyDescent="0.3">
      <c r="B11" s="151"/>
      <c r="C11" s="192"/>
      <c r="D11" s="192"/>
      <c r="E11" s="192"/>
      <c r="F11" s="192"/>
      <c r="G11" s="153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1" ht="15.75" thickBot="1" x14ac:dyDescent="0.3"/>
    <row r="3" spans="2:11" ht="36" customHeight="1" x14ac:dyDescent="0.25">
      <c r="B3" s="188" t="s">
        <v>161</v>
      </c>
      <c r="C3" s="189"/>
      <c r="D3" s="189"/>
      <c r="E3" s="189"/>
      <c r="F3" s="189"/>
      <c r="G3" s="189"/>
      <c r="H3" s="189"/>
      <c r="I3" s="189"/>
      <c r="J3" s="190"/>
    </row>
    <row r="4" spans="2:11" x14ac:dyDescent="0.25">
      <c r="B4" s="196" t="s">
        <v>190</v>
      </c>
      <c r="C4" s="158"/>
      <c r="D4" s="158"/>
      <c r="E4" s="158"/>
      <c r="F4" s="158"/>
      <c r="G4" s="158"/>
      <c r="H4" s="158"/>
      <c r="I4" s="158"/>
      <c r="J4" s="159"/>
    </row>
    <row r="5" spans="2:11" x14ac:dyDescent="0.25">
      <c r="B5" s="50"/>
      <c r="C5" s="197" t="s">
        <v>71</v>
      </c>
      <c r="D5" s="197"/>
      <c r="E5" s="197" t="s">
        <v>75</v>
      </c>
      <c r="F5" s="197"/>
      <c r="G5" s="197" t="s">
        <v>72</v>
      </c>
      <c r="H5" s="197"/>
      <c r="I5" s="197" t="s">
        <v>84</v>
      </c>
      <c r="J5" s="198"/>
    </row>
    <row r="6" spans="2:11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1" x14ac:dyDescent="0.25">
      <c r="B7" s="45" t="s">
        <v>77</v>
      </c>
      <c r="C7" s="54"/>
      <c r="D7" s="62"/>
      <c r="E7" s="54"/>
      <c r="F7" s="62"/>
      <c r="G7" s="54"/>
      <c r="H7" s="62"/>
      <c r="I7" s="54"/>
      <c r="J7" s="63"/>
      <c r="K7" s="44"/>
    </row>
    <row r="8" spans="2:11" x14ac:dyDescent="0.25">
      <c r="B8" s="45" t="s">
        <v>78</v>
      </c>
      <c r="C8" s="54"/>
      <c r="D8" s="62"/>
      <c r="E8" s="60"/>
      <c r="F8" s="62"/>
      <c r="G8" s="54"/>
      <c r="H8" s="62"/>
      <c r="I8" s="54"/>
      <c r="J8" s="63"/>
    </row>
    <row r="9" spans="2:11" x14ac:dyDescent="0.25">
      <c r="B9" s="45"/>
      <c r="C9" s="21"/>
      <c r="D9" s="22"/>
      <c r="E9" s="21"/>
      <c r="F9" s="22"/>
      <c r="G9" s="21"/>
      <c r="H9" s="22"/>
      <c r="I9" s="21"/>
      <c r="J9" s="20"/>
    </row>
    <row r="10" spans="2:11" x14ac:dyDescent="0.25">
      <c r="B10" s="46" t="s">
        <v>6</v>
      </c>
      <c r="C10" s="47"/>
      <c r="D10" s="48"/>
      <c r="E10" s="47"/>
      <c r="F10" s="48"/>
      <c r="G10" s="47"/>
      <c r="H10" s="48"/>
      <c r="I10" s="47"/>
      <c r="J10" s="49"/>
    </row>
    <row r="11" spans="2:11" ht="66" customHeight="1" thickBot="1" x14ac:dyDescent="0.3">
      <c r="B11" s="151" t="s">
        <v>79</v>
      </c>
      <c r="C11" s="192"/>
      <c r="D11" s="192"/>
      <c r="E11" s="192"/>
      <c r="F11" s="192"/>
      <c r="G11" s="192"/>
      <c r="H11" s="192"/>
      <c r="I11" s="192"/>
      <c r="J11" s="15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&amp;R58</oddHeader>
  </headerFooter>
  <colBreaks count="1" manualBreakCount="1">
    <brk id="10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8" t="s">
        <v>162</v>
      </c>
      <c r="C3" s="189"/>
      <c r="D3" s="189"/>
      <c r="E3" s="189"/>
      <c r="F3" s="189"/>
      <c r="G3" s="189"/>
      <c r="H3" s="189"/>
      <c r="I3" s="189"/>
      <c r="J3" s="190"/>
    </row>
    <row r="4" spans="2:10" x14ac:dyDescent="0.25">
      <c r="B4" s="196" t="s">
        <v>190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50"/>
      <c r="C5" s="197" t="s">
        <v>71</v>
      </c>
      <c r="D5" s="197"/>
      <c r="E5" s="197" t="s">
        <v>75</v>
      </c>
      <c r="F5" s="197"/>
      <c r="G5" s="197" t="s">
        <v>72</v>
      </c>
      <c r="H5" s="197"/>
      <c r="I5" s="197" t="s">
        <v>84</v>
      </c>
      <c r="J5" s="198"/>
    </row>
    <row r="6" spans="2:10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25">
      <c r="B7" s="45" t="s">
        <v>77</v>
      </c>
      <c r="C7" s="61"/>
      <c r="D7" s="62"/>
      <c r="E7" s="60"/>
      <c r="F7" s="62"/>
      <c r="G7" s="61"/>
      <c r="H7" s="62"/>
      <c r="I7" s="61"/>
      <c r="J7" s="63"/>
    </row>
    <row r="8" spans="2:10" x14ac:dyDescent="0.25">
      <c r="B8" s="45" t="s">
        <v>78</v>
      </c>
      <c r="C8" s="61"/>
      <c r="D8" s="62"/>
      <c r="E8" s="60"/>
      <c r="F8" s="62"/>
      <c r="G8" s="61"/>
      <c r="H8" s="62"/>
      <c r="I8" s="61"/>
      <c r="J8" s="63"/>
    </row>
    <row r="9" spans="2:10" x14ac:dyDescent="0.25">
      <c r="B9" s="45"/>
      <c r="C9" s="21"/>
      <c r="D9" s="22"/>
      <c r="E9" s="21"/>
      <c r="F9" s="22"/>
      <c r="G9" s="21"/>
      <c r="H9" s="22"/>
      <c r="I9" s="21"/>
      <c r="J9" s="20"/>
    </row>
    <row r="10" spans="2:10" x14ac:dyDescent="0.25">
      <c r="B10" s="46" t="s">
        <v>6</v>
      </c>
      <c r="C10" s="47"/>
      <c r="D10" s="48"/>
      <c r="E10" s="47"/>
      <c r="F10" s="48"/>
      <c r="G10" s="47"/>
      <c r="H10" s="48"/>
      <c r="I10" s="47"/>
      <c r="J10" s="49"/>
    </row>
    <row r="11" spans="2:10" ht="66" customHeight="1" thickBot="1" x14ac:dyDescent="0.3">
      <c r="B11" s="151"/>
      <c r="C11" s="192"/>
      <c r="D11" s="192"/>
      <c r="E11" s="192"/>
      <c r="F11" s="192"/>
      <c r="G11" s="192"/>
      <c r="H11" s="192"/>
      <c r="I11" s="192"/>
      <c r="J11" s="15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8" t="s">
        <v>118</v>
      </c>
      <c r="C3" s="189"/>
      <c r="D3" s="189"/>
      <c r="E3" s="189"/>
      <c r="F3" s="189"/>
      <c r="G3" s="189"/>
      <c r="H3" s="189"/>
      <c r="I3" s="189"/>
      <c r="J3" s="190"/>
    </row>
    <row r="4" spans="2:10" x14ac:dyDescent="0.25">
      <c r="B4" s="196" t="s">
        <v>190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50"/>
      <c r="C5" s="160" t="s">
        <v>73</v>
      </c>
      <c r="D5" s="161"/>
      <c r="E5" s="160" t="s">
        <v>81</v>
      </c>
      <c r="F5" s="161"/>
      <c r="G5" s="160" t="s">
        <v>69</v>
      </c>
      <c r="H5" s="161"/>
      <c r="I5" s="160" t="s">
        <v>70</v>
      </c>
      <c r="J5" s="159"/>
    </row>
    <row r="6" spans="2:10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25">
      <c r="B7" s="45" t="s">
        <v>77</v>
      </c>
      <c r="C7" s="54">
        <v>5.8252314814814819E-2</v>
      </c>
      <c r="D7" s="62">
        <f>C7/C10</f>
        <v>0.80079554494828953</v>
      </c>
      <c r="E7" s="60"/>
      <c r="F7" s="62"/>
      <c r="G7" s="54">
        <v>4.1087962962962962E-3</v>
      </c>
      <c r="H7" s="62">
        <f>G7/G10</f>
        <v>0.93915343915343918</v>
      </c>
      <c r="I7" s="54">
        <v>2.9120370370370366E-2</v>
      </c>
      <c r="J7" s="20">
        <f>I7/I10</f>
        <v>0.79544736010116979</v>
      </c>
    </row>
    <row r="8" spans="2:10" x14ac:dyDescent="0.25">
      <c r="B8" s="45" t="s">
        <v>78</v>
      </c>
      <c r="C8" s="54">
        <v>1.4490740740740742E-2</v>
      </c>
      <c r="D8" s="62">
        <f>C8/C10</f>
        <v>0.19920445505171042</v>
      </c>
      <c r="E8" s="60"/>
      <c r="F8" s="62"/>
      <c r="G8" s="54">
        <v>2.6620370370370372E-4</v>
      </c>
      <c r="H8" s="62">
        <f>G8/G10</f>
        <v>6.0846560846560857E-2</v>
      </c>
      <c r="I8" s="54">
        <v>7.4884259259259262E-3</v>
      </c>
      <c r="J8" s="20">
        <f>I8/I10</f>
        <v>0.20455263989883024</v>
      </c>
    </row>
    <row r="9" spans="2:10" x14ac:dyDescent="0.25">
      <c r="B9" s="4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46" t="s">
        <v>6</v>
      </c>
      <c r="C10" s="47">
        <f>SUM(C7:C8)</f>
        <v>7.2743055555555561E-2</v>
      </c>
      <c r="D10" s="48">
        <f>SUM(D7:D8)</f>
        <v>1</v>
      </c>
      <c r="E10" s="47"/>
      <c r="F10" s="48"/>
      <c r="G10" s="47">
        <f t="shared" ref="G10:I10" si="0">SUM(G7:G8)</f>
        <v>4.3749999999999995E-3</v>
      </c>
      <c r="H10" s="48">
        <f>SUM(H7:H8)</f>
        <v>1</v>
      </c>
      <c r="I10" s="47">
        <f t="shared" si="0"/>
        <v>3.6608796296296292E-2</v>
      </c>
      <c r="J10" s="49">
        <f>SUM(J7:J8)</f>
        <v>1</v>
      </c>
    </row>
    <row r="11" spans="2:10" ht="66" customHeight="1" thickBot="1" x14ac:dyDescent="0.3">
      <c r="B11" s="151" t="s">
        <v>79</v>
      </c>
      <c r="C11" s="192"/>
      <c r="D11" s="192"/>
      <c r="E11" s="192"/>
      <c r="F11" s="192"/>
      <c r="G11" s="192"/>
      <c r="H11" s="192"/>
      <c r="I11" s="192"/>
      <c r="J11" s="15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8" t="s">
        <v>120</v>
      </c>
      <c r="C3" s="189"/>
      <c r="D3" s="189"/>
      <c r="E3" s="189"/>
      <c r="F3" s="189"/>
      <c r="G3" s="189"/>
      <c r="H3" s="189"/>
      <c r="I3" s="189"/>
      <c r="J3" s="190"/>
    </row>
    <row r="4" spans="2:10" x14ac:dyDescent="0.25">
      <c r="B4" s="196" t="s">
        <v>190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50"/>
      <c r="C5" s="160" t="s">
        <v>73</v>
      </c>
      <c r="D5" s="161"/>
      <c r="E5" s="160" t="s">
        <v>81</v>
      </c>
      <c r="F5" s="161"/>
      <c r="G5" s="160" t="s">
        <v>69</v>
      </c>
      <c r="H5" s="161"/>
      <c r="I5" s="160" t="s">
        <v>70</v>
      </c>
      <c r="J5" s="159"/>
    </row>
    <row r="6" spans="2:10" x14ac:dyDescent="0.25">
      <c r="B6" s="51" t="s">
        <v>68</v>
      </c>
      <c r="C6" s="126" t="s">
        <v>4</v>
      </c>
      <c r="D6" s="52" t="s">
        <v>5</v>
      </c>
      <c r="E6" s="127" t="s">
        <v>4</v>
      </c>
      <c r="F6" s="52" t="s">
        <v>5</v>
      </c>
      <c r="G6" s="127" t="s">
        <v>4</v>
      </c>
      <c r="H6" s="52" t="s">
        <v>5</v>
      </c>
      <c r="I6" s="127" t="s">
        <v>4</v>
      </c>
      <c r="J6" s="53" t="s">
        <v>5</v>
      </c>
    </row>
    <row r="7" spans="2:10" x14ac:dyDescent="0.25">
      <c r="B7" s="45" t="s">
        <v>77</v>
      </c>
      <c r="C7" s="61">
        <v>0.12105324074074085</v>
      </c>
      <c r="D7" s="62">
        <f>C7/C10</f>
        <v>0.95272362907633446</v>
      </c>
      <c r="E7" s="84"/>
      <c r="F7" s="62"/>
      <c r="G7" s="129">
        <v>7.3032407407407404E-3</v>
      </c>
      <c r="H7" s="62">
        <f>G7/G10</f>
        <v>1</v>
      </c>
      <c r="I7" s="129">
        <v>3.2731481481481486E-2</v>
      </c>
      <c r="J7" s="130">
        <f>I7/I10</f>
        <v>0.90035020694046475</v>
      </c>
    </row>
    <row r="8" spans="2:10" x14ac:dyDescent="0.25">
      <c r="B8" s="131" t="s">
        <v>78</v>
      </c>
      <c r="C8" s="132">
        <v>6.0069444444444441E-3</v>
      </c>
      <c r="D8" s="133">
        <f>C8/C10</f>
        <v>4.7276370923665469E-2</v>
      </c>
      <c r="E8" s="84"/>
      <c r="F8" s="133"/>
      <c r="G8" s="132"/>
      <c r="H8" s="133"/>
      <c r="I8" s="134">
        <v>3.6226851851851854E-3</v>
      </c>
      <c r="J8" s="130">
        <f>I8/I10</f>
        <v>9.9649793059535169E-2</v>
      </c>
    </row>
    <row r="9" spans="2:10" x14ac:dyDescent="0.25">
      <c r="B9" s="131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135" t="s">
        <v>6</v>
      </c>
      <c r="C10" s="136">
        <f>SUM(C7:C8)</f>
        <v>0.1270601851851853</v>
      </c>
      <c r="D10" s="137">
        <f>SUM(D7:D8)</f>
        <v>0.99999999999999989</v>
      </c>
      <c r="E10" s="136"/>
      <c r="F10" s="137"/>
      <c r="G10" s="136">
        <f t="shared" ref="G10:I10" si="0">SUM(G7:G8)</f>
        <v>7.3032407407407404E-3</v>
      </c>
      <c r="H10" s="137">
        <f>SUM(H7:H9)</f>
        <v>1</v>
      </c>
      <c r="I10" s="136">
        <f t="shared" si="0"/>
        <v>3.6354166666666674E-2</v>
      </c>
      <c r="J10" s="138">
        <f t="shared" ref="J10" si="1">SUM(J7:J9)</f>
        <v>0.99999999999999989</v>
      </c>
    </row>
    <row r="11" spans="2:10" ht="66" customHeight="1" thickBot="1" x14ac:dyDescent="0.3">
      <c r="B11" s="199"/>
      <c r="C11" s="200"/>
      <c r="D11" s="200"/>
      <c r="E11" s="200"/>
      <c r="F11" s="200"/>
      <c r="G11" s="200"/>
      <c r="H11" s="200"/>
      <c r="I11" s="200"/>
      <c r="J11" s="20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8" t="s">
        <v>119</v>
      </c>
      <c r="C3" s="189"/>
      <c r="D3" s="189"/>
      <c r="E3" s="189"/>
      <c r="F3" s="189"/>
      <c r="G3" s="189"/>
      <c r="H3" s="189"/>
      <c r="I3" s="189"/>
      <c r="J3" s="190"/>
    </row>
    <row r="4" spans="2:10" x14ac:dyDescent="0.25">
      <c r="B4" s="196" t="s">
        <v>190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70"/>
      <c r="C5" s="160" t="s">
        <v>74</v>
      </c>
      <c r="D5" s="161"/>
      <c r="E5" s="160" t="s">
        <v>82</v>
      </c>
      <c r="F5" s="161"/>
      <c r="G5" s="160" t="s">
        <v>83</v>
      </c>
      <c r="H5" s="161"/>
      <c r="I5" s="160" t="s">
        <v>85</v>
      </c>
      <c r="J5" s="159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/>
      <c r="D7" s="75"/>
      <c r="E7" s="76">
        <v>1.4236111111111111E-2</v>
      </c>
      <c r="F7" s="75">
        <f>E7/E10</f>
        <v>0.69570135746606343</v>
      </c>
      <c r="G7" s="76">
        <v>2.1666666666666664E-2</v>
      </c>
      <c r="H7" s="75">
        <f>G7/G10</f>
        <v>0.83870967741935487</v>
      </c>
      <c r="I7" s="77"/>
      <c r="J7" s="64"/>
    </row>
    <row r="8" spans="2:10" x14ac:dyDescent="0.25">
      <c r="B8" s="65" t="s">
        <v>78</v>
      </c>
      <c r="C8" s="74"/>
      <c r="D8" s="75"/>
      <c r="E8" s="76">
        <v>6.2268518518518515E-3</v>
      </c>
      <c r="F8" s="75">
        <f>E8/E10</f>
        <v>0.30429864253393668</v>
      </c>
      <c r="G8" s="76">
        <v>4.1666666666666666E-3</v>
      </c>
      <c r="H8" s="75">
        <f>G8/G10</f>
        <v>0.16129032258064518</v>
      </c>
      <c r="I8" s="77"/>
      <c r="J8" s="64"/>
    </row>
    <row r="9" spans="2:10" x14ac:dyDescent="0.25">
      <c r="B9" s="65"/>
      <c r="C9" s="21"/>
      <c r="D9" s="22"/>
      <c r="E9" s="22"/>
      <c r="F9" s="22"/>
      <c r="G9" s="23"/>
      <c r="H9" s="22"/>
      <c r="I9" s="23"/>
      <c r="J9" s="24"/>
    </row>
    <row r="10" spans="2:10" x14ac:dyDescent="0.25">
      <c r="B10" s="66" t="s">
        <v>6</v>
      </c>
      <c r="C10" s="67"/>
      <c r="D10" s="68"/>
      <c r="E10" s="67">
        <f t="shared" ref="E10:G10" si="0">SUM(E7:E8)</f>
        <v>2.0462962962962961E-2</v>
      </c>
      <c r="F10" s="68">
        <f t="shared" ref="F10:H10" si="1">SUM(F7:F9)</f>
        <v>1</v>
      </c>
      <c r="G10" s="67">
        <f t="shared" si="0"/>
        <v>2.583333333333333E-2</v>
      </c>
      <c r="H10" s="68">
        <f t="shared" si="1"/>
        <v>1</v>
      </c>
      <c r="I10" s="78"/>
      <c r="J10" s="79"/>
    </row>
    <row r="11" spans="2:10" ht="66" customHeight="1" thickBot="1" x14ac:dyDescent="0.3">
      <c r="B11" s="202" t="s">
        <v>79</v>
      </c>
      <c r="C11" s="152"/>
      <c r="D11" s="152"/>
      <c r="E11" s="152"/>
      <c r="F11" s="152"/>
      <c r="G11" s="152"/>
      <c r="H11" s="152"/>
      <c r="I11" s="152"/>
      <c r="J11" s="20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108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13"/>
      <c r="C5" s="171" t="s">
        <v>50</v>
      </c>
      <c r="D5" s="172"/>
      <c r="E5" s="173"/>
      <c r="F5" s="171" t="s">
        <v>51</v>
      </c>
      <c r="G5" s="172"/>
      <c r="H5" s="173"/>
      <c r="I5" s="172" t="s">
        <v>52</v>
      </c>
      <c r="J5" s="172"/>
      <c r="K5" s="174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>
        <v>8.2291666666666676E-3</v>
      </c>
      <c r="D7" s="88">
        <v>0.54988399071925753</v>
      </c>
      <c r="E7" s="88">
        <v>0.12326629680998623</v>
      </c>
      <c r="F7" s="87"/>
      <c r="G7" s="88"/>
      <c r="H7" s="88"/>
      <c r="I7" s="90">
        <v>8.2291666666666676E-3</v>
      </c>
      <c r="J7" s="88">
        <v>0.54988399071925753</v>
      </c>
      <c r="K7" s="91">
        <v>0.12326629680998623</v>
      </c>
    </row>
    <row r="8" spans="2:11" x14ac:dyDescent="0.25">
      <c r="B8" s="104" t="s">
        <v>169</v>
      </c>
      <c r="C8" s="87">
        <v>1.8981481481481482E-3</v>
      </c>
      <c r="D8" s="88">
        <v>0.12683681361175558</v>
      </c>
      <c r="E8" s="88">
        <v>2.843273231622748E-2</v>
      </c>
      <c r="F8" s="87"/>
      <c r="G8" s="88"/>
      <c r="H8" s="88"/>
      <c r="I8" s="90">
        <v>1.8981481481481482E-3</v>
      </c>
      <c r="J8" s="88">
        <v>0.12683681361175558</v>
      </c>
      <c r="K8" s="91">
        <v>2.843273231622748E-2</v>
      </c>
    </row>
    <row r="9" spans="2:11" x14ac:dyDescent="0.25">
      <c r="B9" s="104" t="s">
        <v>170</v>
      </c>
      <c r="C9" s="87">
        <v>1.6203703703703705E-3</v>
      </c>
      <c r="D9" s="88">
        <v>0.10827532869296209</v>
      </c>
      <c r="E9" s="88">
        <v>2.4271844660194195E-2</v>
      </c>
      <c r="F9" s="87"/>
      <c r="G9" s="88"/>
      <c r="H9" s="88"/>
      <c r="I9" s="90">
        <v>1.6203703703703705E-3</v>
      </c>
      <c r="J9" s="88">
        <v>0.10827532869296209</v>
      </c>
      <c r="K9" s="91">
        <v>2.4271844660194195E-2</v>
      </c>
    </row>
    <row r="10" spans="2:11" x14ac:dyDescent="0.25">
      <c r="B10" s="104" t="s">
        <v>11</v>
      </c>
      <c r="C10" s="87">
        <v>2.5000000000000009E-3</v>
      </c>
      <c r="D10" s="88">
        <v>0.16705336426914155</v>
      </c>
      <c r="E10" s="88">
        <v>3.7447988904299623E-2</v>
      </c>
      <c r="F10" s="87"/>
      <c r="G10" s="88"/>
      <c r="H10" s="88"/>
      <c r="I10" s="90">
        <v>2.5000000000000009E-3</v>
      </c>
      <c r="J10" s="88">
        <v>0.16705336426914155</v>
      </c>
      <c r="K10" s="91">
        <v>3.7447988904299623E-2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2.3148148148148147E-5</v>
      </c>
      <c r="D13" s="88">
        <v>1.5467904098994583E-3</v>
      </c>
      <c r="E13" s="88">
        <v>3.4674063800277415E-4</v>
      </c>
      <c r="F13" s="89"/>
      <c r="G13" s="88"/>
      <c r="H13" s="88"/>
      <c r="I13" s="90">
        <v>2.3148148148148147E-5</v>
      </c>
      <c r="J13" s="88">
        <v>1.5467904098994583E-3</v>
      </c>
      <c r="K13" s="91">
        <v>3.4674063800277415E-4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6.9444444444444447E-4</v>
      </c>
      <c r="D18" s="88">
        <v>4.640371229698375E-2</v>
      </c>
      <c r="E18" s="88">
        <v>1.0402219140083225E-2</v>
      </c>
      <c r="F18" s="87"/>
      <c r="G18" s="88"/>
      <c r="H18" s="88"/>
      <c r="I18" s="90">
        <v>6.9444444444444447E-4</v>
      </c>
      <c r="J18" s="88">
        <v>4.640371229698375E-2</v>
      </c>
      <c r="K18" s="91">
        <v>1.0402219140083225E-2</v>
      </c>
    </row>
    <row r="19" spans="2:11" x14ac:dyDescent="0.25">
      <c r="B19" s="110" t="s">
        <v>3</v>
      </c>
      <c r="C19" s="9">
        <v>1.496527777777778E-2</v>
      </c>
      <c r="D19" s="105">
        <v>0.99999999999999989</v>
      </c>
      <c r="E19" s="6">
        <v>0.22416782246879352</v>
      </c>
      <c r="F19" s="9"/>
      <c r="G19" s="105"/>
      <c r="H19" s="6"/>
      <c r="I19" s="9">
        <v>1.496527777777778E-2</v>
      </c>
      <c r="J19" s="105">
        <v>0.99999999999999989</v>
      </c>
      <c r="K19" s="7">
        <v>0.22416782246879352</v>
      </c>
    </row>
    <row r="20" spans="2:11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7" t="s">
        <v>16</v>
      </c>
      <c r="C22" s="87">
        <v>3.4722222222222216E-3</v>
      </c>
      <c r="D22" s="90"/>
      <c r="E22" s="88">
        <v>5.2011095700416114E-2</v>
      </c>
      <c r="F22" s="87"/>
      <c r="G22" s="90"/>
      <c r="H22" s="88"/>
      <c r="I22" s="90">
        <v>3.4722222222222216E-3</v>
      </c>
      <c r="J22" s="90"/>
      <c r="K22" s="91">
        <v>5.2011095700416114E-2</v>
      </c>
    </row>
    <row r="23" spans="2:11" x14ac:dyDescent="0.25">
      <c r="B23" s="117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117" t="s">
        <v>18</v>
      </c>
      <c r="C24" s="87">
        <v>1.1921296296296296E-3</v>
      </c>
      <c r="D24" s="90"/>
      <c r="E24" s="88">
        <v>1.785714285714287E-2</v>
      </c>
      <c r="F24" s="87"/>
      <c r="G24" s="90"/>
      <c r="H24" s="88"/>
      <c r="I24" s="90">
        <v>1.1921296296296296E-3</v>
      </c>
      <c r="J24" s="90"/>
      <c r="K24" s="91">
        <v>1.785714285714287E-2</v>
      </c>
    </row>
    <row r="25" spans="2:11" x14ac:dyDescent="0.25">
      <c r="B25" s="117" t="s">
        <v>19</v>
      </c>
      <c r="C25" s="87">
        <v>1.2280092592592586E-2</v>
      </c>
      <c r="D25" s="90"/>
      <c r="E25" s="88">
        <v>0.1839459084604716</v>
      </c>
      <c r="F25" s="87"/>
      <c r="G25" s="90"/>
      <c r="H25" s="88"/>
      <c r="I25" s="90">
        <v>1.2280092592592586E-2</v>
      </c>
      <c r="J25" s="90"/>
      <c r="K25" s="91">
        <v>0.1839459084604716</v>
      </c>
    </row>
    <row r="26" spans="2:11" x14ac:dyDescent="0.25">
      <c r="B26" s="117" t="s">
        <v>20</v>
      </c>
      <c r="C26" s="87">
        <v>3.3252314814814776E-2</v>
      </c>
      <c r="D26" s="90"/>
      <c r="E26" s="88">
        <v>0.49809292649098452</v>
      </c>
      <c r="F26" s="87"/>
      <c r="G26" s="90"/>
      <c r="H26" s="88"/>
      <c r="I26" s="90">
        <v>3.3252314814814776E-2</v>
      </c>
      <c r="J26" s="90"/>
      <c r="K26" s="91">
        <v>0.49809292649098452</v>
      </c>
    </row>
    <row r="27" spans="2:11" x14ac:dyDescent="0.25">
      <c r="B27" s="117" t="s">
        <v>21</v>
      </c>
      <c r="C27" s="87">
        <v>1.5972222222222223E-3</v>
      </c>
      <c r="D27" s="90"/>
      <c r="E27" s="88">
        <v>2.3925104022191418E-2</v>
      </c>
      <c r="F27" s="87"/>
      <c r="G27" s="90"/>
      <c r="H27" s="88"/>
      <c r="I27" s="90">
        <v>1.5972222222222223E-3</v>
      </c>
      <c r="J27" s="90"/>
      <c r="K27" s="91">
        <v>2.3925104022191418E-2</v>
      </c>
    </row>
    <row r="28" spans="2:11" x14ac:dyDescent="0.25">
      <c r="B28" s="118" t="s">
        <v>3</v>
      </c>
      <c r="C28" s="67">
        <v>5.1793981481481434E-2</v>
      </c>
      <c r="D28" s="86"/>
      <c r="E28" s="105">
        <v>0.77583217753120648</v>
      </c>
      <c r="F28" s="67"/>
      <c r="G28" s="86"/>
      <c r="H28" s="105"/>
      <c r="I28" s="67">
        <v>5.1793981481481434E-2</v>
      </c>
      <c r="J28" s="86"/>
      <c r="K28" s="107">
        <v>0.77583217753120648</v>
      </c>
    </row>
    <row r="29" spans="2:11" x14ac:dyDescent="0.25">
      <c r="B29" s="42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110" t="s">
        <v>6</v>
      </c>
      <c r="C30" s="67">
        <v>6.6759259259259213E-2</v>
      </c>
      <c r="D30" s="8"/>
      <c r="E30" s="105">
        <v>1</v>
      </c>
      <c r="F30" s="67"/>
      <c r="G30" s="8"/>
      <c r="H30" s="105"/>
      <c r="I30" s="67">
        <v>6.6759259259259213E-2</v>
      </c>
      <c r="J30" s="8"/>
      <c r="K30" s="107">
        <v>1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88" t="s">
        <v>121</v>
      </c>
      <c r="C3" s="189"/>
      <c r="D3" s="189"/>
      <c r="E3" s="189"/>
      <c r="F3" s="189"/>
      <c r="G3" s="189"/>
      <c r="H3" s="189"/>
      <c r="I3" s="189"/>
      <c r="J3" s="190"/>
    </row>
    <row r="4" spans="2:10" x14ac:dyDescent="0.25">
      <c r="B4" s="196" t="s">
        <v>190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70"/>
      <c r="C5" s="160" t="s">
        <v>74</v>
      </c>
      <c r="D5" s="161"/>
      <c r="E5" s="160" t="s">
        <v>82</v>
      </c>
      <c r="F5" s="161"/>
      <c r="G5" s="160" t="s">
        <v>83</v>
      </c>
      <c r="H5" s="161"/>
      <c r="I5" s="160" t="s">
        <v>85</v>
      </c>
      <c r="J5" s="159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/>
      <c r="D7" s="75"/>
      <c r="E7" s="74">
        <v>4.0775462962962986E-2</v>
      </c>
      <c r="F7" s="75">
        <f>E7/E10</f>
        <v>0.98024485253199778</v>
      </c>
      <c r="G7" s="74">
        <v>5.1168981481481503E-2</v>
      </c>
      <c r="H7" s="75">
        <f>G7/G10</f>
        <v>0.98992386923421405</v>
      </c>
      <c r="I7" s="77"/>
      <c r="J7" s="80"/>
    </row>
    <row r="8" spans="2:10" x14ac:dyDescent="0.25">
      <c r="B8" s="65" t="s">
        <v>78</v>
      </c>
      <c r="C8" s="74"/>
      <c r="D8" s="75"/>
      <c r="E8" s="74">
        <v>8.2175925925925917E-4</v>
      </c>
      <c r="F8" s="75">
        <f>E8/E10</f>
        <v>1.9755147468002214E-2</v>
      </c>
      <c r="G8" s="74">
        <v>5.2083333333333333E-4</v>
      </c>
      <c r="H8" s="75">
        <f>G8/G10</f>
        <v>1.0076130765785934E-2</v>
      </c>
      <c r="I8" s="77"/>
      <c r="J8" s="80"/>
    </row>
    <row r="9" spans="2:10" x14ac:dyDescent="0.25">
      <c r="B9" s="65"/>
      <c r="C9" s="22"/>
      <c r="D9" s="22"/>
      <c r="E9" s="22"/>
      <c r="F9" s="22"/>
      <c r="G9" s="22"/>
      <c r="H9" s="22"/>
      <c r="I9" s="23"/>
      <c r="J9" s="24"/>
    </row>
    <row r="10" spans="2:10" x14ac:dyDescent="0.25">
      <c r="B10" s="66" t="s">
        <v>6</v>
      </c>
      <c r="C10" s="67"/>
      <c r="D10" s="68"/>
      <c r="E10" s="67">
        <f t="shared" ref="E10:G10" si="0">SUM(E7:E8)</f>
        <v>4.1597222222222244E-2</v>
      </c>
      <c r="F10" s="68">
        <f>SUM(F7:F8)</f>
        <v>1</v>
      </c>
      <c r="G10" s="67">
        <f t="shared" si="0"/>
        <v>5.1689814814814834E-2</v>
      </c>
      <c r="H10" s="68">
        <f>SUM(H7:H8)</f>
        <v>1</v>
      </c>
      <c r="I10" s="78"/>
      <c r="J10" s="79"/>
    </row>
    <row r="11" spans="2:10" ht="66" customHeight="1" thickBot="1" x14ac:dyDescent="0.3">
      <c r="B11" s="202"/>
      <c r="C11" s="152"/>
      <c r="D11" s="152"/>
      <c r="E11" s="152"/>
      <c r="F11" s="152"/>
      <c r="G11" s="152"/>
      <c r="H11" s="152"/>
      <c r="I11" s="152"/>
      <c r="J11" s="20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188" t="s">
        <v>86</v>
      </c>
      <c r="C3" s="189"/>
      <c r="D3" s="189"/>
      <c r="E3" s="189"/>
      <c r="F3" s="189"/>
      <c r="G3" s="189"/>
      <c r="H3" s="204"/>
      <c r="I3" s="204"/>
      <c r="J3" s="205"/>
    </row>
    <row r="4" spans="2:10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70"/>
      <c r="C5" s="160" t="s">
        <v>0</v>
      </c>
      <c r="D5" s="161"/>
      <c r="E5" s="160" t="s">
        <v>1</v>
      </c>
      <c r="F5" s="161"/>
      <c r="G5" s="160" t="s">
        <v>2</v>
      </c>
      <c r="H5" s="161"/>
      <c r="I5" s="160" t="s">
        <v>3</v>
      </c>
      <c r="J5" s="159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3.650462962962963E-2</v>
      </c>
      <c r="D7" s="75">
        <f>C7/C10</f>
        <v>0.8535859269282815</v>
      </c>
      <c r="E7" s="74">
        <v>1.1087962962962963E-2</v>
      </c>
      <c r="F7" s="75">
        <f>E7/E10</f>
        <v>0.84108867427568046</v>
      </c>
      <c r="G7" s="74">
        <v>2.2025462962962962E-2</v>
      </c>
      <c r="H7" s="75">
        <f>G7/G10</f>
        <v>0.89258911819887432</v>
      </c>
      <c r="I7" s="74">
        <f>C7+E7+G7</f>
        <v>6.9618055555555558E-2</v>
      </c>
      <c r="J7" s="64">
        <f>I7/I10</f>
        <v>0.86347975882859607</v>
      </c>
    </row>
    <row r="8" spans="2:10" x14ac:dyDescent="0.25">
      <c r="B8" s="65" t="s">
        <v>78</v>
      </c>
      <c r="C8" s="74">
        <v>6.2615740740740748E-3</v>
      </c>
      <c r="D8" s="75">
        <f>C8/C10</f>
        <v>0.14641407307171855</v>
      </c>
      <c r="E8" s="74">
        <v>2.0949074074074073E-3</v>
      </c>
      <c r="F8" s="75">
        <f>E8/E10</f>
        <v>0.1589113257243196</v>
      </c>
      <c r="G8" s="74">
        <v>2.6504629629629625E-3</v>
      </c>
      <c r="H8" s="75">
        <f>G8/G10</f>
        <v>0.10741088180112569</v>
      </c>
      <c r="I8" s="74">
        <f>C8+E8+G8</f>
        <v>1.1006944444444444E-2</v>
      </c>
      <c r="J8" s="64">
        <f>I8/I10</f>
        <v>0.13652024117140396</v>
      </c>
    </row>
    <row r="9" spans="2:10" x14ac:dyDescent="0.25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6" t="s">
        <v>6</v>
      </c>
      <c r="C10" s="67">
        <f>SUM(C7:C8)</f>
        <v>4.2766203703703702E-2</v>
      </c>
      <c r="D10" s="68">
        <f>SUM(D7:D8)</f>
        <v>1</v>
      </c>
      <c r="E10" s="67">
        <f t="shared" ref="E10:I10" si="0">SUM(E7:E8)</f>
        <v>1.3182870370370369E-2</v>
      </c>
      <c r="F10" s="68">
        <f>SUM(F7:F8)</f>
        <v>1</v>
      </c>
      <c r="G10" s="67">
        <f t="shared" si="0"/>
        <v>2.4675925925925924E-2</v>
      </c>
      <c r="H10" s="68">
        <f>SUM(H7:H8)</f>
        <v>1</v>
      </c>
      <c r="I10" s="67">
        <f t="shared" si="0"/>
        <v>8.0625000000000002E-2</v>
      </c>
      <c r="J10" s="69">
        <f>SUM(J7:J9)</f>
        <v>1</v>
      </c>
    </row>
    <row r="11" spans="2:10" ht="66" customHeight="1" thickBot="1" x14ac:dyDescent="0.3">
      <c r="B11" s="202" t="s">
        <v>79</v>
      </c>
      <c r="C11" s="152"/>
      <c r="D11" s="152"/>
      <c r="E11" s="152"/>
      <c r="F11" s="152"/>
      <c r="G11" s="152"/>
      <c r="H11" s="152"/>
      <c r="I11" s="152"/>
      <c r="J11" s="20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188" t="s">
        <v>87</v>
      </c>
      <c r="C3" s="189"/>
      <c r="D3" s="189"/>
      <c r="E3" s="189"/>
      <c r="F3" s="189"/>
      <c r="G3" s="189"/>
      <c r="H3" s="204"/>
      <c r="I3" s="204"/>
      <c r="J3" s="205"/>
    </row>
    <row r="4" spans="2:10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70"/>
      <c r="C5" s="160" t="s">
        <v>0</v>
      </c>
      <c r="D5" s="161"/>
      <c r="E5" s="160" t="s">
        <v>1</v>
      </c>
      <c r="F5" s="161"/>
      <c r="G5" s="160" t="s">
        <v>2</v>
      </c>
      <c r="H5" s="161"/>
      <c r="I5" s="160" t="s">
        <v>3</v>
      </c>
      <c r="J5" s="159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3.4872685185185187E-2</v>
      </c>
      <c r="D7" s="75">
        <f>C7/C10</f>
        <v>0.96477745757284661</v>
      </c>
      <c r="E7" s="74">
        <v>1.0081018518518513E-2</v>
      </c>
      <c r="F7" s="75">
        <f>E7/E10</f>
        <v>0.98752834467120187</v>
      </c>
      <c r="G7" s="74">
        <v>1.8877314814814816E-2</v>
      </c>
      <c r="H7" s="75">
        <f>G7/G10</f>
        <v>0.97840431913617276</v>
      </c>
      <c r="I7" s="74">
        <f>C7+E7+G7</f>
        <v>6.3831018518518523E-2</v>
      </c>
      <c r="J7" s="64">
        <f>I7/I10</f>
        <v>0.97232016925246834</v>
      </c>
    </row>
    <row r="8" spans="2:10" x14ac:dyDescent="0.25">
      <c r="B8" s="65" t="s">
        <v>78</v>
      </c>
      <c r="C8" s="74">
        <v>1.2731481481481483E-3</v>
      </c>
      <c r="D8" s="75">
        <f>C8/C10</f>
        <v>3.5222542427153378E-2</v>
      </c>
      <c r="E8" s="74">
        <v>1.273148148148148E-4</v>
      </c>
      <c r="F8" s="75">
        <f>E8/E10</f>
        <v>1.2471655328798192E-2</v>
      </c>
      <c r="G8" s="74">
        <v>4.1666666666666669E-4</v>
      </c>
      <c r="H8" s="75">
        <f>G8/G10</f>
        <v>2.1595680863827234E-2</v>
      </c>
      <c r="I8" s="74">
        <f>C8+E8+G8</f>
        <v>1.8171296296296299E-3</v>
      </c>
      <c r="J8" s="64">
        <f>I8/I10</f>
        <v>2.7679830747531737E-2</v>
      </c>
    </row>
    <row r="9" spans="2:10" x14ac:dyDescent="0.25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6" t="s">
        <v>6</v>
      </c>
      <c r="C10" s="67">
        <f>SUM(C7:C8)</f>
        <v>3.6145833333333335E-2</v>
      </c>
      <c r="D10" s="68">
        <f>SUM(D7:D8)</f>
        <v>1</v>
      </c>
      <c r="E10" s="67">
        <f t="shared" ref="E10:I10" si="0">SUM(E7:E8)</f>
        <v>1.0208333333333328E-2</v>
      </c>
      <c r="F10" s="68">
        <f>SUM(F7:F8)</f>
        <v>1</v>
      </c>
      <c r="G10" s="67">
        <f t="shared" si="0"/>
        <v>1.9293981481481481E-2</v>
      </c>
      <c r="H10" s="68">
        <f>SUM(H7:H8)</f>
        <v>1</v>
      </c>
      <c r="I10" s="67">
        <f t="shared" si="0"/>
        <v>6.564814814814815E-2</v>
      </c>
      <c r="J10" s="69">
        <f>SUM(J7:J9)</f>
        <v>1</v>
      </c>
    </row>
    <row r="11" spans="2:10" ht="66" customHeight="1" thickBot="1" x14ac:dyDescent="0.3">
      <c r="B11" s="202"/>
      <c r="C11" s="152"/>
      <c r="D11" s="152"/>
      <c r="E11" s="152"/>
      <c r="F11" s="152"/>
      <c r="G11" s="152"/>
      <c r="H11" s="152"/>
      <c r="I11" s="152"/>
      <c r="J11" s="203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88" t="s">
        <v>181</v>
      </c>
      <c r="C3" s="189"/>
      <c r="D3" s="189"/>
      <c r="E3" s="189"/>
      <c r="F3" s="189"/>
      <c r="G3" s="189"/>
      <c r="H3" s="190"/>
    </row>
    <row r="4" spans="2:8" x14ac:dyDescent="0.25">
      <c r="B4" s="206" t="s">
        <v>190</v>
      </c>
      <c r="C4" s="158"/>
      <c r="D4" s="158"/>
      <c r="E4" s="158"/>
      <c r="F4" s="158"/>
      <c r="G4" s="158"/>
      <c r="H4" s="159"/>
    </row>
    <row r="5" spans="2:8" x14ac:dyDescent="0.25">
      <c r="B5" s="141"/>
      <c r="C5" s="160" t="s">
        <v>73</v>
      </c>
      <c r="D5" s="161"/>
      <c r="E5" s="207" t="s">
        <v>74</v>
      </c>
      <c r="F5" s="207"/>
      <c r="G5" s="207" t="s">
        <v>82</v>
      </c>
      <c r="H5" s="208"/>
    </row>
    <row r="6" spans="2:8" x14ac:dyDescent="0.25">
      <c r="B6" s="142" t="s">
        <v>68</v>
      </c>
      <c r="C6" s="139" t="s">
        <v>4</v>
      </c>
      <c r="D6" s="143" t="s">
        <v>5</v>
      </c>
      <c r="E6" s="140" t="s">
        <v>4</v>
      </c>
      <c r="F6" s="143" t="s">
        <v>5</v>
      </c>
      <c r="G6" s="139" t="s">
        <v>4</v>
      </c>
      <c r="H6" s="144" t="s">
        <v>5</v>
      </c>
    </row>
    <row r="7" spans="2:8" x14ac:dyDescent="0.25">
      <c r="B7" s="145" t="s">
        <v>77</v>
      </c>
      <c r="C7" s="146">
        <v>1.7233796296296296E-2</v>
      </c>
      <c r="D7" s="147">
        <f>C7/C10</f>
        <v>0.86569767441860457</v>
      </c>
      <c r="E7" s="146"/>
      <c r="F7" s="147"/>
      <c r="G7" s="148">
        <v>3.3796296296296291E-3</v>
      </c>
      <c r="H7" s="149">
        <f>G7/G10</f>
        <v>0.67906976744186043</v>
      </c>
    </row>
    <row r="8" spans="2:8" x14ac:dyDescent="0.25">
      <c r="B8" s="145" t="s">
        <v>78</v>
      </c>
      <c r="C8" s="148">
        <v>2.673611111111111E-3</v>
      </c>
      <c r="D8" s="147">
        <f>C8/C10</f>
        <v>0.13430232558139535</v>
      </c>
      <c r="E8" s="148"/>
      <c r="F8" s="147"/>
      <c r="G8" s="148">
        <v>1.5972222222222221E-3</v>
      </c>
      <c r="H8" s="149">
        <f>G8/G10</f>
        <v>0.32093023255813957</v>
      </c>
    </row>
    <row r="9" spans="2:8" x14ac:dyDescent="0.25">
      <c r="B9" s="145"/>
      <c r="C9" s="21"/>
      <c r="D9" s="22"/>
      <c r="E9" s="21"/>
      <c r="F9" s="22"/>
      <c r="G9" s="21"/>
      <c r="H9" s="20"/>
    </row>
    <row r="10" spans="2:8" x14ac:dyDescent="0.25">
      <c r="B10" s="135" t="s">
        <v>6</v>
      </c>
      <c r="C10" s="136">
        <f>SUM(C7:C8)</f>
        <v>1.9907407407407408E-2</v>
      </c>
      <c r="D10" s="137">
        <f>SUM(D7:D9)</f>
        <v>0.99999999999999989</v>
      </c>
      <c r="E10" s="136"/>
      <c r="F10" s="137"/>
      <c r="G10" s="136">
        <f>SUM(G7:G8)</f>
        <v>4.9768518518518512E-3</v>
      </c>
      <c r="H10" s="138">
        <f>SUM(H7:H8)</f>
        <v>1</v>
      </c>
    </row>
    <row r="11" spans="2:8" ht="66" customHeight="1" thickBot="1" x14ac:dyDescent="0.3">
      <c r="B11" s="202" t="s">
        <v>79</v>
      </c>
      <c r="C11" s="200"/>
      <c r="D11" s="200"/>
      <c r="E11" s="200"/>
      <c r="F11" s="200"/>
      <c r="G11" s="200"/>
      <c r="H11" s="20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8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88" t="s">
        <v>182</v>
      </c>
      <c r="C3" s="189"/>
      <c r="D3" s="189"/>
      <c r="E3" s="189"/>
      <c r="F3" s="189"/>
      <c r="G3" s="189"/>
      <c r="H3" s="190"/>
    </row>
    <row r="4" spans="2:8" x14ac:dyDescent="0.25">
      <c r="B4" s="206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73</v>
      </c>
      <c r="D5" s="161"/>
      <c r="E5" s="209" t="s">
        <v>74</v>
      </c>
      <c r="F5" s="209"/>
      <c r="G5" s="209" t="s">
        <v>82</v>
      </c>
      <c r="H5" s="210"/>
    </row>
    <row r="6" spans="2:8" x14ac:dyDescent="0.25">
      <c r="B6" s="71" t="s">
        <v>68</v>
      </c>
      <c r="C6" s="98" t="s">
        <v>4</v>
      </c>
      <c r="D6" s="72" t="s">
        <v>5</v>
      </c>
      <c r="E6" s="99" t="s">
        <v>4</v>
      </c>
      <c r="F6" s="72" t="s">
        <v>5</v>
      </c>
      <c r="G6" s="98" t="s">
        <v>4</v>
      </c>
      <c r="H6" s="73" t="s">
        <v>5</v>
      </c>
    </row>
    <row r="7" spans="2:8" x14ac:dyDescent="0.25">
      <c r="B7" s="65" t="s">
        <v>77</v>
      </c>
      <c r="C7" s="74">
        <v>2.8125000000000011E-2</v>
      </c>
      <c r="D7" s="75">
        <f>C7/C10</f>
        <v>0.95294117647058829</v>
      </c>
      <c r="E7" s="74"/>
      <c r="F7" s="75"/>
      <c r="G7" s="74">
        <v>1.179398148148148E-2</v>
      </c>
      <c r="H7" s="64">
        <f>G7/G10</f>
        <v>0.97886647454370801</v>
      </c>
    </row>
    <row r="8" spans="2:8" x14ac:dyDescent="0.25">
      <c r="B8" s="65" t="s">
        <v>78</v>
      </c>
      <c r="C8" s="74">
        <v>1.3888888888888889E-3</v>
      </c>
      <c r="D8" s="75">
        <f>C8/C10</f>
        <v>4.705882352941175E-2</v>
      </c>
      <c r="E8" s="74"/>
      <c r="F8" s="75"/>
      <c r="G8" s="74">
        <v>2.5462962962962961E-4</v>
      </c>
      <c r="H8" s="64">
        <f>G8/G10</f>
        <v>2.1133525456292029E-2</v>
      </c>
    </row>
    <row r="9" spans="2:8" x14ac:dyDescent="0.25">
      <c r="B9" s="65"/>
      <c r="C9" s="21"/>
      <c r="D9" s="22"/>
      <c r="E9" s="21"/>
      <c r="F9" s="22"/>
      <c r="G9" s="21"/>
      <c r="H9" s="20"/>
    </row>
    <row r="10" spans="2:8" x14ac:dyDescent="0.25">
      <c r="B10" s="66" t="s">
        <v>6</v>
      </c>
      <c r="C10" s="67">
        <f>SUM(C7:C8)</f>
        <v>2.9513888888888899E-2</v>
      </c>
      <c r="D10" s="68">
        <f>SUM(D7:D9)</f>
        <v>1</v>
      </c>
      <c r="E10" s="67"/>
      <c r="F10" s="68"/>
      <c r="G10" s="67">
        <f>SUM(G7:G8)</f>
        <v>1.2048611111111109E-2</v>
      </c>
      <c r="H10" s="69">
        <f>SUM(H7:H8)</f>
        <v>1</v>
      </c>
    </row>
    <row r="11" spans="2:8" ht="66" customHeight="1" thickBot="1" x14ac:dyDescent="0.3">
      <c r="B11" s="151"/>
      <c r="C11" s="152"/>
      <c r="D11" s="152"/>
      <c r="E11" s="152"/>
      <c r="F11" s="152"/>
      <c r="G11" s="152"/>
      <c r="H11" s="15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88" t="s">
        <v>183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83</v>
      </c>
      <c r="D5" s="161"/>
      <c r="E5" s="209" t="s">
        <v>85</v>
      </c>
      <c r="F5" s="209"/>
      <c r="G5" s="158"/>
      <c r="H5" s="159"/>
    </row>
    <row r="6" spans="2:8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25">
      <c r="B7" s="65" t="s">
        <v>77</v>
      </c>
      <c r="C7" s="74">
        <v>9.1319444444444443E-3</v>
      </c>
      <c r="D7" s="75">
        <f>C7/C10</f>
        <v>0.78041543026706228</v>
      </c>
      <c r="E7" s="74"/>
      <c r="F7" s="75"/>
      <c r="G7" s="77"/>
      <c r="H7" s="80"/>
    </row>
    <row r="8" spans="2:8" x14ac:dyDescent="0.25">
      <c r="B8" s="65" t="s">
        <v>78</v>
      </c>
      <c r="C8" s="74">
        <v>2.5694444444444445E-3</v>
      </c>
      <c r="D8" s="75">
        <f>C8/C10</f>
        <v>0.21958456973293769</v>
      </c>
      <c r="E8" s="74"/>
      <c r="F8" s="75"/>
      <c r="G8" s="77"/>
      <c r="H8" s="80"/>
    </row>
    <row r="9" spans="2:8" x14ac:dyDescent="0.25">
      <c r="B9" s="65"/>
      <c r="C9" s="21"/>
      <c r="D9" s="22"/>
      <c r="E9" s="22"/>
      <c r="F9" s="22"/>
      <c r="G9" s="23"/>
      <c r="H9" s="24"/>
    </row>
    <row r="10" spans="2:8" x14ac:dyDescent="0.25">
      <c r="B10" s="66" t="s">
        <v>6</v>
      </c>
      <c r="C10" s="67">
        <f t="shared" ref="C10" si="0">SUM(C7:C8)</f>
        <v>1.170138888888889E-2</v>
      </c>
      <c r="D10" s="68">
        <f t="shared" ref="D10" si="1">SUM(D7:D9)</f>
        <v>1</v>
      </c>
      <c r="E10" s="67"/>
      <c r="F10" s="68"/>
      <c r="G10" s="78"/>
      <c r="H10" s="79"/>
    </row>
    <row r="11" spans="2:8" ht="66" customHeight="1" thickBot="1" x14ac:dyDescent="0.3">
      <c r="B11" s="202" t="s">
        <v>79</v>
      </c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88" t="s">
        <v>184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83</v>
      </c>
      <c r="D5" s="161"/>
      <c r="E5" s="209" t="s">
        <v>85</v>
      </c>
      <c r="F5" s="209"/>
      <c r="G5" s="158"/>
      <c r="H5" s="159"/>
    </row>
    <row r="6" spans="2:8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25">
      <c r="B7" s="65" t="s">
        <v>77</v>
      </c>
      <c r="C7" s="74">
        <v>2.2928240740740742E-2</v>
      </c>
      <c r="D7" s="75">
        <f>C7/C10</f>
        <v>0.99397892624184647</v>
      </c>
      <c r="E7" s="74"/>
      <c r="F7" s="75"/>
      <c r="G7" s="77"/>
      <c r="H7" s="80"/>
    </row>
    <row r="8" spans="2:8" x14ac:dyDescent="0.25">
      <c r="B8" s="65" t="s">
        <v>78</v>
      </c>
      <c r="C8" s="74">
        <v>1.3888888888888889E-4</v>
      </c>
      <c r="D8" s="75">
        <f>C8/C10</f>
        <v>6.0210737581535365E-3</v>
      </c>
      <c r="E8" s="74"/>
      <c r="F8" s="75"/>
      <c r="G8" s="77"/>
      <c r="H8" s="80"/>
    </row>
    <row r="9" spans="2:8" x14ac:dyDescent="0.25">
      <c r="B9" s="65"/>
      <c r="C9" s="22"/>
      <c r="D9" s="22"/>
      <c r="E9" s="22"/>
      <c r="F9" s="22"/>
      <c r="G9" s="23"/>
      <c r="H9" s="24"/>
    </row>
    <row r="10" spans="2:8" x14ac:dyDescent="0.25">
      <c r="B10" s="66" t="s">
        <v>6</v>
      </c>
      <c r="C10" s="67">
        <f t="shared" ref="C10" si="0">SUM(C7:C8)</f>
        <v>2.3067129629629632E-2</v>
      </c>
      <c r="D10" s="68">
        <f>SUM(D7:D8)</f>
        <v>1</v>
      </c>
      <c r="E10" s="67"/>
      <c r="F10" s="68"/>
      <c r="G10" s="78"/>
      <c r="H10" s="79"/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6" customHeight="1" x14ac:dyDescent="0.25">
      <c r="B3" s="188" t="s">
        <v>96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8.3680555555555577E-2</v>
      </c>
      <c r="D7" s="82">
        <v>0.63535879629629666</v>
      </c>
      <c r="E7" s="74">
        <f>C7+D7</f>
        <v>0.71903935185185219</v>
      </c>
      <c r="F7" s="20">
        <f>E7/E10</f>
        <v>0.7940210375634259</v>
      </c>
    </row>
    <row r="8" spans="2:7" x14ac:dyDescent="0.25">
      <c r="B8" s="65" t="s">
        <v>78</v>
      </c>
      <c r="C8" s="74">
        <v>1.894675925925926E-2</v>
      </c>
      <c r="D8" s="74">
        <v>0.1675810185185185</v>
      </c>
      <c r="E8" s="74">
        <f>C8+D8</f>
        <v>0.18652777777777776</v>
      </c>
      <c r="F8" s="20">
        <f>E8/E10</f>
        <v>0.2059789624365741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>SUM(C7:C8)</f>
        <v>0.10262731481481484</v>
      </c>
      <c r="D10" s="67">
        <f>SUM(D7:D8)</f>
        <v>0.80293981481481513</v>
      </c>
      <c r="E10" s="67">
        <f t="shared" ref="E10" si="0">SUM(E7:E8)</f>
        <v>0.90556712962962993</v>
      </c>
      <c r="F10" s="69">
        <f>SUM(F7:F8)</f>
        <v>1</v>
      </c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&amp;R70</oddHeader>
  </headerFooter>
  <colBreaks count="1" manualBreakCount="1">
    <brk id="6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29.25" customHeight="1" x14ac:dyDescent="0.25">
      <c r="B3" s="188" t="s">
        <v>97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>
        <v>0.19952546296296297</v>
      </c>
      <c r="E7" s="74">
        <f>C7+D7</f>
        <v>0.19952546296296297</v>
      </c>
      <c r="F7" s="20">
        <f>E7/E10</f>
        <v>0.80469588759744204</v>
      </c>
    </row>
    <row r="8" spans="2:7" x14ac:dyDescent="0.25">
      <c r="B8" s="65" t="s">
        <v>78</v>
      </c>
      <c r="C8" s="74">
        <v>3.1712962962962962E-3</v>
      </c>
      <c r="D8" s="74">
        <v>4.5254629629629624E-2</v>
      </c>
      <c r="E8" s="74">
        <f>C8+D8</f>
        <v>4.8425925925925921E-2</v>
      </c>
      <c r="F8" s="20">
        <f>E8/E10</f>
        <v>0.19530411240255796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3.1712962962962962E-3</v>
      </c>
      <c r="D10" s="67">
        <f t="shared" si="0"/>
        <v>0.24478009259259259</v>
      </c>
      <c r="E10" s="67">
        <f t="shared" si="0"/>
        <v>0.2479513888888889</v>
      </c>
      <c r="F10" s="69">
        <f>SUM(F7:F8)</f>
        <v>1</v>
      </c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88" t="s">
        <v>122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82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2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54" t="s">
        <v>154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s="31" customFormat="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s="31" customFormat="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5.4861111111111083E-3</v>
      </c>
      <c r="D7" s="88">
        <v>0.50695187165775391</v>
      </c>
      <c r="E7" s="88">
        <v>0.11683509982745871</v>
      </c>
      <c r="F7" s="87"/>
      <c r="G7" s="88"/>
      <c r="H7" s="88"/>
      <c r="I7" s="90">
        <v>5.4861111111111083E-3</v>
      </c>
      <c r="J7" s="88">
        <v>0.50695187165775391</v>
      </c>
      <c r="K7" s="91">
        <v>0.11683509982745871</v>
      </c>
    </row>
    <row r="8" spans="2:11" s="31" customFormat="1" x14ac:dyDescent="0.25">
      <c r="B8" s="104" t="s">
        <v>169</v>
      </c>
      <c r="C8" s="87">
        <v>1.6666666666666666E-3</v>
      </c>
      <c r="D8" s="88">
        <v>0.15401069518716581</v>
      </c>
      <c r="E8" s="88">
        <v>3.549420754251912E-2</v>
      </c>
      <c r="F8" s="87"/>
      <c r="G8" s="88"/>
      <c r="H8" s="88"/>
      <c r="I8" s="90">
        <v>1.6666666666666666E-3</v>
      </c>
      <c r="J8" s="88">
        <v>0.15401069518716581</v>
      </c>
      <c r="K8" s="91">
        <v>3.549420754251912E-2</v>
      </c>
    </row>
    <row r="9" spans="2:11" s="31" customFormat="1" x14ac:dyDescent="0.25">
      <c r="B9" s="104" t="s">
        <v>170</v>
      </c>
      <c r="C9" s="87">
        <v>1.3194444444444445E-3</v>
      </c>
      <c r="D9" s="88">
        <v>0.12192513368983961</v>
      </c>
      <c r="E9" s="88">
        <v>2.809958097116097E-2</v>
      </c>
      <c r="F9" s="87"/>
      <c r="G9" s="88"/>
      <c r="H9" s="88"/>
      <c r="I9" s="90">
        <v>1.3194444444444445E-3</v>
      </c>
      <c r="J9" s="88">
        <v>0.12192513368983961</v>
      </c>
      <c r="K9" s="91">
        <v>2.809958097116097E-2</v>
      </c>
    </row>
    <row r="10" spans="2:11" s="31" customFormat="1" x14ac:dyDescent="0.25">
      <c r="B10" s="104" t="s">
        <v>11</v>
      </c>
      <c r="C10" s="87">
        <v>1.7245370370370372E-3</v>
      </c>
      <c r="D10" s="88">
        <v>0.15935828877005354</v>
      </c>
      <c r="E10" s="88">
        <v>3.672664530441215E-2</v>
      </c>
      <c r="F10" s="87"/>
      <c r="G10" s="88"/>
      <c r="H10" s="88"/>
      <c r="I10" s="90">
        <v>1.7245370370370372E-3</v>
      </c>
      <c r="J10" s="88">
        <v>0.15935828877005354</v>
      </c>
      <c r="K10" s="91">
        <v>3.672664530441215E-2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>
        <v>6.9444444444444444E-5</v>
      </c>
      <c r="D13" s="88">
        <v>6.4171122994652425E-3</v>
      </c>
      <c r="E13" s="88">
        <v>1.4789253142716301E-3</v>
      </c>
      <c r="F13" s="89"/>
      <c r="G13" s="88"/>
      <c r="H13" s="88"/>
      <c r="I13" s="90">
        <v>6.9444444444444444E-5</v>
      </c>
      <c r="J13" s="88">
        <v>6.4171122994652425E-3</v>
      </c>
      <c r="K13" s="91">
        <v>1.4789253142716301E-3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/>
      <c r="D15" s="88"/>
      <c r="E15" s="88"/>
      <c r="F15" s="89"/>
      <c r="G15" s="88"/>
      <c r="H15" s="88"/>
      <c r="I15" s="90"/>
      <c r="J15" s="88"/>
      <c r="K15" s="91"/>
    </row>
    <row r="16" spans="2:11" s="31" customFormat="1" x14ac:dyDescent="0.25">
      <c r="B16" s="104" t="s">
        <v>175</v>
      </c>
      <c r="C16" s="87"/>
      <c r="D16" s="88"/>
      <c r="E16" s="88"/>
      <c r="F16" s="89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9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5.5555555555555556E-4</v>
      </c>
      <c r="D18" s="88">
        <v>5.133689839572194E-2</v>
      </c>
      <c r="E18" s="88">
        <v>1.183140251417304E-2</v>
      </c>
      <c r="F18" s="89"/>
      <c r="G18" s="88"/>
      <c r="H18" s="88"/>
      <c r="I18" s="90">
        <v>5.5555555555555556E-4</v>
      </c>
      <c r="J18" s="88">
        <v>5.133689839572194E-2</v>
      </c>
      <c r="K18" s="91">
        <v>1.183140251417304E-2</v>
      </c>
    </row>
    <row r="19" spans="2:11" s="31" customFormat="1" x14ac:dyDescent="0.25">
      <c r="B19" s="66" t="s">
        <v>3</v>
      </c>
      <c r="C19" s="9">
        <v>1.0821759259259257E-2</v>
      </c>
      <c r="D19" s="105">
        <v>1</v>
      </c>
      <c r="E19" s="6">
        <v>0.23046586147399561</v>
      </c>
      <c r="F19" s="9"/>
      <c r="G19" s="105"/>
      <c r="H19" s="6"/>
      <c r="I19" s="9">
        <v>1.0821759259259257E-2</v>
      </c>
      <c r="J19" s="105">
        <v>1</v>
      </c>
      <c r="K19" s="7">
        <v>0.23046586147399561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115" t="s">
        <v>16</v>
      </c>
      <c r="C22" s="87">
        <v>2.6388888888888885E-3</v>
      </c>
      <c r="D22" s="90"/>
      <c r="E22" s="88">
        <v>5.6199161942321933E-2</v>
      </c>
      <c r="F22" s="87"/>
      <c r="G22" s="90"/>
      <c r="H22" s="88"/>
      <c r="I22" s="90">
        <v>2.6388888888888885E-3</v>
      </c>
      <c r="J22" s="90"/>
      <c r="K22" s="91">
        <v>5.6199161942321933E-2</v>
      </c>
    </row>
    <row r="23" spans="2:11" s="31" customFormat="1" x14ac:dyDescent="0.25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25">
      <c r="B24" s="115" t="s">
        <v>18</v>
      </c>
      <c r="C24" s="87">
        <v>8.3333333333333328E-4</v>
      </c>
      <c r="D24" s="90"/>
      <c r="E24" s="88">
        <v>1.774710377125956E-2</v>
      </c>
      <c r="F24" s="87"/>
      <c r="G24" s="90"/>
      <c r="H24" s="88"/>
      <c r="I24" s="90">
        <v>8.3333333333333328E-4</v>
      </c>
      <c r="J24" s="90"/>
      <c r="K24" s="91">
        <v>1.774710377125956E-2</v>
      </c>
    </row>
    <row r="25" spans="2:11" s="31" customFormat="1" x14ac:dyDescent="0.25">
      <c r="B25" s="115" t="s">
        <v>19</v>
      </c>
      <c r="C25" s="87">
        <v>8.8194444444444423E-3</v>
      </c>
      <c r="D25" s="90"/>
      <c r="E25" s="88">
        <v>0.18782351491249696</v>
      </c>
      <c r="F25" s="87"/>
      <c r="G25" s="90"/>
      <c r="H25" s="88"/>
      <c r="I25" s="90">
        <v>8.8194444444444423E-3</v>
      </c>
      <c r="J25" s="90"/>
      <c r="K25" s="91">
        <v>0.18782351491249696</v>
      </c>
    </row>
    <row r="26" spans="2:11" s="31" customFormat="1" x14ac:dyDescent="0.25">
      <c r="B26" s="115" t="s">
        <v>20</v>
      </c>
      <c r="C26" s="87">
        <v>2.2233796296296279E-2</v>
      </c>
      <c r="D26" s="90"/>
      <c r="E26" s="88">
        <v>0.47350258811929985</v>
      </c>
      <c r="F26" s="87"/>
      <c r="G26" s="90"/>
      <c r="H26" s="88"/>
      <c r="I26" s="90">
        <v>2.2233796296296279E-2</v>
      </c>
      <c r="J26" s="90"/>
      <c r="K26" s="91">
        <v>0.47350258811929985</v>
      </c>
    </row>
    <row r="27" spans="2:11" s="31" customFormat="1" x14ac:dyDescent="0.25">
      <c r="B27" s="115" t="s">
        <v>21</v>
      </c>
      <c r="C27" s="87">
        <v>1.6087962962962963E-3</v>
      </c>
      <c r="D27" s="90"/>
      <c r="E27" s="88">
        <v>3.4261769780626096E-2</v>
      </c>
      <c r="F27" s="87"/>
      <c r="G27" s="90"/>
      <c r="H27" s="88"/>
      <c r="I27" s="90">
        <v>1.6087962962962963E-3</v>
      </c>
      <c r="J27" s="90"/>
      <c r="K27" s="91">
        <v>3.4261769780626096E-2</v>
      </c>
    </row>
    <row r="28" spans="2:11" s="31" customFormat="1" x14ac:dyDescent="0.25">
      <c r="B28" s="116" t="s">
        <v>3</v>
      </c>
      <c r="C28" s="67">
        <v>3.6134259259259241E-2</v>
      </c>
      <c r="D28" s="86"/>
      <c r="E28" s="105">
        <v>0.7695341385260045</v>
      </c>
      <c r="F28" s="67"/>
      <c r="G28" s="86"/>
      <c r="H28" s="105"/>
      <c r="I28" s="67">
        <v>3.6134259259259241E-2</v>
      </c>
      <c r="J28" s="86"/>
      <c r="K28" s="107">
        <v>0.7695341385260045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4.6956018518518494E-2</v>
      </c>
      <c r="D30" s="8"/>
      <c r="E30" s="105">
        <v>1</v>
      </c>
      <c r="F30" s="67"/>
      <c r="G30" s="8"/>
      <c r="H30" s="105"/>
      <c r="I30" s="67">
        <v>4.6956018518518494E-2</v>
      </c>
      <c r="J30" s="8"/>
      <c r="K30" s="107">
        <v>1</v>
      </c>
    </row>
    <row r="31" spans="2:11" s="31" customFormat="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88" t="s">
        <v>123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88" t="s">
        <v>164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s="26" customFormat="1" ht="29.25" customHeight="1" x14ac:dyDescent="0.25">
      <c r="B3" s="188" t="s">
        <v>163</v>
      </c>
      <c r="C3" s="189"/>
      <c r="D3" s="189"/>
      <c r="E3" s="189"/>
      <c r="F3" s="190"/>
      <c r="G3" s="27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1.8634259259259259E-3</v>
      </c>
      <c r="D7" s="74">
        <v>2.4074074074074076E-3</v>
      </c>
      <c r="E7" s="74">
        <f>C7+D7</f>
        <v>4.2708333333333331E-3</v>
      </c>
      <c r="F7" s="20">
        <f>E7/E10</f>
        <v>1</v>
      </c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1.8634259259259259E-3</v>
      </c>
      <c r="D10" s="67">
        <f t="shared" si="0"/>
        <v>2.4074074074074076E-3</v>
      </c>
      <c r="E10" s="67">
        <f t="shared" si="0"/>
        <v>4.2708333333333331E-3</v>
      </c>
      <c r="F10" s="69">
        <f>SUM(F7:F8)</f>
        <v>1</v>
      </c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88" t="s">
        <v>124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88" t="s">
        <v>125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88" t="s">
        <v>126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7.3611111111111117E-3</v>
      </c>
      <c r="D7" s="74">
        <v>0.15364583333333334</v>
      </c>
      <c r="E7" s="74">
        <f>C7+D7</f>
        <v>0.16100694444444447</v>
      </c>
      <c r="F7" s="20">
        <f>E7/E10</f>
        <v>0.85558767451872808</v>
      </c>
    </row>
    <row r="8" spans="2:7" x14ac:dyDescent="0.25">
      <c r="B8" s="65" t="s">
        <v>78</v>
      </c>
      <c r="C8" s="74"/>
      <c r="D8" s="74">
        <v>2.7175925925925926E-2</v>
      </c>
      <c r="E8" s="74">
        <f>C8+D8</f>
        <v>2.7175925925925926E-2</v>
      </c>
      <c r="F8" s="20">
        <f>E8/E10</f>
        <v>0.14441232548127189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7.3611111111111117E-3</v>
      </c>
      <c r="D10" s="67">
        <f t="shared" si="0"/>
        <v>0.18082175925925928</v>
      </c>
      <c r="E10" s="67">
        <f t="shared" si="0"/>
        <v>0.1881828703703704</v>
      </c>
      <c r="F10" s="69">
        <f>SUM(F7:F8)</f>
        <v>1</v>
      </c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88" t="s">
        <v>127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88" t="s">
        <v>128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>
        <v>1.9826388888888886E-2</v>
      </c>
      <c r="E7" s="74">
        <f>C7+D7</f>
        <v>1.9826388888888886E-2</v>
      </c>
      <c r="F7" s="20">
        <f>E7/E10</f>
        <v>0.80159101544220868</v>
      </c>
    </row>
    <row r="8" spans="2:7" x14ac:dyDescent="0.25">
      <c r="B8" s="65" t="s">
        <v>78</v>
      </c>
      <c r="C8" s="74"/>
      <c r="D8" s="74">
        <v>4.9074074074074072E-3</v>
      </c>
      <c r="E8" s="74">
        <f>C8+D8</f>
        <v>4.9074074074074072E-3</v>
      </c>
      <c r="F8" s="20">
        <f>E8/E10</f>
        <v>0.1984089845577913</v>
      </c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>
        <f t="shared" ref="D10:E10" si="0">SUM(D7:D8)</f>
        <v>2.4733796296296295E-2</v>
      </c>
      <c r="E10" s="67">
        <f t="shared" si="0"/>
        <v>2.4733796296296295E-2</v>
      </c>
      <c r="F10" s="69">
        <f>SUM(F7:F8)</f>
        <v>1</v>
      </c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4.5" customHeight="1" x14ac:dyDescent="0.25">
      <c r="B3" s="188" t="s">
        <v>129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88" t="s">
        <v>98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02" t="s">
        <v>79</v>
      </c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54" t="s">
        <v>153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1.5752314814814806E-2</v>
      </c>
      <c r="D7" s="88">
        <v>0.46057529610829101</v>
      </c>
      <c r="E7" s="88">
        <v>9.0763587862620787E-2</v>
      </c>
      <c r="F7" s="87"/>
      <c r="G7" s="88"/>
      <c r="H7" s="88"/>
      <c r="I7" s="90">
        <v>1.5752314814814806E-2</v>
      </c>
      <c r="J7" s="88">
        <v>0.46057529610829101</v>
      </c>
      <c r="K7" s="91">
        <v>9.0763587862620787E-2</v>
      </c>
    </row>
    <row r="8" spans="2:11" x14ac:dyDescent="0.25">
      <c r="B8" s="104" t="s">
        <v>169</v>
      </c>
      <c r="C8" s="87">
        <v>4.131944444444445E-3</v>
      </c>
      <c r="D8" s="88">
        <v>0.12081218274111682</v>
      </c>
      <c r="E8" s="88">
        <v>2.3807935978659548E-2</v>
      </c>
      <c r="F8" s="87"/>
      <c r="G8" s="88"/>
      <c r="H8" s="88"/>
      <c r="I8" s="90">
        <v>4.131944444444445E-3</v>
      </c>
      <c r="J8" s="88">
        <v>0.12081218274111682</v>
      </c>
      <c r="K8" s="91">
        <v>2.3807935978659548E-2</v>
      </c>
    </row>
    <row r="9" spans="2:11" x14ac:dyDescent="0.25">
      <c r="B9" s="104" t="s">
        <v>170</v>
      </c>
      <c r="C9" s="87">
        <v>5.5208333333333316E-3</v>
      </c>
      <c r="D9" s="88">
        <v>0.16142131979695434</v>
      </c>
      <c r="E9" s="88">
        <v>3.1810603534511483E-2</v>
      </c>
      <c r="F9" s="87"/>
      <c r="G9" s="88"/>
      <c r="H9" s="88"/>
      <c r="I9" s="90">
        <v>5.5208333333333316E-3</v>
      </c>
      <c r="J9" s="88">
        <v>0.16142131979695434</v>
      </c>
      <c r="K9" s="91">
        <v>3.1810603534511483E-2</v>
      </c>
    </row>
    <row r="10" spans="2:11" x14ac:dyDescent="0.25">
      <c r="B10" s="104" t="s">
        <v>11</v>
      </c>
      <c r="C10" s="87">
        <v>6.157407407407404E-3</v>
      </c>
      <c r="D10" s="88">
        <v>0.18003384094754651</v>
      </c>
      <c r="E10" s="88">
        <v>3.5478492830943613E-2</v>
      </c>
      <c r="F10" s="87"/>
      <c r="G10" s="88"/>
      <c r="H10" s="88"/>
      <c r="I10" s="90">
        <v>6.157407407407404E-3</v>
      </c>
      <c r="J10" s="88">
        <v>0.18003384094754651</v>
      </c>
      <c r="K10" s="91">
        <v>3.5478492830943613E-2</v>
      </c>
    </row>
    <row r="11" spans="2:11" x14ac:dyDescent="0.25">
      <c r="B11" s="104" t="s">
        <v>12</v>
      </c>
      <c r="C11" s="87">
        <v>1.273148148148148E-4</v>
      </c>
      <c r="D11" s="88">
        <v>3.7225042301184449E-3</v>
      </c>
      <c r="E11" s="88">
        <v>7.3357785928642848E-4</v>
      </c>
      <c r="F11" s="87"/>
      <c r="G11" s="88"/>
      <c r="H11" s="88"/>
      <c r="I11" s="90">
        <v>1.273148148148148E-4</v>
      </c>
      <c r="J11" s="88">
        <v>3.7225042301184449E-3</v>
      </c>
      <c r="K11" s="91">
        <v>7.3357785928642848E-4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6.9444444444444444E-5</v>
      </c>
      <c r="D13" s="88">
        <v>2.0304568527918791E-3</v>
      </c>
      <c r="E13" s="88">
        <v>4.0013337779259739E-4</v>
      </c>
      <c r="F13" s="89"/>
      <c r="G13" s="88"/>
      <c r="H13" s="88"/>
      <c r="I13" s="90">
        <v>6.9444444444444444E-5</v>
      </c>
      <c r="J13" s="88">
        <v>2.0304568527918791E-3</v>
      </c>
      <c r="K13" s="91">
        <v>4.0013337779259739E-4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2.4421296296296296E-3</v>
      </c>
      <c r="D18" s="88">
        <v>7.1404399323181086E-2</v>
      </c>
      <c r="E18" s="88">
        <v>1.4071357119039675E-2</v>
      </c>
      <c r="F18" s="87"/>
      <c r="G18" s="88"/>
      <c r="H18" s="88"/>
      <c r="I18" s="90">
        <v>2.4421296296296296E-3</v>
      </c>
      <c r="J18" s="88">
        <v>7.1404399323181086E-2</v>
      </c>
      <c r="K18" s="91">
        <v>1.4071357119039675E-2</v>
      </c>
    </row>
    <row r="19" spans="2:11" x14ac:dyDescent="0.25">
      <c r="B19" s="66" t="s">
        <v>3</v>
      </c>
      <c r="C19" s="9">
        <v>3.4201388888888871E-2</v>
      </c>
      <c r="D19" s="105">
        <v>1</v>
      </c>
      <c r="E19" s="6">
        <v>0.19706568856285414</v>
      </c>
      <c r="F19" s="9"/>
      <c r="G19" s="105"/>
      <c r="H19" s="6"/>
      <c r="I19" s="9">
        <v>3.4201388888888871E-2</v>
      </c>
      <c r="J19" s="105">
        <v>1</v>
      </c>
      <c r="K19" s="7">
        <v>0.19706568856285414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>
        <v>8.5300925925925926E-3</v>
      </c>
      <c r="D22" s="90"/>
      <c r="E22" s="88">
        <v>4.9149716572190714E-2</v>
      </c>
      <c r="F22" s="87"/>
      <c r="G22" s="90"/>
      <c r="H22" s="88"/>
      <c r="I22" s="90">
        <v>8.5300925925925926E-3</v>
      </c>
      <c r="J22" s="90"/>
      <c r="K22" s="91">
        <v>4.9149716572190714E-2</v>
      </c>
    </row>
    <row r="23" spans="2:11" x14ac:dyDescent="0.25">
      <c r="B23" s="115" t="s">
        <v>17</v>
      </c>
      <c r="C23" s="87">
        <v>8.1018518518518516E-5</v>
      </c>
      <c r="D23" s="90"/>
      <c r="E23" s="88">
        <v>4.6682227409136363E-4</v>
      </c>
      <c r="F23" s="87"/>
      <c r="G23" s="90"/>
      <c r="H23" s="88"/>
      <c r="I23" s="90">
        <v>8.1018518518518516E-5</v>
      </c>
      <c r="J23" s="90"/>
      <c r="K23" s="91">
        <v>4.6682227409136363E-4</v>
      </c>
    </row>
    <row r="24" spans="2:11" x14ac:dyDescent="0.25">
      <c r="B24" s="115" t="s">
        <v>18</v>
      </c>
      <c r="C24" s="87">
        <v>3.3217592592592587E-3</v>
      </c>
      <c r="D24" s="90"/>
      <c r="E24" s="88">
        <v>1.9139713237745905E-2</v>
      </c>
      <c r="F24" s="87"/>
      <c r="G24" s="90"/>
      <c r="H24" s="88"/>
      <c r="I24" s="90">
        <v>3.3217592592592587E-3</v>
      </c>
      <c r="J24" s="90"/>
      <c r="K24" s="91">
        <v>1.9139713237745905E-2</v>
      </c>
    </row>
    <row r="25" spans="2:11" x14ac:dyDescent="0.25">
      <c r="B25" s="115" t="s">
        <v>19</v>
      </c>
      <c r="C25" s="87">
        <v>2.7766203703703703E-2</v>
      </c>
      <c r="D25" s="90"/>
      <c r="E25" s="88">
        <v>0.15998666222074018</v>
      </c>
      <c r="F25" s="87"/>
      <c r="G25" s="90"/>
      <c r="H25" s="88"/>
      <c r="I25" s="90">
        <v>2.7766203703703703E-2</v>
      </c>
      <c r="J25" s="90"/>
      <c r="K25" s="91">
        <v>0.15998666222074018</v>
      </c>
    </row>
    <row r="26" spans="2:11" x14ac:dyDescent="0.25">
      <c r="B26" s="115" t="s">
        <v>20</v>
      </c>
      <c r="C26" s="87">
        <v>9.5532407407407496E-2</v>
      </c>
      <c r="D26" s="90"/>
      <c r="E26" s="88">
        <v>0.55045015005001696</v>
      </c>
      <c r="F26" s="87"/>
      <c r="G26" s="90"/>
      <c r="H26" s="88"/>
      <c r="I26" s="90">
        <v>9.5532407407407496E-2</v>
      </c>
      <c r="J26" s="90"/>
      <c r="K26" s="91">
        <v>0.55045015005001696</v>
      </c>
    </row>
    <row r="27" spans="2:11" x14ac:dyDescent="0.25">
      <c r="B27" s="115" t="s">
        <v>21</v>
      </c>
      <c r="C27" s="87">
        <v>4.1203703703703697E-3</v>
      </c>
      <c r="D27" s="90"/>
      <c r="E27" s="88">
        <v>2.3741247082360774E-2</v>
      </c>
      <c r="F27" s="87"/>
      <c r="G27" s="90"/>
      <c r="H27" s="88"/>
      <c r="I27" s="90">
        <v>4.1203703703703697E-3</v>
      </c>
      <c r="J27" s="90"/>
      <c r="K27" s="91">
        <v>2.3741247082360774E-2</v>
      </c>
    </row>
    <row r="28" spans="2:11" x14ac:dyDescent="0.25">
      <c r="B28" s="116" t="s">
        <v>3</v>
      </c>
      <c r="C28" s="67">
        <v>0.13935185185185192</v>
      </c>
      <c r="D28" s="86"/>
      <c r="E28" s="105">
        <v>0.80293431143714589</v>
      </c>
      <c r="F28" s="67"/>
      <c r="G28" s="86"/>
      <c r="H28" s="105"/>
      <c r="I28" s="67">
        <v>0.13935185185185192</v>
      </c>
      <c r="J28" s="86"/>
      <c r="K28" s="107">
        <v>0.80293431143714589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0.1735532407407408</v>
      </c>
      <c r="D30" s="8"/>
      <c r="E30" s="105">
        <v>1</v>
      </c>
      <c r="F30" s="67"/>
      <c r="G30" s="8"/>
      <c r="H30" s="105"/>
      <c r="I30" s="67">
        <v>0.1735532407407408</v>
      </c>
      <c r="J30" s="8"/>
      <c r="K30" s="107">
        <v>1</v>
      </c>
    </row>
    <row r="31" spans="2:1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6" customHeight="1" x14ac:dyDescent="0.25">
      <c r="B3" s="188" t="s">
        <v>99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2.4293981481481475E-2</v>
      </c>
      <c r="D7" s="74">
        <v>0.12818287037037074</v>
      </c>
      <c r="E7" s="74">
        <f>C7+D7</f>
        <v>0.15247685185185222</v>
      </c>
      <c r="F7" s="20">
        <f>E7/E10</f>
        <v>0.79165915509885276</v>
      </c>
    </row>
    <row r="8" spans="2:7" x14ac:dyDescent="0.25">
      <c r="B8" s="65" t="s">
        <v>78</v>
      </c>
      <c r="C8" s="74">
        <v>8.9467592592592585E-3</v>
      </c>
      <c r="D8" s="74">
        <v>3.1180555555555555E-2</v>
      </c>
      <c r="E8" s="74">
        <f>C8+D8</f>
        <v>4.012731481481481E-2</v>
      </c>
      <c r="F8" s="20">
        <f>E8/E10</f>
        <v>0.20834084490114735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3.3240740740740737E-2</v>
      </c>
      <c r="D10" s="67">
        <f t="shared" si="0"/>
        <v>0.15936342592592628</v>
      </c>
      <c r="E10" s="67">
        <f t="shared" si="0"/>
        <v>0.19260416666666702</v>
      </c>
      <c r="F10" s="69">
        <f>SUM(F7:F8)</f>
        <v>1</v>
      </c>
    </row>
    <row r="11" spans="2:7" ht="66" customHeight="1" thickBot="1" x14ac:dyDescent="0.3">
      <c r="B11" s="202"/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1.5" customHeight="1" x14ac:dyDescent="0.25">
      <c r="B3" s="188" t="s">
        <v>100</v>
      </c>
      <c r="C3" s="189"/>
      <c r="D3" s="189"/>
      <c r="E3" s="189"/>
      <c r="F3" s="190"/>
      <c r="G3" s="25"/>
    </row>
    <row r="4" spans="2:7" x14ac:dyDescent="0.25">
      <c r="B4" s="157" t="s">
        <v>190</v>
      </c>
      <c r="C4" s="158"/>
      <c r="D4" s="158"/>
      <c r="E4" s="158"/>
      <c r="F4" s="159"/>
    </row>
    <row r="5" spans="2:7" x14ac:dyDescent="0.25">
      <c r="B5" s="70"/>
      <c r="C5" s="55" t="s">
        <v>88</v>
      </c>
      <c r="D5" s="81" t="s">
        <v>89</v>
      </c>
      <c r="E5" s="160" t="s">
        <v>3</v>
      </c>
      <c r="F5" s="159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>
        <v>5.1030092592592613E-2</v>
      </c>
      <c r="E7" s="74">
        <f>C7+D7</f>
        <v>5.1030092592592613E-2</v>
      </c>
      <c r="F7" s="20">
        <f>E7/E10</f>
        <v>0.91549003322259148</v>
      </c>
    </row>
    <row r="8" spans="2:7" x14ac:dyDescent="0.25">
      <c r="B8" s="65" t="s">
        <v>78</v>
      </c>
      <c r="C8" s="74"/>
      <c r="D8" s="74">
        <v>4.7106481481481478E-3</v>
      </c>
      <c r="E8" s="74">
        <f>C8+D8</f>
        <v>4.7106481481481478E-3</v>
      </c>
      <c r="F8" s="20">
        <f>E8/E10</f>
        <v>8.4509966777408602E-2</v>
      </c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>
        <f t="shared" ref="D10:E10" si="0">SUM(D7:D8)</f>
        <v>5.5740740740740757E-2</v>
      </c>
      <c r="E10" s="67">
        <f t="shared" si="0"/>
        <v>5.5740740740740757E-2</v>
      </c>
      <c r="F10" s="69">
        <f>SUM(F7:F8)</f>
        <v>1</v>
      </c>
    </row>
    <row r="11" spans="2:7" ht="66" customHeight="1" thickBot="1" x14ac:dyDescent="0.3">
      <c r="B11" s="202"/>
      <c r="C11" s="152"/>
      <c r="D11" s="152"/>
      <c r="E11" s="152"/>
      <c r="F11" s="203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8" t="s">
        <v>130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67"/>
      <c r="F10" s="67"/>
      <c r="G10" s="67"/>
      <c r="H10" s="69"/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8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8" t="s">
        <v>131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8" t="s">
        <v>165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93"/>
      <c r="G7" s="84"/>
      <c r="H7" s="20"/>
    </row>
    <row r="8" spans="2:8" x14ac:dyDescent="0.25">
      <c r="B8" s="65" t="s">
        <v>78</v>
      </c>
      <c r="C8" s="74"/>
      <c r="D8" s="75"/>
      <c r="E8" s="84"/>
      <c r="F8" s="93"/>
      <c r="G8" s="84"/>
      <c r="H8" s="20"/>
    </row>
    <row r="9" spans="2:8" x14ac:dyDescent="0.25">
      <c r="B9" s="65"/>
      <c r="C9" s="29"/>
      <c r="D9" s="28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30"/>
      <c r="H10" s="69"/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29.25" customHeight="1" x14ac:dyDescent="0.25">
      <c r="B3" s="188" t="s">
        <v>166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>
        <v>7.8703703703703705E-4</v>
      </c>
      <c r="F7" s="93">
        <f>E7/E10</f>
        <v>1</v>
      </c>
      <c r="G7" s="74">
        <f>C7+E7</f>
        <v>7.8703703703703705E-4</v>
      </c>
      <c r="H7" s="20">
        <f>G7/G10</f>
        <v>1</v>
      </c>
    </row>
    <row r="8" spans="2:8" x14ac:dyDescent="0.25">
      <c r="B8" s="65" t="s">
        <v>78</v>
      </c>
      <c r="C8" s="74"/>
      <c r="D8" s="93"/>
      <c r="E8" s="84"/>
      <c r="F8" s="93"/>
      <c r="G8" s="74"/>
      <c r="H8" s="20"/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30">
        <f t="shared" ref="E10" si="0">SUM(E7:E8)</f>
        <v>7.8703703703703705E-4</v>
      </c>
      <c r="F10" s="68">
        <f>SUM(F7:F8)</f>
        <v>1</v>
      </c>
      <c r="G10" s="67">
        <f t="shared" ref="G10" si="1">SUM(G7:G8)</f>
        <v>7.8703703703703705E-4</v>
      </c>
      <c r="H10" s="69">
        <f>SUM(H7:H8)</f>
        <v>1</v>
      </c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8" t="s">
        <v>132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8" t="s">
        <v>133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8" t="s">
        <v>134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>
        <v>6.986111111111111E-2</v>
      </c>
      <c r="F7" s="93">
        <f>E7/E10</f>
        <v>0.69180515759312322</v>
      </c>
      <c r="G7" s="74">
        <f>C7+E7</f>
        <v>6.986111111111111E-2</v>
      </c>
      <c r="H7" s="20">
        <f>G7/G10</f>
        <v>0.69180515759312322</v>
      </c>
    </row>
    <row r="8" spans="2:8" x14ac:dyDescent="0.25">
      <c r="B8" s="65" t="s">
        <v>78</v>
      </c>
      <c r="C8" s="74"/>
      <c r="D8" s="93"/>
      <c r="E8" s="84">
        <v>3.1122685185185187E-2</v>
      </c>
      <c r="F8" s="93">
        <f>E8/E10</f>
        <v>0.30819484240687683</v>
      </c>
      <c r="G8" s="74">
        <f>C8+E8</f>
        <v>3.1122685185185187E-2</v>
      </c>
      <c r="H8" s="20">
        <f>G8/G10</f>
        <v>0.30819484240687683</v>
      </c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67">
        <f t="shared" ref="E10:G10" si="0">SUM(E7:E8)</f>
        <v>0.10098379629629629</v>
      </c>
      <c r="F10" s="68">
        <f>SUM(F7:F8)</f>
        <v>1</v>
      </c>
      <c r="G10" s="67">
        <f t="shared" si="0"/>
        <v>0.10098379629629629</v>
      </c>
      <c r="H10" s="69">
        <f>SUM(H7:H8)</f>
        <v>1</v>
      </c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8" t="s">
        <v>135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54" t="s">
        <v>102</v>
      </c>
      <c r="C3" s="155"/>
      <c r="D3" s="155"/>
      <c r="E3" s="155"/>
      <c r="F3" s="155"/>
      <c r="G3" s="155"/>
      <c r="H3" s="156"/>
      <c r="I3" s="155"/>
      <c r="J3" s="155"/>
      <c r="K3" s="156"/>
    </row>
    <row r="4" spans="2:11" s="31" customFormat="1" x14ac:dyDescent="0.25">
      <c r="B4" s="157" t="s">
        <v>190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s="31" customFormat="1" x14ac:dyDescent="0.25">
      <c r="B5" s="103"/>
      <c r="C5" s="160" t="s">
        <v>50</v>
      </c>
      <c r="D5" s="158"/>
      <c r="E5" s="161"/>
      <c r="F5" s="160" t="s">
        <v>51</v>
      </c>
      <c r="G5" s="158"/>
      <c r="H5" s="161"/>
      <c r="I5" s="158" t="s">
        <v>52</v>
      </c>
      <c r="J5" s="158"/>
      <c r="K5" s="159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1.6550925925925921E-3</v>
      </c>
      <c r="D7" s="88">
        <v>0.61373390557939911</v>
      </c>
      <c r="E7" s="88">
        <v>0.13896987366375116</v>
      </c>
      <c r="F7" s="87"/>
      <c r="G7" s="88"/>
      <c r="H7" s="88"/>
      <c r="I7" s="90">
        <v>1.6550925925925921E-3</v>
      </c>
      <c r="J7" s="88">
        <v>0.61373390557939911</v>
      </c>
      <c r="K7" s="91">
        <v>0.13896987366375116</v>
      </c>
    </row>
    <row r="8" spans="2:11" s="31" customFormat="1" x14ac:dyDescent="0.25">
      <c r="B8" s="104" t="s">
        <v>169</v>
      </c>
      <c r="C8" s="87">
        <v>7.291666666666667E-4</v>
      </c>
      <c r="D8" s="88">
        <v>0.27038626609442068</v>
      </c>
      <c r="E8" s="88">
        <v>6.1224489795918366E-2</v>
      </c>
      <c r="F8" s="87"/>
      <c r="G8" s="88"/>
      <c r="H8" s="88"/>
      <c r="I8" s="90">
        <v>7.291666666666667E-4</v>
      </c>
      <c r="J8" s="88">
        <v>0.27038626609442068</v>
      </c>
      <c r="K8" s="91">
        <v>6.1224489795918366E-2</v>
      </c>
    </row>
    <row r="9" spans="2:11" s="31" customFormat="1" x14ac:dyDescent="0.25">
      <c r="B9" s="104" t="s">
        <v>170</v>
      </c>
      <c r="C9" s="87">
        <v>1.3888888888888889E-4</v>
      </c>
      <c r="D9" s="88">
        <v>5.1502145922746795E-2</v>
      </c>
      <c r="E9" s="88">
        <v>1.1661807580174927E-2</v>
      </c>
      <c r="F9" s="87"/>
      <c r="G9" s="88"/>
      <c r="H9" s="88"/>
      <c r="I9" s="90">
        <v>1.3888888888888889E-4</v>
      </c>
      <c r="J9" s="88">
        <v>5.1502145922746795E-2</v>
      </c>
      <c r="K9" s="91">
        <v>1.1661807580174927E-2</v>
      </c>
    </row>
    <row r="10" spans="2:11" s="31" customFormat="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1.7361111111111112E-4</v>
      </c>
      <c r="D18" s="88">
        <v>6.43776824034335E-2</v>
      </c>
      <c r="E18" s="88">
        <v>1.4577259475218658E-2</v>
      </c>
      <c r="F18" s="87"/>
      <c r="G18" s="88"/>
      <c r="H18" s="88"/>
      <c r="I18" s="90">
        <v>1.7361111111111112E-4</v>
      </c>
      <c r="J18" s="88">
        <v>6.43776824034335E-2</v>
      </c>
      <c r="K18" s="91">
        <v>1.4577259475218658E-2</v>
      </c>
    </row>
    <row r="19" spans="2:11" s="31" customFormat="1" x14ac:dyDescent="0.25">
      <c r="B19" s="66" t="s">
        <v>3</v>
      </c>
      <c r="C19" s="9">
        <v>2.6967592592592586E-3</v>
      </c>
      <c r="D19" s="105">
        <v>1.0000000000000002</v>
      </c>
      <c r="E19" s="6">
        <v>0.22643343051506309</v>
      </c>
      <c r="F19" s="9"/>
      <c r="G19" s="105"/>
      <c r="H19" s="6"/>
      <c r="I19" s="9">
        <v>2.6967592592592586E-3</v>
      </c>
      <c r="J19" s="105">
        <v>1.0000000000000002</v>
      </c>
      <c r="K19" s="7">
        <v>0.22643343051506309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1.5046296296296295E-4</v>
      </c>
      <c r="D22" s="90"/>
      <c r="E22" s="88">
        <v>1.2633624878522836E-2</v>
      </c>
      <c r="F22" s="87"/>
      <c r="G22" s="90"/>
      <c r="H22" s="88"/>
      <c r="I22" s="90">
        <v>1.5046296296296295E-4</v>
      </c>
      <c r="J22" s="90"/>
      <c r="K22" s="91">
        <v>1.2633624878522836E-2</v>
      </c>
    </row>
    <row r="23" spans="2:11" s="31" customFormat="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25">
      <c r="B24" s="65" t="s">
        <v>18</v>
      </c>
      <c r="C24" s="87">
        <v>1.3888888888888889E-4</v>
      </c>
      <c r="D24" s="90"/>
      <c r="E24" s="88">
        <v>1.1661807580174927E-2</v>
      </c>
      <c r="F24" s="87"/>
      <c r="G24" s="90"/>
      <c r="H24" s="88"/>
      <c r="I24" s="90">
        <v>1.3888888888888889E-4</v>
      </c>
      <c r="J24" s="90"/>
      <c r="K24" s="91">
        <v>1.1661807580174927E-2</v>
      </c>
    </row>
    <row r="25" spans="2:11" s="31" customFormat="1" x14ac:dyDescent="0.25">
      <c r="B25" s="65" t="s">
        <v>19</v>
      </c>
      <c r="C25" s="87">
        <v>9.4907407407407419E-4</v>
      </c>
      <c r="D25" s="90"/>
      <c r="E25" s="88">
        <v>7.968901846452868E-2</v>
      </c>
      <c r="F25" s="87"/>
      <c r="G25" s="90"/>
      <c r="H25" s="88"/>
      <c r="I25" s="90">
        <v>9.4907407407407419E-4</v>
      </c>
      <c r="J25" s="90"/>
      <c r="K25" s="91">
        <v>7.968901846452868E-2</v>
      </c>
    </row>
    <row r="26" spans="2:11" s="31" customFormat="1" x14ac:dyDescent="0.25">
      <c r="B26" s="65" t="s">
        <v>20</v>
      </c>
      <c r="C26" s="87">
        <v>7.7893518518518529E-3</v>
      </c>
      <c r="D26" s="90"/>
      <c r="E26" s="88">
        <v>0.65403304178814392</v>
      </c>
      <c r="F26" s="87"/>
      <c r="G26" s="90"/>
      <c r="H26" s="88"/>
      <c r="I26" s="90">
        <v>7.7893518518518529E-3</v>
      </c>
      <c r="J26" s="90"/>
      <c r="K26" s="91">
        <v>0.65403304178814392</v>
      </c>
    </row>
    <row r="27" spans="2:11" s="31" customFormat="1" x14ac:dyDescent="0.25">
      <c r="B27" s="65" t="s">
        <v>21</v>
      </c>
      <c r="C27" s="87">
        <v>1.8518518518518518E-4</v>
      </c>
      <c r="D27" s="90"/>
      <c r="E27" s="88">
        <v>1.5549076773566569E-2</v>
      </c>
      <c r="F27" s="87"/>
      <c r="G27" s="90"/>
      <c r="H27" s="88"/>
      <c r="I27" s="90">
        <v>1.8518518518518518E-4</v>
      </c>
      <c r="J27" s="90"/>
      <c r="K27" s="91">
        <v>1.5549076773566569E-2</v>
      </c>
    </row>
    <row r="28" spans="2:11" s="31" customFormat="1" x14ac:dyDescent="0.25">
      <c r="B28" s="66" t="s">
        <v>3</v>
      </c>
      <c r="C28" s="67">
        <v>9.2129629629629645E-3</v>
      </c>
      <c r="D28" s="86"/>
      <c r="E28" s="105">
        <v>0.77356656948493685</v>
      </c>
      <c r="F28" s="67"/>
      <c r="G28" s="86"/>
      <c r="H28" s="105"/>
      <c r="I28" s="67">
        <v>9.2129629629629645E-3</v>
      </c>
      <c r="J28" s="86"/>
      <c r="K28" s="107">
        <v>0.77356656948493685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1.1909722222222223E-2</v>
      </c>
      <c r="D30" s="8"/>
      <c r="E30" s="105">
        <v>1</v>
      </c>
      <c r="F30" s="67"/>
      <c r="G30" s="8"/>
      <c r="H30" s="105"/>
      <c r="I30" s="67">
        <v>1.1909722222222223E-2</v>
      </c>
      <c r="J30" s="8"/>
      <c r="K30" s="107">
        <v>1</v>
      </c>
    </row>
    <row r="31" spans="2:11" s="31" customFormat="1" ht="66" customHeight="1" thickBot="1" x14ac:dyDescent="0.3">
      <c r="B31" s="151" t="s">
        <v>53</v>
      </c>
      <c r="C31" s="152"/>
      <c r="D31" s="152"/>
      <c r="E31" s="152"/>
      <c r="F31" s="152"/>
      <c r="G31" s="152"/>
      <c r="H31" s="153"/>
      <c r="I31" s="152"/>
      <c r="J31" s="152"/>
      <c r="K31" s="153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8" t="s">
        <v>137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>
        <v>4.1435185185185186E-3</v>
      </c>
      <c r="F7" s="93">
        <f>E7/E10</f>
        <v>0.57463884430176559</v>
      </c>
      <c r="G7" s="84">
        <f>E7+C7</f>
        <v>4.1435185185185186E-3</v>
      </c>
      <c r="H7" s="20">
        <f>G7/G10</f>
        <v>0.57463884430176559</v>
      </c>
    </row>
    <row r="8" spans="2:8" x14ac:dyDescent="0.25">
      <c r="B8" s="65" t="s">
        <v>78</v>
      </c>
      <c r="C8" s="74"/>
      <c r="D8" s="93"/>
      <c r="E8" s="84">
        <v>3.0671296296296297E-3</v>
      </c>
      <c r="F8" s="93">
        <f>E8/E10</f>
        <v>0.42536115569823435</v>
      </c>
      <c r="G8" s="84">
        <f>E8+C8</f>
        <v>3.0671296296296297E-3</v>
      </c>
      <c r="H8" s="20">
        <f>G8/G10</f>
        <v>0.42536115569823435</v>
      </c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136"/>
      <c r="D10" s="68"/>
      <c r="E10" s="30">
        <f t="shared" ref="E10" si="0">SUM(E7:E8)</f>
        <v>7.2106481481481483E-3</v>
      </c>
      <c r="F10" s="68">
        <f>SUM(F7:F8)</f>
        <v>1</v>
      </c>
      <c r="G10" s="30">
        <f t="shared" ref="G10" si="1">SUM(G7:G8)</f>
        <v>7.2106481481481483E-3</v>
      </c>
      <c r="H10" s="69">
        <f>SUM(H7:H8)</f>
        <v>1</v>
      </c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36.75" customHeight="1" x14ac:dyDescent="0.25">
      <c r="B3" s="188" t="s">
        <v>136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88" t="s">
        <v>101</v>
      </c>
      <c r="C3" s="189"/>
      <c r="D3" s="189"/>
      <c r="E3" s="189"/>
      <c r="F3" s="189"/>
      <c r="G3" s="189"/>
      <c r="H3" s="190"/>
    </row>
    <row r="4" spans="2:8" x14ac:dyDescent="0.25">
      <c r="B4" s="157" t="s">
        <v>190</v>
      </c>
      <c r="C4" s="158"/>
      <c r="D4" s="158"/>
      <c r="E4" s="158"/>
      <c r="F4" s="158"/>
      <c r="G4" s="158"/>
      <c r="H4" s="159"/>
    </row>
    <row r="5" spans="2:8" x14ac:dyDescent="0.25">
      <c r="B5" s="70"/>
      <c r="C5" s="160" t="s">
        <v>88</v>
      </c>
      <c r="D5" s="161"/>
      <c r="E5" s="160" t="s">
        <v>89</v>
      </c>
      <c r="F5" s="161"/>
      <c r="G5" s="160" t="s">
        <v>3</v>
      </c>
      <c r="H5" s="159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02"/>
      <c r="C11" s="152"/>
      <c r="D11" s="152"/>
      <c r="E11" s="152"/>
      <c r="F11" s="152"/>
      <c r="G11" s="152"/>
      <c r="H11" s="203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92</vt:i4>
      </vt:variant>
      <vt:variant>
        <vt:lpstr>Intervalli denominati</vt:lpstr>
      </vt:variant>
      <vt:variant>
        <vt:i4>29</vt:i4>
      </vt:variant>
    </vt:vector>
  </HeadingPairs>
  <TitlesOfParts>
    <vt:vector size="121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2018-12-17T17:33:29Z</cp:lastPrinted>
  <dcterms:created xsi:type="dcterms:W3CDTF">2015-07-28T09:23:17Z</dcterms:created>
  <dcterms:modified xsi:type="dcterms:W3CDTF">2018-12-17T17:33:45Z</dcterms:modified>
</cp:coreProperties>
</file>