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-12" yWindow="6156" windowWidth="19236" windowHeight="5832" firstSheet="72"/>
  </bookViews>
  <sheets>
    <sheet name="A1" sheetId="237" r:id="rId1"/>
    <sheet name="A2" sheetId="238" r:id="rId2"/>
    <sheet name="A3" sheetId="239" r:id="rId3"/>
    <sheet name="A4" sheetId="240" r:id="rId4"/>
    <sheet name="A5" sheetId="241" r:id="rId5"/>
    <sheet name="A6" sheetId="242" r:id="rId6"/>
    <sheet name="A7" sheetId="243" r:id="rId7"/>
    <sheet name="A8" sheetId="244" r:id="rId8"/>
    <sheet name="A9" sheetId="245" r:id="rId9"/>
    <sheet name="A10" sheetId="246" r:id="rId10"/>
    <sheet name="A11" sheetId="247" r:id="rId11"/>
    <sheet name="A12" sheetId="248" r:id="rId12"/>
    <sheet name="A13" sheetId="249" r:id="rId13"/>
    <sheet name="A14" sheetId="250" r:id="rId14"/>
    <sheet name="A15" sheetId="251" r:id="rId15"/>
    <sheet name="A16" sheetId="252" r:id="rId16"/>
    <sheet name="A17" sheetId="253" r:id="rId17"/>
    <sheet name="A18" sheetId="254" r:id="rId18"/>
    <sheet name="A19" sheetId="255" r:id="rId19"/>
    <sheet name="A20" sheetId="256" r:id="rId20"/>
    <sheet name="A21" sheetId="257" r:id="rId21"/>
    <sheet name="A22" sheetId="258" r:id="rId22"/>
    <sheet name="A23" sheetId="259" r:id="rId23"/>
    <sheet name="A24" sheetId="260" r:id="rId24"/>
    <sheet name="B1" sheetId="170" r:id="rId25"/>
    <sheet name="B2" sheetId="171" r:id="rId26"/>
    <sheet name="B3" sheetId="172" r:id="rId27"/>
    <sheet name="B4" sheetId="173" r:id="rId28"/>
    <sheet name="B5" sheetId="174" r:id="rId29"/>
    <sheet name="B6" sheetId="175" r:id="rId30"/>
    <sheet name="B7" sheetId="176" r:id="rId31"/>
    <sheet name="B8" sheetId="177" r:id="rId32"/>
    <sheet name="B9" sheetId="178" r:id="rId33"/>
    <sheet name="B10" sheetId="179" r:id="rId34"/>
    <sheet name="B11" sheetId="180" r:id="rId35"/>
    <sheet name="B12" sheetId="181" r:id="rId36"/>
    <sheet name="B13" sheetId="182" r:id="rId37"/>
    <sheet name="B14" sheetId="183" r:id="rId38"/>
    <sheet name="C1" sheetId="185" r:id="rId39"/>
    <sheet name="C2" sheetId="186" r:id="rId40"/>
    <sheet name="C3" sheetId="187" r:id="rId41"/>
    <sheet name="C4" sheetId="188" r:id="rId42"/>
    <sheet name="C5" sheetId="189" r:id="rId43"/>
    <sheet name="C6" sheetId="190" r:id="rId44"/>
    <sheet name="C7" sheetId="191" r:id="rId45"/>
    <sheet name="C8" sheetId="192" r:id="rId46"/>
    <sheet name="C9" sheetId="193" r:id="rId47"/>
    <sheet name="C10" sheetId="194" r:id="rId48"/>
    <sheet name="C11" sheetId="195" r:id="rId49"/>
    <sheet name="C12" sheetId="196" r:id="rId50"/>
    <sheet name="C13" sheetId="197" r:id="rId51"/>
    <sheet name="C14" sheetId="198" r:id="rId52"/>
    <sheet name="C15" sheetId="199" r:id="rId53"/>
    <sheet name="D1" sheetId="338" r:id="rId54"/>
    <sheet name="D2" sheetId="339" r:id="rId55"/>
    <sheet name="D3" sheetId="340" r:id="rId56"/>
    <sheet name="D4" sheetId="341" r:id="rId57"/>
    <sheet name="D5" sheetId="342" r:id="rId58"/>
    <sheet name="D6" sheetId="343" r:id="rId59"/>
    <sheet name="D7" sheetId="344" r:id="rId60"/>
    <sheet name="D8" sheetId="345" r:id="rId61"/>
    <sheet name="D9" sheetId="346" r:id="rId62"/>
    <sheet name="D10" sheetId="347" r:id="rId63"/>
    <sheet name="D11" sheetId="348" r:id="rId64"/>
    <sheet name="D12" sheetId="349" r:id="rId65"/>
    <sheet name="D13" sheetId="350" r:id="rId66"/>
    <sheet name="D14" sheetId="351" r:id="rId67"/>
    <sheet name="D15" sheetId="352" r:id="rId68"/>
    <sheet name="D16" sheetId="353" r:id="rId69"/>
    <sheet name="D17" sheetId="354" r:id="rId70"/>
    <sheet name="D18" sheetId="355" r:id="rId71"/>
    <sheet name="D19" sheetId="356" r:id="rId72"/>
    <sheet name="D20" sheetId="357" r:id="rId73"/>
    <sheet name="D21" sheetId="358" r:id="rId74"/>
    <sheet name="D22" sheetId="359" r:id="rId75"/>
    <sheet name="D23" sheetId="360" r:id="rId76"/>
    <sheet name="D24" sheetId="361" r:id="rId77"/>
    <sheet name="D25" sheetId="362" r:id="rId78"/>
    <sheet name="D26" sheetId="363" r:id="rId79"/>
    <sheet name="D27" sheetId="364" r:id="rId80"/>
    <sheet name="D28" sheetId="365" r:id="rId81"/>
    <sheet name="D29" sheetId="366" r:id="rId82"/>
    <sheet name="D30" sheetId="367" r:id="rId83"/>
    <sheet name="D31" sheetId="368" r:id="rId84"/>
    <sheet name="D32" sheetId="369" r:id="rId85"/>
    <sheet name="D33" sheetId="370" r:id="rId86"/>
    <sheet name="D34" sheetId="371" r:id="rId87"/>
    <sheet name="D35" sheetId="372" r:id="rId88"/>
    <sheet name="D36" sheetId="373" r:id="rId89"/>
    <sheet name="D37" sheetId="374" r:id="rId90"/>
    <sheet name="D38" sheetId="375" r:id="rId91"/>
    <sheet name="D39" sheetId="376" r:id="rId92"/>
    <sheet name="D40" sheetId="377" r:id="rId93"/>
  </sheets>
  <definedNames>
    <definedName name="_xlnm.Print_Area" localSheetId="9">'A10'!$A$1:$K$37</definedName>
    <definedName name="_xlnm.Print_Area" localSheetId="10">'A11'!$A$1:$K$37</definedName>
    <definedName name="_xlnm.Print_Area" localSheetId="11">'A12'!$A$1:$K$37</definedName>
    <definedName name="_xlnm.Print_Area" localSheetId="12">'A13'!$A$1:$K$37</definedName>
    <definedName name="_xlnm.Print_Area" localSheetId="13">'A14'!$A$1:$K$37</definedName>
    <definedName name="_xlnm.Print_Area" localSheetId="14">'A15'!$A$1:$K$37</definedName>
    <definedName name="_xlnm.Print_Area" localSheetId="18">'A19'!$A$1:$K$37</definedName>
    <definedName name="_xlnm.Print_Area" localSheetId="19">'A20'!$A$1:$K$37</definedName>
    <definedName name="_xlnm.Print_Area" localSheetId="20">'A21'!$A$1:$K$37</definedName>
    <definedName name="_xlnm.Print_Area" localSheetId="21">'A22'!$A$1:$K$37</definedName>
    <definedName name="_xlnm.Print_Area" localSheetId="22">'A23'!$A$1:$K$37</definedName>
    <definedName name="_xlnm.Print_Area" localSheetId="23">'A24'!$A$1:$K$37</definedName>
    <definedName name="_xlnm.Print_Area" localSheetId="3">'A1'!$A$1:$K$37</definedName>
    <definedName name="_xlnm.Print_Area" localSheetId="4">'A5'!$A$1:$K$37</definedName>
    <definedName name="_xlnm.Print_Area" localSheetId="5">'A6'!$A$1:$K$37</definedName>
    <definedName name="_xlnm.Print_Area" localSheetId="6">'A7'!$A$1:$K$37</definedName>
    <definedName name="_xlnm.Print_Area" localSheetId="7">'A8'!$A$1:$K$37</definedName>
    <definedName name="_xlnm.Print_Area" localSheetId="8">'A9'!$A$1:$K$37</definedName>
    <definedName name="_xlnm.Print_Area" localSheetId="33">'B10'!$A$1:$K$37</definedName>
    <definedName name="_xlnm.Print_Area" localSheetId="34">'B11'!$A$1:$K$37</definedName>
    <definedName name="_xlnm.Print_Area" localSheetId="35">'B12'!$A$1:$K$37</definedName>
    <definedName name="_xlnm.Print_Area" localSheetId="36">'B13'!$A$1:$K$37</definedName>
    <definedName name="_xlnm.Print_Area" localSheetId="37">'B14'!$A$1:$K$37</definedName>
    <definedName name="_xlnm.Print_Area" localSheetId="26">'B3'!$A$1:$K$37</definedName>
    <definedName name="_xlnm.Print_Area" localSheetId="27">'B4'!$A$1:$K$37</definedName>
    <definedName name="_xlnm.Print_Area" localSheetId="28">'B5'!$A$1:$K$37</definedName>
    <definedName name="_xlnm.Print_Area" localSheetId="29">'B6'!$A$1:$K$37</definedName>
    <definedName name="_xlnm.Print_Area" localSheetId="30">'B7'!$A$1:$K$37</definedName>
    <definedName name="_xlnm.Print_Area" localSheetId="31">'B8'!$A$1:$K$37</definedName>
    <definedName name="_xlnm.Print_Area" localSheetId="32">'B9'!$A$1:$K$37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76" l="1"/>
  <c r="G8" i="376"/>
  <c r="G10" i="376"/>
  <c r="H7" i="376"/>
  <c r="H8" i="376"/>
  <c r="H10" i="376"/>
  <c r="E10" i="376"/>
  <c r="F7" i="376"/>
  <c r="F8" i="376"/>
  <c r="F10" i="376"/>
  <c r="G7" i="375"/>
  <c r="G8" i="375"/>
  <c r="G10" i="375"/>
  <c r="H7" i="375"/>
  <c r="H8" i="375"/>
  <c r="H10" i="375"/>
  <c r="E10" i="375"/>
  <c r="F7" i="375"/>
  <c r="F8" i="375"/>
  <c r="F10" i="375"/>
  <c r="C10" i="375"/>
  <c r="D7" i="375"/>
  <c r="D8" i="375"/>
  <c r="D10" i="375"/>
  <c r="G7" i="374"/>
  <c r="G8" i="374"/>
  <c r="G10" i="374"/>
  <c r="H7" i="374"/>
  <c r="H8" i="374"/>
  <c r="H10" i="374"/>
  <c r="E10" i="374"/>
  <c r="F7" i="374"/>
  <c r="F8" i="374"/>
  <c r="F10" i="374"/>
  <c r="G7" i="371"/>
  <c r="G10" i="371"/>
  <c r="H7" i="371"/>
  <c r="H10" i="371"/>
  <c r="C10" i="371"/>
  <c r="D7" i="371"/>
  <c r="D10" i="371"/>
  <c r="G7" i="370"/>
  <c r="G10" i="370"/>
  <c r="H7" i="370"/>
  <c r="H10" i="370"/>
  <c r="E10" i="370"/>
  <c r="F7" i="370"/>
  <c r="F10" i="370"/>
  <c r="G7" i="367"/>
  <c r="G10" i="367"/>
  <c r="H7" i="367"/>
  <c r="H10" i="367"/>
  <c r="C10" i="367"/>
  <c r="D7" i="367"/>
  <c r="D10" i="367"/>
  <c r="E7" i="366"/>
  <c r="E8" i="366"/>
  <c r="E10" i="366"/>
  <c r="F7" i="366"/>
  <c r="F8" i="366"/>
  <c r="F10" i="366"/>
  <c r="D10" i="366"/>
  <c r="C10" i="366"/>
  <c r="E7" i="365"/>
  <c r="E8" i="365"/>
  <c r="E10" i="365"/>
  <c r="F7" i="365"/>
  <c r="F8" i="365"/>
  <c r="F10" i="365"/>
  <c r="D10" i="365"/>
  <c r="C10" i="365"/>
  <c r="E7" i="363"/>
  <c r="E8" i="363"/>
  <c r="E10" i="363"/>
  <c r="F7" i="363"/>
  <c r="F8" i="363"/>
  <c r="F10" i="363"/>
  <c r="D10" i="363"/>
  <c r="E7" i="362"/>
  <c r="E8" i="362"/>
  <c r="E10" i="362"/>
  <c r="F7" i="362"/>
  <c r="F8" i="362"/>
  <c r="F10" i="362"/>
  <c r="D10" i="362"/>
  <c r="C10" i="362"/>
  <c r="E7" i="361"/>
  <c r="E8" i="361"/>
  <c r="E10" i="361"/>
  <c r="F7" i="361"/>
  <c r="F8" i="361"/>
  <c r="F10" i="361"/>
  <c r="D10" i="361"/>
  <c r="C10" i="361"/>
  <c r="E7" i="360"/>
  <c r="E10" i="360"/>
  <c r="F7" i="360"/>
  <c r="F10" i="360"/>
  <c r="C10" i="360"/>
  <c r="E7" i="358"/>
  <c r="E10" i="358"/>
  <c r="F7" i="358"/>
  <c r="F10" i="358"/>
  <c r="C10" i="358"/>
  <c r="E7" i="357"/>
  <c r="E8" i="357"/>
  <c r="E10" i="357"/>
  <c r="F7" i="357"/>
  <c r="F8" i="357"/>
  <c r="F10" i="357"/>
  <c r="D10" i="357"/>
  <c r="E7" i="356"/>
  <c r="E10" i="356"/>
  <c r="F7" i="356"/>
  <c r="F10" i="356"/>
  <c r="C10" i="356"/>
  <c r="E7" i="353"/>
  <c r="E8" i="353"/>
  <c r="E10" i="353"/>
  <c r="F7" i="353"/>
  <c r="F8" i="353"/>
  <c r="F10" i="353"/>
  <c r="D10" i="353"/>
  <c r="C10" i="353"/>
  <c r="E7" i="352"/>
  <c r="E8" i="352"/>
  <c r="E10" i="352"/>
  <c r="F7" i="352"/>
  <c r="F8" i="352"/>
  <c r="F10" i="352"/>
  <c r="D10" i="352"/>
  <c r="C10" i="352"/>
  <c r="E10" i="351"/>
  <c r="F7" i="351"/>
  <c r="F8" i="351"/>
  <c r="F10" i="351"/>
  <c r="C10" i="351"/>
  <c r="D7" i="351"/>
  <c r="D8" i="351"/>
  <c r="D10" i="351"/>
  <c r="E10" i="350"/>
  <c r="F7" i="350"/>
  <c r="F8" i="350"/>
  <c r="F10" i="350"/>
  <c r="C10" i="350"/>
  <c r="D7" i="350"/>
  <c r="D10" i="350"/>
  <c r="G10" i="349"/>
  <c r="H7" i="349"/>
  <c r="H10" i="349"/>
  <c r="C10" i="349"/>
  <c r="D7" i="349"/>
  <c r="D8" i="349"/>
  <c r="D10" i="349"/>
  <c r="G10" i="348"/>
  <c r="H7" i="348"/>
  <c r="H8" i="348"/>
  <c r="H10" i="348"/>
  <c r="C10" i="348"/>
  <c r="D7" i="348"/>
  <c r="D8" i="348"/>
  <c r="D10" i="348"/>
  <c r="I7" i="347"/>
  <c r="I8" i="347"/>
  <c r="I10" i="347"/>
  <c r="J7" i="347"/>
  <c r="J8" i="347"/>
  <c r="J10" i="347"/>
  <c r="G10" i="347"/>
  <c r="H7" i="347"/>
  <c r="H8" i="347"/>
  <c r="H10" i="347"/>
  <c r="E10" i="347"/>
  <c r="F7" i="347"/>
  <c r="F8" i="347"/>
  <c r="F10" i="347"/>
  <c r="C10" i="347"/>
  <c r="D7" i="347"/>
  <c r="D8" i="347"/>
  <c r="D10" i="347"/>
  <c r="I7" i="346"/>
  <c r="I8" i="346"/>
  <c r="I10" i="346"/>
  <c r="J7" i="346"/>
  <c r="J8" i="346"/>
  <c r="J10" i="346"/>
  <c r="G10" i="346"/>
  <c r="H7" i="346"/>
  <c r="H8" i="346"/>
  <c r="H10" i="346"/>
  <c r="E10" i="346"/>
  <c r="F7" i="346"/>
  <c r="F8" i="346"/>
  <c r="F10" i="346"/>
  <c r="C10" i="346"/>
  <c r="D7" i="346"/>
  <c r="D8" i="346"/>
  <c r="D10" i="346"/>
  <c r="G10" i="345"/>
  <c r="H7" i="345"/>
  <c r="H10" i="345"/>
  <c r="E10" i="345"/>
  <c r="F7" i="345"/>
  <c r="F8" i="345"/>
  <c r="F10" i="345"/>
  <c r="C10" i="345"/>
  <c r="D7" i="345"/>
  <c r="D8" i="345"/>
  <c r="D10" i="345"/>
  <c r="G10" i="344"/>
  <c r="H7" i="344"/>
  <c r="H10" i="344"/>
  <c r="E10" i="344"/>
  <c r="F7" i="344"/>
  <c r="F8" i="344"/>
  <c r="F10" i="344"/>
  <c r="C10" i="344"/>
  <c r="D7" i="344"/>
  <c r="D8" i="344"/>
  <c r="D10" i="344"/>
  <c r="I10" i="343"/>
  <c r="J7" i="343"/>
  <c r="J10" i="343"/>
  <c r="G10" i="343"/>
  <c r="H7" i="343"/>
  <c r="H8" i="343"/>
  <c r="H10" i="343"/>
  <c r="E10" i="343"/>
  <c r="F7" i="343"/>
  <c r="F10" i="343"/>
  <c r="C10" i="343"/>
  <c r="D7" i="343"/>
  <c r="D10" i="343"/>
  <c r="I10" i="342"/>
  <c r="J7" i="342"/>
  <c r="J8" i="342"/>
  <c r="J10" i="342"/>
  <c r="G10" i="342"/>
  <c r="H7" i="342"/>
  <c r="H8" i="342"/>
  <c r="H10" i="342"/>
  <c r="E10" i="342"/>
  <c r="F7" i="342"/>
  <c r="F10" i="342"/>
  <c r="C10" i="342"/>
  <c r="D7" i="342"/>
  <c r="D8" i="342"/>
  <c r="D10" i="342"/>
  <c r="I10" i="341"/>
  <c r="J7" i="341"/>
  <c r="J8" i="341"/>
  <c r="J10" i="341"/>
  <c r="C10" i="341"/>
  <c r="D7" i="341"/>
  <c r="D8" i="341"/>
  <c r="D10" i="341"/>
  <c r="I10" i="340"/>
  <c r="J7" i="340"/>
  <c r="J8" i="340"/>
  <c r="J10" i="340"/>
  <c r="C10" i="340"/>
  <c r="D7" i="340"/>
  <c r="D8" i="340"/>
  <c r="D10" i="340"/>
  <c r="F7" i="339"/>
  <c r="F8" i="339"/>
  <c r="F10" i="339"/>
  <c r="G7" i="339"/>
  <c r="G8" i="339"/>
  <c r="G10" i="339"/>
  <c r="E10" i="339"/>
  <c r="D10" i="339"/>
  <c r="C10" i="339"/>
  <c r="F7" i="338"/>
  <c r="F8" i="338"/>
  <c r="F10" i="338"/>
  <c r="G7" i="338"/>
  <c r="G8" i="338"/>
  <c r="G10" i="338"/>
  <c r="E10" i="338"/>
  <c r="D10" i="338"/>
  <c r="C10" i="338"/>
  <c r="K36" i="195"/>
  <c r="C36" i="195"/>
  <c r="K25" i="195"/>
  <c r="C25" i="195"/>
  <c r="K9" i="195"/>
  <c r="I25" i="193"/>
  <c r="I36" i="193"/>
  <c r="K31" i="193"/>
  <c r="K25" i="193"/>
  <c r="C34" i="193"/>
  <c r="K34" i="193"/>
  <c r="K36" i="193"/>
  <c r="C36" i="193"/>
  <c r="K12" i="193"/>
  <c r="K31" i="189"/>
  <c r="I9" i="179"/>
  <c r="I25" i="179"/>
  <c r="I36" i="179"/>
  <c r="K9" i="179"/>
  <c r="J9" i="179"/>
  <c r="C25" i="179"/>
  <c r="C36" i="179"/>
  <c r="E9" i="179"/>
  <c r="D9" i="179"/>
  <c r="K25" i="179"/>
  <c r="K36" i="179"/>
  <c r="J25" i="179"/>
  <c r="E25" i="179"/>
  <c r="D25" i="179"/>
  <c r="C36" i="177"/>
  <c r="E31" i="177"/>
  <c r="I31" i="177"/>
  <c r="I34" i="177"/>
  <c r="I36" i="177"/>
  <c r="K31" i="177"/>
  <c r="I12" i="177"/>
  <c r="I25" i="177"/>
  <c r="K12" i="177"/>
  <c r="K25" i="177"/>
  <c r="K34" i="177"/>
  <c r="K36" i="177"/>
  <c r="J12" i="177"/>
  <c r="J25" i="177"/>
  <c r="E12" i="177"/>
  <c r="C25" i="177"/>
  <c r="D12" i="177"/>
  <c r="E34" i="177"/>
  <c r="C34" i="177"/>
  <c r="E25" i="177"/>
  <c r="D25" i="177"/>
  <c r="E25" i="175"/>
  <c r="D25" i="175"/>
  <c r="I36" i="175"/>
  <c r="I7" i="175"/>
  <c r="K7" i="175"/>
  <c r="K25" i="175"/>
  <c r="I25" i="175"/>
  <c r="J7" i="175"/>
  <c r="J25" i="175"/>
  <c r="C36" i="175"/>
  <c r="E7" i="175"/>
  <c r="D7" i="175"/>
  <c r="C25" i="175"/>
  <c r="I34" i="173"/>
  <c r="I36" i="173"/>
  <c r="K31" i="173"/>
  <c r="C34" i="173"/>
  <c r="C36" i="173"/>
  <c r="E31" i="173"/>
  <c r="D34" i="189"/>
  <c r="K34" i="189"/>
  <c r="D36" i="189"/>
  <c r="K36" i="189"/>
  <c r="K34" i="173"/>
  <c r="K36" i="173"/>
  <c r="E34" i="173"/>
  <c r="E36" i="173"/>
</calcChain>
</file>

<file path=xl/sharedStrings.xml><?xml version="1.0" encoding="utf-8"?>
<sst xmlns="http://schemas.openxmlformats.org/spreadsheetml/2006/main" count="3564" uniqueCount="201">
  <si>
    <t>GR1</t>
  </si>
  <si>
    <t>GR2</t>
  </si>
  <si>
    <t>GR3</t>
  </si>
  <si>
    <t>Totale</t>
  </si>
  <si>
    <t>V.A</t>
  </si>
  <si>
    <t>%</t>
  </si>
  <si>
    <t>TOTALE</t>
  </si>
  <si>
    <r>
      <t xml:space="preserve">Tab. B1 - Tempo di parola dei soggetti politici ed istituzionali nei programmi extra-gr </t>
    </r>
    <r>
      <rPr>
        <b/>
        <sz val="11"/>
        <color rgb="FF000000"/>
        <rFont val="Calibri"/>
        <family val="2"/>
      </rPr>
      <t xml:space="preserve"> di rete. </t>
    </r>
    <r>
      <rPr>
        <b/>
        <sz val="11"/>
        <color rgb="FF000000"/>
        <rFont val="Calibri"/>
        <family val="2"/>
      </rPr>
      <t>R</t>
    </r>
    <r>
      <rPr>
        <b/>
        <sz val="11"/>
        <color rgb="FF000000"/>
        <rFont val="Calibri"/>
        <family val="2"/>
      </rPr>
      <t>adio Uno, Radio Due, Radio Tre</t>
    </r>
  </si>
  <si>
    <t>Radio Uno</t>
  </si>
  <si>
    <t>Radio Due</t>
  </si>
  <si>
    <t>Radio Tre</t>
  </si>
  <si>
    <t>Soggetti politici</t>
  </si>
  <si>
    <t>Partito Democratico</t>
  </si>
  <si>
    <t>PDL - Forza Italia</t>
  </si>
  <si>
    <t>Area Popolare (NCD - UDC)</t>
  </si>
  <si>
    <t>Lega Nord</t>
  </si>
  <si>
    <t>Scelta Civica per l'Italia</t>
  </si>
  <si>
    <t>Partito Socialista Italiano</t>
  </si>
  <si>
    <t>Fratelli d'Italia</t>
  </si>
  <si>
    <t>Per le Autonomie - Minoranze linguistiche</t>
  </si>
  <si>
    <t>Grandi Autonomie e Libertà (G.A.L.)</t>
  </si>
  <si>
    <t>Maie Movimento Associativo Italiani all'estero</t>
  </si>
  <si>
    <t>L'Altra Europa con Tsipras</t>
  </si>
  <si>
    <t>Radicali Italiani</t>
  </si>
  <si>
    <t>Altro</t>
  </si>
  <si>
    <t>Soggetti istituzionali</t>
  </si>
  <si>
    <t>Presidente della Repubblica</t>
  </si>
  <si>
    <t>Presidente del Senato</t>
  </si>
  <si>
    <t>Presidente della Camera</t>
  </si>
  <si>
    <t>Presidente del Consiglio</t>
  </si>
  <si>
    <t>Governo/Ministri/Sottosegretari</t>
  </si>
  <si>
    <t>Unione Europea</t>
  </si>
  <si>
    <t>Tab. B2 - Tempo di parola dei soggetti politici ed istituzionali nei programmi extr-gr  di testata. Radio Uno, Radio Due, Radio Tre</t>
  </si>
  <si>
    <t>Tab. B3 - Tempo di parola dei soggetti politici ed istituzionali nei programmi extra-gr di rete e di testata. Rete Radio 24 Il sole 24 ore - Testata Radio 24 Il sole 24 ore</t>
  </si>
  <si>
    <t>Rete Radio 24 Il sole 24 ore</t>
  </si>
  <si>
    <t>Testata Rete Radio 24 Il sole 24 ore</t>
  </si>
  <si>
    <t>Tab. B4 - Tempo di parola dei soggetti politici ed istituzionali nei programmi extra-gr di rete e di testata. Rete m2o - Testata m2o</t>
  </si>
  <si>
    <t>Rete m2o</t>
  </si>
  <si>
    <t>Testata m2o</t>
  </si>
  <si>
    <t xml:space="preserve">Tempo di Parola: indica il tempo in cui il soggetto politico/istituzionale parla direttamente in voce
</t>
  </si>
  <si>
    <t>Tab. B5 - Tempo di parola dei soggetti politici ed istituzionali nei programmi extra-gr di rete e di testata. Rete Kiss Kiss - Testata Kiss Kiss</t>
  </si>
  <si>
    <t>Rete Kiss Kiss</t>
  </si>
  <si>
    <t>Testata Kiss Kiss</t>
  </si>
  <si>
    <t>Tab. B6 - Tempo di parola dei soggetti politici ed istituzionali nei programmi extra-gr di rete e di testata. Rete Radio 101 - Testata Pagina 101</t>
  </si>
  <si>
    <t>Rete Radio 101</t>
  </si>
  <si>
    <t>Testata Pagina 101</t>
  </si>
  <si>
    <t>Tab. B7 - Tempo di parola dei soggetti politici ed istituzionali nei programmi extra-gr di rete e di testata. Rete RTL 102.5 - Testata RTL 102.5</t>
  </si>
  <si>
    <t>Rete RTL 102.5</t>
  </si>
  <si>
    <t>Testata RTL 102.5</t>
  </si>
  <si>
    <t>Tab. B8 - Tempo di parola dei soggetti politici ed istituzionali nei programmi extra-gr di rete e di testata. Rete Radio Deejay - Testata Radio Deejay</t>
  </si>
  <si>
    <t>Rete Radio Deejay</t>
  </si>
  <si>
    <t>Testata Radio Deejay</t>
  </si>
  <si>
    <t>Tab. B9 - Tempo di parola dei soggetti politici ed istituzionali nei programmi extra-gr di rete e di testata. Rete RDS - Testata RDS</t>
  </si>
  <si>
    <t>Rete RDS</t>
  </si>
  <si>
    <t>Testata RDS</t>
  </si>
  <si>
    <t>Tab. B10 - Tempo di parola dei soggetti politici ed istituzionali nei programmi extra-gr di rete e di testata. Rete Virgin Radio - Testata Virgin Radio</t>
  </si>
  <si>
    <t>Rete Virgin Radio</t>
  </si>
  <si>
    <t>Testata Virgin Radio</t>
  </si>
  <si>
    <t>Tab. B11 - Tempo di parola dei soggetti politici ed istituzionali nei programmi extra-gr di rete e di testata. Rete Radio Monte Carlo - Testata Radio Monte Carlo</t>
  </si>
  <si>
    <t>Rete Radio Monte Carlo</t>
  </si>
  <si>
    <t>Testata Radio Monte Carlo</t>
  </si>
  <si>
    <t>Tab. B12 - Tempo di parola dei soggetti politici ed istituzionali nei programmi extra-gr di rete e di testata. Rete Radio Capital - Testata Radio Capital</t>
  </si>
  <si>
    <t>Rete Radio Capital</t>
  </si>
  <si>
    <t>Testata Radio Capital</t>
  </si>
  <si>
    <t>Tab. B13 - Tempo di parola dei soggetti politici ed istituzionali nei programmi extra-gr di rete e di testata. Rete Radio 105 network - Testata Rete 105</t>
  </si>
  <si>
    <t>Rete Radio 105 network</t>
  </si>
  <si>
    <t>Testata Rete 105</t>
  </si>
  <si>
    <t>Tab. B14 - Tempo di parola dei soggetti politici ed istituzionali nei programmi extra-gr di rete e di testata. Rete Radio Italia - Testata Radio Italia Notizie</t>
  </si>
  <si>
    <t>Rete Radio Italia</t>
  </si>
  <si>
    <t>Testata Radio Italia Notizie</t>
  </si>
  <si>
    <t>Tempo di notizia: indica il tempo dedicato dal giornalista all'illustrazione di un argomento/evento  in relazione ad un soggetto politico/istituzionale</t>
  </si>
  <si>
    <t>Tempo di antenna: indica il tempo complessivamente dedicato al soggetto politico/istituzionale ed è dato dalla somma del tempo di notizia e del tempo di parola del soggetto</t>
  </si>
  <si>
    <t>Tempo di notizia</t>
  </si>
  <si>
    <t>Tempo di parola</t>
  </si>
  <si>
    <t>Tempo di antenna</t>
  </si>
  <si>
    <t>Tempo di parola: indica il tempo in cui il soggetto politico/istituzionale parla direttamente in voce
Tempo di notizia: indica il tempo dedicato dal giornalista all'illustrazione di un argomento/evento  in relazione ad un soggetto politico/istituzionale
Tempo di antenna: indica il tempo complessivamente dedicato al soggetto politico/istituzionale ed è dato dalla somma del tempo di notizia e del tempo di parola del soggetto</t>
  </si>
  <si>
    <t>Tab. A1 - Tempo di parola dei soggetti politici ed istituzionali nei Radiogiornali RAI - tutte le edizioni</t>
  </si>
  <si>
    <t>Tempo di parola: indica il tempo in cui il soggetto politico/istituzionale parla direttamente in voce</t>
  </si>
  <si>
    <t>Tab. A2 - Tempo di notizia dei soggetti politici ed istituzionali nei Radiogiornali RAI - tutte le edizioni</t>
  </si>
  <si>
    <t>Tab. A3 - Tempo di antenna dei soggetti politici ed istituzionali nei Radiogiornali RAI - tutte le edizioni</t>
  </si>
  <si>
    <t>Tab. A4 - Tempo di notizia, parola e antenna  dei soggetti politici ed istituzionali nei Radiogiornali di Radio 24 Il Sole 24 ore - tutte le edizioni</t>
  </si>
  <si>
    <t>Tab. A5 - Tempo di notizia, parola e antenna  dei soggetti politici ed istituzionali nei Radiogiornali di m2o - tutte le edizioni</t>
  </si>
  <si>
    <t>Tab. A6 - Tempo di notizia, parola e antenna  dei soggetti politici ed istituzionali nei Radiogiornali di Radio Kiss Kiss - tutte le edizioni</t>
  </si>
  <si>
    <t>Tab. A7 - Tempo di notizia, parola e antenna  dei soggetti politici ed istituzionali nei Radiogiornali di Radio 101 - tutte le edizioni</t>
  </si>
  <si>
    <t>Tab. A8 - Tempo di notizia, parola e antenna dei soggetti politici ed istituzionali nei Radiogiornali di RTL 102.5 - tutte le edizioni</t>
  </si>
  <si>
    <t>Tab. A9 - Tempo di notizia, parola e antenna  dei soggetti politici ed istituzionali nei Radiogiornali di Radio Deejay - tutte le edizioni</t>
  </si>
  <si>
    <t>Tab. A10 - Tempo di notizia, parola e antenna dei soggetti politici ed istituzionali nei Radiogiornali di Radio Dimensione Suono - tutte le edizioni</t>
  </si>
  <si>
    <t>Tab. A11 - Tempo di notizia, parola e antenna dei soggetti politici ed istituzionali nei Radiogiornali di Virgin Radio - tutte le edizioni</t>
  </si>
  <si>
    <t>Tab. A12 - Tempo di notizia, parola e antenna  dei soggetti politici ed istituzionali nei Radiogiornali di Radio Monte Carlo - tutte le edizioni</t>
  </si>
  <si>
    <t>Tab. A13 - Tempo di notizia, parola e antenna  dei soggetti politici ed istituzionali nei Radiogiornali di Radio Capital - tutte le edizioni</t>
  </si>
  <si>
    <t>Tab. A14 - Tempo di notizia, parola e antenna dei soggetti politici ed istituzionali nei Radiogiornali di Radio Studio 105 - tutte le edizioni</t>
  </si>
  <si>
    <t>Tab. A15 - Tempo di notizia, parola e antenna dei soggetti politici ed istituzionali nei Radiogiornali di Radio Italia - tutte le edizioni</t>
  </si>
  <si>
    <t>06:00 - 08:59</t>
  </si>
  <si>
    <t>09:00 - 11:59</t>
  </si>
  <si>
    <t>12:00 - 14:59</t>
  </si>
  <si>
    <t>15:00 - 17:59</t>
  </si>
  <si>
    <t>18:00 - 20:59</t>
  </si>
  <si>
    <t>21:00 - 23:59</t>
  </si>
  <si>
    <t>00:00 - 02:59</t>
  </si>
  <si>
    <t>03:00 - 05:59</t>
  </si>
  <si>
    <t>Sinistra Italiana - Sinistra Ecologia Libertà</t>
  </si>
  <si>
    <t xml:space="preserve">Conservatori e riformisti </t>
  </si>
  <si>
    <t>Alleanza Liberalpopolare-Autonomie</t>
  </si>
  <si>
    <t>Tab. C1 - Tempo di parola dei soggetti del pluralismo sociale nei programmi extra-gr fasce di programmazione. Radio Uno</t>
  </si>
  <si>
    <t>Tab. C5 - Tempo di parola dei soggetti del pluralismo sociale nei programmi extra-gr fasce di programmazione. Radio m2o</t>
  </si>
  <si>
    <t>Tab. C6 - Tempo di parola dei soggetti del pluralismo sociale nei programmi extra-gr fasce di programmazione. Radio Kiss Kiss</t>
  </si>
  <si>
    <t>Tab. C9 - Tempo di parola dei soggetti del pluralismo sociale nei programmi extra-gr fasce di programmazione. Radio Deejay</t>
  </si>
  <si>
    <t>Tab. C10 - Tempo di parola dei soggetti del pluralismo sociale nei programmi extra-gr fasce di programmazione. Radio Dimensione Suono</t>
  </si>
  <si>
    <t>Tab. C11 - Tempo di parola dei soggetti del pluralismo sociale nei programmi extra-gr fasce di programmazione. Virgin Radio</t>
  </si>
  <si>
    <t>Tab. C12 - Tempo di parola dei soggetti del pluralismo sociale nei programmi extra-gr fasce di programmazione. Radio Monte Carlo</t>
  </si>
  <si>
    <t>Tab. C13 - Tempo di parola dei soggetti del pluralismo sociale nei programmi extra-gr fasce di programmazione. Radio Capital</t>
  </si>
  <si>
    <t>Tab. C14 - Tempo di parola dei soggetti del pluralismo sociale nei programmi extra-gr fasce di programmazione. Radio 105</t>
  </si>
  <si>
    <t>Tab. C15 - Tempo di parola dei soggetti del pluralismo sociale nei programmi extra-gr fasce di programmazione. Radio Italia</t>
  </si>
  <si>
    <t>Tab. C2 - Tempo di parola dei soggetti del pluralismo sociale nei programmi extra-gr fasce di programmazione. Radio Due</t>
  </si>
  <si>
    <t>Tab. C3 - Tempo di parola dei soggetti del pluralismo sociale nei programmi extra-gr fasce di programmazione. Radio Tre</t>
  </si>
  <si>
    <t>Tab. C4 - Tempo di parola dei soggetti del pluralismo sociale nei programmi extra-gr fasce di programmazione. Radio 24 ore Il Sole 24 ore</t>
  </si>
  <si>
    <t>Tab. C7 - Tempo di parola dei soggetti del pluralismo sociale nei programmi extra-gr fasce di programmazione. Radio 101</t>
  </si>
  <si>
    <t>Tab. C8 - Tempo di parola dei soggetti del pluralismo sociale nei programmi extra-gr fasce di programmazione. Radio RTL 102.5</t>
  </si>
  <si>
    <r>
      <t>Tempo di Parola: indica il tempo in cui il soggetto politico/istituzionale parla direttamente in voce</t>
    </r>
    <r>
      <rPr>
        <sz val="11"/>
        <rFont val="Calibri"/>
        <family val="2"/>
      </rPr>
      <t xml:space="preserve">
</t>
    </r>
  </si>
  <si>
    <t>Genere</t>
  </si>
  <si>
    <t>Radio Deejay</t>
  </si>
  <si>
    <t>Radio Capital</t>
  </si>
  <si>
    <t>Radio 101</t>
  </si>
  <si>
    <t>Radio 105</t>
  </si>
  <si>
    <t>Radio 24</t>
  </si>
  <si>
    <t>Radio Kiss Kiss</t>
  </si>
  <si>
    <t>Virgin Radio</t>
  </si>
  <si>
    <t>Tab. D1 - Tempo di parola dei soggetti politici ed istituzionali (escluso Governo) secondo la variabile sesso nei Radiogiornali RAI - tutte le edizioni</t>
  </si>
  <si>
    <t>Maschi</t>
  </si>
  <si>
    <t>Femmine</t>
  </si>
  <si>
    <t>E' incluso il tempo dei soggetti istituzionali ad eccezione dei tempi del Governo e del Presidente del Consiglio.</t>
  </si>
  <si>
    <t>Tab. D2 - Tempo di parola dei membri del Governo e del Presidente del Consiglio secondo la variabile sesso nei Radiogiornali RAI - tutte le edizioni</t>
  </si>
  <si>
    <t>Tab. D3 - Tempo di parola dei soggetti politici ed istituzionali (escluso Governo) secondo la variabile sesso nei Radiogiornali di Radio 24, Radio m2o, Radio Kiss Kiss, Radio 101 - tutte le edizioni</t>
  </si>
  <si>
    <t>Radio m2o</t>
  </si>
  <si>
    <t>Tab. D4 - Tempo di parola dei membri del Governo e del Presidente del Consiglio secondo la variabile sesso nei Radiogiornali di Radio 24, Radio m2o, Radio Kiss Kiss, Radio 101 - tutte le edizioni</t>
  </si>
  <si>
    <t>Tab. D5 - Tempo di parola dei soggetti politici ed istituzionali (escluso Governo) secondo la variabile sesso nei Radiogiornali di Radio RTL 102.5, Radio Deejay, Radio Dimensione Suono, Virgin Radio - tutte le edizioni</t>
  </si>
  <si>
    <t>Radio RTL 102.5</t>
  </si>
  <si>
    <t>Radio Dimensione Suono</t>
  </si>
  <si>
    <t>Tab. D6 - Tempo di parola dei membri del Governo e del Presidente del Consiglio secondo la variabile sesso nei Radiogiornali di Radio RTL 102.5, Radio Deejay, Radio Dimensione Suono, Virgin Radio - tutte le edizioni</t>
  </si>
  <si>
    <t>Tab. D7 - Tempo di parola dei soggetti politici ed istituzionali (escluso Governo) secondo la variabile sesso nei Radiogiornali di Radio Monte Carlo, Radio Capital, Radio 105, Radio Italia - tutte le edizioni</t>
  </si>
  <si>
    <t>Radio Monte Carlo</t>
  </si>
  <si>
    <t>Radio Italia</t>
  </si>
  <si>
    <t>Tab. D8 - Tempo di parola dei membri del Governo e del Presidente del Consiglio secondo la variabile sesso nei Radiogiornali di Radio Monte Carlo, Radio Capital, Radio 105, Radio Italia - tutte le edizioni</t>
  </si>
  <si>
    <t>Tab. D9 -  Tempo di parola dei soggetti politici ed istituzionali (escluso Governo) secondo la variabile sesso nei Radiogiornali RAI - edizioni principali</t>
  </si>
  <si>
    <t>Tab. D10 - Tempo di parola dei membri del Governo e del Presidente del Consiglio secondo la variabile sesso nei Radiogiornali RAI - edizioni principali</t>
  </si>
  <si>
    <t>Progr. di rete</t>
  </si>
  <si>
    <t>Progr. di testata</t>
  </si>
  <si>
    <t>Democrazia Solidale - Centro Democratico</t>
  </si>
  <si>
    <t>Tab. A16 - Tempo di parola dei soggetti politici ed istituzionali nei Radiogiornali RAI - edizioni principali</t>
  </si>
  <si>
    <t>Tempo di Parola: indica il tempo in cui il soggetto politico/istituzionale parla direttamente in voce</t>
  </si>
  <si>
    <t>Tab. A17 - Tempo di notizia dei soggetti politici ed istituzionali nei Radiogiornali RAI -  edizioni principali</t>
  </si>
  <si>
    <t>Tab. A18 - Tempo di antenna dei soggetti politici ed istituzionali nei Radiogiornali RAI - edizioni principali</t>
  </si>
  <si>
    <t>Tab. A19 - Tempo di notizia, parola e antenna  dei soggetti politici ed istituzionali nei Radiogiornali di Radio 24 Il Sole 24 ore - edizioni principali</t>
  </si>
  <si>
    <t>Tab. A20 - Tempo di notizia, parola e antenna  dei soggetti politici ed istituzionali nei Radiogiornali di Radio Kiss Kiss - edizioni principali</t>
  </si>
  <si>
    <t>Tab. A21 - Tempo di notizia, parola e antenna dei soggetti politici ed istituzionali nei Radiogiornali di RTL 102.5 - edizioni principali</t>
  </si>
  <si>
    <t>Tab. A22 - Tempo di notizia, parola e antenna  dei soggetti politici ed istituzionali nei Radiogiornali di Radio Monte Carlo - edizioni principali</t>
  </si>
  <si>
    <t>Tab. A23 - Tempo di notizia, parola e antenna  dei soggetti politici ed istituzionali nei Radiogiornali di Radio Capital - edizioni principali</t>
  </si>
  <si>
    <t>Tab. A24 - Tempo di notizia, parola e antenna dei soggetti politici ed istituzionali nei Radiogiornali di Radio Italia -  edizioni principali</t>
  </si>
  <si>
    <t>MoVimento 5 Stelle</t>
  </si>
  <si>
    <t>Tempo di Parola: indica il tempo in cui il soggetto politico/istituzionale parla direttamente in voce
Testata RTL 102.5: Non stop news</t>
  </si>
  <si>
    <t>Tab. D11 - Tempo di parola dei soggetti politici ed istituzionali (escluso Governo) secondo la variabile sesso nei Radiogiornali di Radio 24, Radio Kiss Kiss, Radio RTL 102.5 - edizioni principali</t>
  </si>
  <si>
    <t>Tab. D12 - Tempo di parola dei membri del Governo e del Presidente del Consiglio secondo la variabile sesso nei Radiogiornali di Radio 24, Radio Kiss Kiss, Radio RTL 102.5 - edizioni principali</t>
  </si>
  <si>
    <t>Tab. D13 - Tempo di parola dei soggetti politici ed istituzionali (escluso Governo) secondo la variabile sesso nei Radiogiornali di Radio Monte Carlo, Radio Capital, Radio Italia - edizioni principali</t>
  </si>
  <si>
    <t>Tab. D14 - Tempo di parola dei membri del Governo e del Presidente del Consiglio secondo la variabile sesso nei Radiogiornali di Radio Monte Carlo, Radio Capital, Radio Italia - edizioni principali</t>
  </si>
  <si>
    <t>Tab. D15 - Tempo di parola dei soggetti politici ed istituzionali (escluso Governo) secondo la variabile sesso nei programmi extra-gr di rete e di testata. Reti Radio Uno, Radio Due, Radio Tre</t>
  </si>
  <si>
    <t>Tab. D16 - Tempo di parola dei soggetti politici ed istituzionali (escluso Governo) secondo la variabile sesso nei programmi extra-gr di Radio 24 Il Sole 24 ore</t>
  </si>
  <si>
    <t>Tab. D17 - Tempo di parola dei soggetti politici ed istituzionali (escluso Governo) secondo la variabile sesso nei programmi extra-gr di Radio m2o</t>
  </si>
  <si>
    <t>Tab. D18 - Tempo di parola dei soggetti politici ed istituzionali (escluso Governo) secondo la variabile sesso nei programmi extra-gr di Radio Kiss Kiss</t>
  </si>
  <si>
    <t>Tab. D19 - Tempo di parola dei soggetti politici ed istituzionali (escluso Governo) secondo la variabile sesso nei programmi extra-gr di Radio 101</t>
  </si>
  <si>
    <t>Tab. D20 - Tempo di parola dei soggetti politici ed istituzionali (escluso Governo) secondo la variabile sesso nei programmi extra-gr di Radio RTL 102.5</t>
  </si>
  <si>
    <t>Tab. D21 - Tempo di parola dei soggetti politici ed istituzionali (escluso Governo) secondo la variabile sesso nei programmi extra-gr di Radio Deejay</t>
  </si>
  <si>
    <t>Tab. D22 - Tempo di parola dei soggetti politici ed istituzionali (escluso Governo) secondo la variabile sesso nei programmi extra-gr di Radio Dimensione Suono</t>
  </si>
  <si>
    <t>Tab. D23 - Tempo di parola dei soggetti politici ed istituzionali (escluso Governo) secondo la variabile sesso nei programmi extra-gr di Virgin Radio</t>
  </si>
  <si>
    <t>Tab. D24 - Tempo di parola dei soggetti politici ed istituzionali (escluso Governo) secondo la variabile sesso nei programmi extra-gr di Radio Monte Carlo</t>
  </si>
  <si>
    <t>Tab. D25 - Tempo di parola dei soggetti politici ed istituzionali (escluso Governo) secondo la variabile sesso nei programmi extra-gr di Radio Capital</t>
  </si>
  <si>
    <t>Tab. D26 - Tempo di parola dei soggetti politici ed istituzionali (escluso Governo) secondo la variabile sesso nei programmi extra-gr di Radio 105</t>
  </si>
  <si>
    <t>Tab. D27 - Tempo di parola dei soggetti politici ed istituzionali (escluso Governo) secondo la variabile sesso nei programmi extra-gr di Radio Italia</t>
  </si>
  <si>
    <t>Tab. D28 - Tempo di parola dei membri del Governo e del Presidente del Consiglio secondo la variabile sesso nei programmi extra-gr di rete e di testata. Reti: Radio Uno, Radio Due, Radio Tre</t>
  </si>
  <si>
    <t>Tab. D29 - Tempo di parola dei membri del Governo e del Presidente del Consiglio secondo la variabile sesso nei programmi extra-gr di Radio 24 Il Sole 24 ore</t>
  </si>
  <si>
    <t>Tab. D30 - Tempo di parola dei membri del Governo e del Presidente del Consiglio secondo la variabile sesso nei programmi extra-gr di Radio m2o</t>
  </si>
  <si>
    <t>Tab. D31 - Tempo di parola dei membri del Governo e del Presidente del Consiglio secondo la variabile sesso nei programmi extra-gr di Radio Kiss Kiss</t>
  </si>
  <si>
    <t>Tab. D32 - Tempo di parola dei membri del Governo e del Presidente del Consiglio secondo la variabile sesso nei programmi extra-gr di Radio 101</t>
  </si>
  <si>
    <t>Tab. D33 - Tempo di parola dei membri del Governo e del Presidente del Consiglio secondo la variabile sesso nei programmi extra-gr di Radio RTL 102.5</t>
  </si>
  <si>
    <t>Tab. D34 - Tempo di parola dei membri del Governo e del Presidente del Consiglio secondo la variabile sesso nei programmi extra-gr di Radio Deejay</t>
  </si>
  <si>
    <t>Tab. D35 - Tempo di parola dei membri del Governo e del Presidente del Consiglio secondo la variabile sesso nei programmi extra-gr di Radio Dimensione Suono</t>
  </si>
  <si>
    <t>Tab. D36 - Tempo di parola dei membri del Governo e del Presidente del Consiglio secondo la variabile sesso nei programmi extra-gr di Virgin Radio</t>
  </si>
  <si>
    <t>Tab. D37 - Tempo di parola dei membri del Governo e del Presidente del Consiglio secondo la variabile sesso nei programmi extra-gr di Radio Monte Carlo</t>
  </si>
  <si>
    <t>Tab. D38 - Tempo di parola dei membri del Governo e del Presidente del Consiglio secondo la variabile sesso nei programmi extra-gr di Radio Capital</t>
  </si>
  <si>
    <t>Tab. D39 - Tempo di parola dei membri del Governo e del Presidente del Consiglio secondo la variabile sesso nei programmi extra-gr di Radio 105</t>
  </si>
  <si>
    <t>Tab. D40 - Tempo di parola dei membri del Governo e del Presidente del Consiglio secondo la variabile sesso nei programmi extra-gr di Radio Italia</t>
  </si>
  <si>
    <t>Periodo dal 01.04.2016 al 20.04.2016</t>
  </si>
  <si>
    <r>
      <t xml:space="preserve">Tempo di Parola: indica il tempo in cui il soggetto politico/istituzionale parla direttamente in voce
</t>
    </r>
    <r>
      <rPr>
        <sz val="11"/>
        <rFont val="Calibri"/>
        <family val="2"/>
      </rPr>
      <t xml:space="preserve">Radio Uno:
Radio Due: Decanter, Caterpillar
Radio Tre: </t>
    </r>
  </si>
  <si>
    <r>
      <t xml:space="preserve">Tempo di Parola: indica il tempo in cui il soggetto politico/istituzionale parla direttamente in voce
</t>
    </r>
    <r>
      <rPr>
        <sz val="11"/>
        <rFont val="Calibri"/>
        <family val="2"/>
      </rPr>
      <t>Radio Uno: Bianco e nero, Inviato speciale, Italia sotto inchiesta, La Radio ne parla, Manuale d'Europa, Radio anch'io, Radio anch'io - speciale il Papa a lesbo, Radio1 news economy, Radio1 news economy magazine, Restate scomodi, Tra poco in edicola, Voci del mattino, Voci del mattino - speciale weekend, Zapping Radio1
Radio Due: Un giorno da pecora
Radio Tre: Tutta la città ne parla</t>
    </r>
  </si>
  <si>
    <t>Tempo di Parola: indica il tempo in cui il soggetto politico/istituzionale parla direttamente in voce
Rete Radio 24: #autotrasporti
Testata Radio 24: 2024, 24 Mattino - Attenti a noi due, America 24, Effetto Giorno, Effetto Notte, Europa 24, EU-Zone - incontro con gli europarlamentari, Focus economia, La versione di Oscar, La zanzara, L'altra Europa, Mix 24, Rassegna stampa di 24 Mattino, Si può fare</t>
  </si>
  <si>
    <t xml:space="preserve">Tempo di Parola: indica il tempo in cui il soggetto politico/istituzionale parla direttamente in voce
Rete Radio 101: La banda di R101: Cristiano Militello, Paolo Dini e Lester
</t>
  </si>
  <si>
    <t xml:space="preserve">Tempo di Parola: indica il tempo in cui il soggetto politico/istituzionale parla direttamente in voce
Rete m2o: Stanza Selvaggia
</t>
  </si>
  <si>
    <t>Tempo di Parola: indica il tempo in cui il soggetto politico/istituzionale parla direttamente in voce
Rete Radio Deejay: Il Volo del mattino Chiamate Roma triuno triuno</t>
  </si>
  <si>
    <t>Tempo di Parola: indica il tempo in cui il soggetto politico/istituzionale parla direttamente in voce
Rete Virgin Radio: Buongiorno Dr. Feelgood</t>
  </si>
  <si>
    <t>Tempo di Parola: indica il tempo in cui il soggetto politico/istituzionale parla direttamente in voce
Rete Radio Monte Carlo: No problem!
Testata Radio Monte Carlo: Claudio Micalizio</t>
  </si>
  <si>
    <t>Tempo di Parola: indica il tempo in cui il soggetto politico/istituzionale parla direttamente in voce
Rete Radio Capital: Il geco e la farfalla, Lateral, Parole note
Testata Radio Capital: Capital all news, Tg zero</t>
  </si>
  <si>
    <t>Tempo di Parola: indica il tempo in cui il soggetto politico/istituzionale parla direttamente in voce
Testata Rete 105: Benvenuti nella giungla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</si>
</sst>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52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0"/>
    <xf numFmtId="0" fontId="21" fillId="0" borderId="0"/>
    <xf numFmtId="9" fontId="15" fillId="0" borderId="0" applyFont="0" applyFill="0" applyBorder="0" applyAlignment="0" applyProtection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9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/>
    <xf numFmtId="0" fontId="12" fillId="0" borderId="0"/>
    <xf numFmtId="0" fontId="23" fillId="0" borderId="0"/>
    <xf numFmtId="0" fontId="11" fillId="0" borderId="0"/>
    <xf numFmtId="9" fontId="23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15" fillId="0" borderId="0"/>
    <xf numFmtId="0" fontId="8" fillId="0" borderId="0"/>
    <xf numFmtId="0" fontId="25" fillId="0" borderId="0"/>
    <xf numFmtId="0" fontId="7" fillId="0" borderId="0"/>
    <xf numFmtId="9" fontId="25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15" fillId="0" borderId="0"/>
    <xf numFmtId="0" fontId="2" fillId="0" borderId="0"/>
    <xf numFmtId="0" fontId="1" fillId="0" borderId="0"/>
  </cellStyleXfs>
  <cellXfs count="229">
    <xf numFmtId="0" fontId="0" fillId="0" borderId="0" xfId="0"/>
    <xf numFmtId="0" fontId="20" fillId="0" borderId="4" xfId="97" applyFont="1" applyFill="1" applyBorder="1"/>
    <xf numFmtId="0" fontId="15" fillId="0" borderId="0" xfId="97"/>
    <xf numFmtId="0" fontId="15" fillId="0" borderId="4" xfId="97" applyBorder="1"/>
    <xf numFmtId="0" fontId="14" fillId="0" borderId="13" xfId="97" applyFont="1" applyBorder="1" applyAlignment="1">
      <alignment horizontal="center"/>
    </xf>
    <xf numFmtId="0" fontId="14" fillId="0" borderId="0" xfId="97" applyFont="1"/>
    <xf numFmtId="0" fontId="15" fillId="0" borderId="4" xfId="97" applyBorder="1" applyAlignment="1"/>
    <xf numFmtId="0" fontId="15" fillId="0" borderId="5" xfId="97" applyBorder="1" applyAlignment="1"/>
    <xf numFmtId="0" fontId="15" fillId="0" borderId="6" xfId="97" applyBorder="1" applyAlignment="1"/>
    <xf numFmtId="0" fontId="14" fillId="0" borderId="13" xfId="97" applyFont="1" applyFill="1" applyBorder="1" applyAlignment="1">
      <alignment horizontal="center"/>
    </xf>
    <xf numFmtId="0" fontId="15" fillId="0" borderId="0" xfId="97" applyFont="1"/>
    <xf numFmtId="0" fontId="15" fillId="0" borderId="0" xfId="97" applyBorder="1" applyAlignment="1"/>
    <xf numFmtId="0" fontId="15" fillId="0" borderId="14" xfId="97" applyBorder="1" applyAlignment="1"/>
    <xf numFmtId="0" fontId="15" fillId="0" borderId="15" xfId="97" applyBorder="1" applyAlignment="1"/>
    <xf numFmtId="0" fontId="15" fillId="0" borderId="7" xfId="97" applyBorder="1"/>
    <xf numFmtId="0" fontId="15" fillId="0" borderId="7" xfId="97" applyFill="1" applyBorder="1" applyAlignment="1">
      <alignment horizontal="center"/>
    </xf>
    <xf numFmtId="0" fontId="15" fillId="0" borderId="0" xfId="97" applyFill="1" applyBorder="1" applyAlignment="1"/>
    <xf numFmtId="46" fontId="19" fillId="0" borderId="13" xfId="97" applyNumberFormat="1" applyFont="1" applyFill="1" applyBorder="1" applyAlignment="1">
      <alignment horizontal="center"/>
    </xf>
    <xf numFmtId="0" fontId="14" fillId="0" borderId="5" xfId="97" applyFont="1" applyBorder="1" applyAlignment="1">
      <alignment horizontal="center"/>
    </xf>
    <xf numFmtId="0" fontId="14" fillId="0" borderId="6" xfId="97" applyFont="1" applyBorder="1" applyAlignment="1">
      <alignment horizontal="center"/>
    </xf>
    <xf numFmtId="0" fontId="14" fillId="0" borderId="7" xfId="97" applyFont="1" applyBorder="1" applyAlignment="1">
      <alignment horizontal="center"/>
    </xf>
    <xf numFmtId="0" fontId="14" fillId="0" borderId="8" xfId="97" applyFont="1" applyBorder="1" applyAlignment="1">
      <alignment horizontal="center"/>
    </xf>
    <xf numFmtId="46" fontId="7" fillId="0" borderId="13" xfId="141" applyNumberFormat="1" applyFill="1" applyBorder="1" applyAlignment="1">
      <alignment horizontal="center"/>
    </xf>
    <xf numFmtId="0" fontId="26" fillId="0" borderId="4" xfId="141" applyFont="1" applyFill="1" applyBorder="1" applyAlignment="1">
      <alignment horizontal="left"/>
    </xf>
    <xf numFmtId="0" fontId="26" fillId="0" borderId="19" xfId="141" applyFont="1" applyFill="1" applyBorder="1" applyAlignment="1">
      <alignment horizontal="left"/>
    </xf>
    <xf numFmtId="0" fontId="18" fillId="0" borderId="4" xfId="97" applyFont="1" applyBorder="1" applyAlignment="1">
      <alignment horizontal="left"/>
    </xf>
    <xf numFmtId="10" fontId="18" fillId="0" borderId="13" xfId="99" applyNumberFormat="1" applyFont="1" applyBorder="1" applyAlignment="1">
      <alignment horizontal="center"/>
    </xf>
    <xf numFmtId="46" fontId="18" fillId="0" borderId="13" xfId="97" applyNumberFormat="1" applyFont="1" applyBorder="1" applyAlignment="1">
      <alignment horizontal="center"/>
    </xf>
    <xf numFmtId="10" fontId="18" fillId="0" borderId="6" xfId="99" applyNumberFormat="1" applyFont="1" applyBorder="1" applyAlignment="1">
      <alignment horizontal="center"/>
    </xf>
    <xf numFmtId="0" fontId="19" fillId="0" borderId="4" xfId="97" applyFont="1" applyBorder="1" applyAlignment="1">
      <alignment horizontal="left"/>
    </xf>
    <xf numFmtId="46" fontId="19" fillId="0" borderId="7" xfId="97" applyNumberFormat="1" applyFont="1" applyBorder="1" applyAlignment="1">
      <alignment horizontal="center"/>
    </xf>
    <xf numFmtId="10" fontId="19" fillId="0" borderId="13" xfId="99" applyNumberFormat="1" applyFont="1" applyBorder="1" applyAlignment="1">
      <alignment horizontal="center"/>
    </xf>
    <xf numFmtId="10" fontId="19" fillId="0" borderId="8" xfId="99" applyNumberFormat="1" applyFont="1" applyBorder="1" applyAlignment="1">
      <alignment horizontal="center"/>
    </xf>
    <xf numFmtId="10" fontId="19" fillId="0" borderId="6" xfId="99" applyNumberFormat="1" applyFont="1" applyBorder="1" applyAlignment="1">
      <alignment horizontal="center"/>
    </xf>
    <xf numFmtId="46" fontId="19" fillId="0" borderId="13" xfId="97" applyNumberFormat="1" applyFont="1" applyBorder="1" applyAlignment="1">
      <alignment horizontal="center"/>
    </xf>
    <xf numFmtId="10" fontId="19" fillId="0" borderId="9" xfId="99" applyNumberFormat="1" applyFont="1" applyBorder="1" applyAlignment="1">
      <alignment horizontal="center"/>
    </xf>
    <xf numFmtId="46" fontId="19" fillId="0" borderId="5" xfId="97" applyNumberFormat="1" applyFont="1" applyBorder="1" applyAlignment="1">
      <alignment horizontal="center"/>
    </xf>
    <xf numFmtId="10" fontId="18" fillId="0" borderId="8" xfId="99" applyNumberFormat="1" applyFont="1" applyBorder="1" applyAlignment="1">
      <alignment horizontal="center"/>
    </xf>
    <xf numFmtId="46" fontId="18" fillId="0" borderId="7" xfId="97" applyNumberFormat="1" applyFont="1" applyFill="1" applyBorder="1" applyAlignment="1">
      <alignment horizontal="center"/>
    </xf>
    <xf numFmtId="46" fontId="18" fillId="0" borderId="7" xfId="97" applyNumberFormat="1" applyFont="1" applyBorder="1"/>
    <xf numFmtId="10" fontId="18" fillId="0" borderId="13" xfId="99" applyNumberFormat="1" applyFont="1" applyBorder="1"/>
    <xf numFmtId="10" fontId="18" fillId="0" borderId="8" xfId="99" applyNumberFormat="1" applyFont="1" applyBorder="1"/>
    <xf numFmtId="46" fontId="18" fillId="0" borderId="7" xfId="97" applyNumberFormat="1" applyFont="1" applyFill="1" applyBorder="1"/>
    <xf numFmtId="10" fontId="18" fillId="0" borderId="6" xfId="99" applyNumberFormat="1" applyFont="1" applyBorder="1"/>
    <xf numFmtId="46" fontId="19" fillId="0" borderId="7" xfId="97" applyNumberFormat="1" applyFont="1" applyBorder="1"/>
    <xf numFmtId="10" fontId="19" fillId="0" borderId="13" xfId="99" applyNumberFormat="1" applyFont="1" applyBorder="1"/>
    <xf numFmtId="10" fontId="19" fillId="0" borderId="8" xfId="99" applyNumberFormat="1" applyFont="1" applyBorder="1"/>
    <xf numFmtId="10" fontId="19" fillId="0" borderId="6" xfId="99" applyNumberFormat="1" applyFont="1" applyBorder="1"/>
    <xf numFmtId="46" fontId="7" fillId="0" borderId="13" xfId="141" applyNumberFormat="1" applyBorder="1"/>
    <xf numFmtId="46" fontId="18" fillId="0" borderId="13" xfId="97" applyNumberFormat="1" applyFont="1" applyBorder="1"/>
    <xf numFmtId="46" fontId="18" fillId="0" borderId="13" xfId="97" applyNumberFormat="1" applyFont="1" applyFill="1" applyBorder="1"/>
    <xf numFmtId="46" fontId="19" fillId="0" borderId="13" xfId="97" applyNumberFormat="1" applyFont="1" applyBorder="1"/>
    <xf numFmtId="10" fontId="19" fillId="0" borderId="9" xfId="99" applyNumberFormat="1" applyFont="1" applyBorder="1"/>
    <xf numFmtId="46" fontId="19" fillId="0" borderId="5" xfId="97" applyNumberFormat="1" applyFont="1" applyBorder="1"/>
    <xf numFmtId="46" fontId="7" fillId="0" borderId="13" xfId="143" applyNumberFormat="1" applyFill="1" applyBorder="1" applyAlignment="1">
      <alignment horizontal="center"/>
    </xf>
    <xf numFmtId="10" fontId="18" fillId="0" borderId="13" xfId="99" applyNumberFormat="1" applyFont="1" applyFill="1" applyBorder="1" applyAlignment="1">
      <alignment horizontal="center"/>
    </xf>
    <xf numFmtId="10" fontId="18" fillId="0" borderId="8" xfId="99" applyNumberFormat="1" applyFont="1" applyFill="1" applyBorder="1" applyAlignment="1">
      <alignment horizontal="center"/>
    </xf>
    <xf numFmtId="0" fontId="26" fillId="0" borderId="4" xfId="143" applyFont="1" applyFill="1" applyBorder="1" applyAlignment="1">
      <alignment horizontal="left"/>
    </xf>
    <xf numFmtId="0" fontId="26" fillId="0" borderId="19" xfId="143" applyFont="1" applyFill="1" applyBorder="1" applyAlignment="1">
      <alignment horizontal="left"/>
    </xf>
    <xf numFmtId="46" fontId="19" fillId="0" borderId="7" xfId="97" applyNumberFormat="1" applyFont="1" applyFill="1" applyBorder="1" applyAlignment="1">
      <alignment horizontal="center"/>
    </xf>
    <xf numFmtId="10" fontId="19" fillId="0" borderId="13" xfId="99" applyNumberFormat="1" applyFont="1" applyFill="1" applyBorder="1" applyAlignment="1">
      <alignment horizontal="center"/>
    </xf>
    <xf numFmtId="10" fontId="19" fillId="0" borderId="8" xfId="99" applyNumberFormat="1" applyFont="1" applyFill="1" applyBorder="1" applyAlignment="1">
      <alignment horizontal="center"/>
    </xf>
    <xf numFmtId="46" fontId="18" fillId="0" borderId="13" xfId="97" applyNumberFormat="1" applyFont="1" applyFill="1" applyBorder="1" applyAlignment="1">
      <alignment horizontal="center"/>
    </xf>
    <xf numFmtId="46" fontId="7" fillId="0" borderId="13" xfId="143" applyNumberFormat="1" applyBorder="1"/>
    <xf numFmtId="46" fontId="19" fillId="0" borderId="5" xfId="97" applyNumberFormat="1" applyFont="1" applyFill="1" applyBorder="1" applyAlignment="1">
      <alignment horizontal="center"/>
    </xf>
    <xf numFmtId="0" fontId="15" fillId="0" borderId="4" xfId="97" applyBorder="1" applyAlignment="1">
      <alignment horizontal="center"/>
    </xf>
    <xf numFmtId="20" fontId="14" fillId="0" borderId="6" xfId="97" applyNumberFormat="1" applyFont="1" applyBorder="1" applyAlignment="1">
      <alignment horizontal="center"/>
    </xf>
    <xf numFmtId="0" fontId="15" fillId="0" borderId="0" xfId="97" applyAlignment="1">
      <alignment horizontal="center"/>
    </xf>
    <xf numFmtId="46" fontId="18" fillId="0" borderId="6" xfId="99" applyNumberFormat="1" applyFont="1" applyBorder="1" applyAlignment="1">
      <alignment horizontal="center"/>
    </xf>
    <xf numFmtId="46" fontId="19" fillId="0" borderId="6" xfId="99" applyNumberFormat="1" applyFont="1" applyBorder="1" applyAlignment="1">
      <alignment horizontal="center"/>
    </xf>
    <xf numFmtId="0" fontId="15" fillId="0" borderId="15" xfId="97" applyBorder="1"/>
    <xf numFmtId="46" fontId="18" fillId="0" borderId="0" xfId="97" applyNumberFormat="1" applyFont="1" applyBorder="1" applyAlignment="1">
      <alignment horizontal="center"/>
    </xf>
    <xf numFmtId="10" fontId="18" fillId="0" borderId="0" xfId="99" applyNumberFormat="1" applyFont="1" applyBorder="1" applyAlignment="1">
      <alignment horizontal="center"/>
    </xf>
    <xf numFmtId="46" fontId="18" fillId="0" borderId="14" xfId="99" applyNumberFormat="1" applyFont="1" applyBorder="1" applyAlignment="1">
      <alignment horizontal="center"/>
    </xf>
    <xf numFmtId="46" fontId="18" fillId="0" borderId="5" xfId="97" applyNumberFormat="1" applyFont="1" applyBorder="1" applyAlignment="1">
      <alignment horizontal="center"/>
    </xf>
    <xf numFmtId="10" fontId="18" fillId="0" borderId="5" xfId="99" applyNumberFormat="1" applyFont="1" applyBorder="1" applyAlignment="1">
      <alignment horizontal="center"/>
    </xf>
    <xf numFmtId="46" fontId="19" fillId="0" borderId="9" xfId="97" applyNumberFormat="1" applyFont="1" applyBorder="1" applyAlignment="1">
      <alignment horizontal="center"/>
    </xf>
    <xf numFmtId="46" fontId="18" fillId="0" borderId="5" xfId="97" applyNumberFormat="1" applyFont="1" applyBorder="1"/>
    <xf numFmtId="46" fontId="19" fillId="0" borderId="6" xfId="97" applyNumberFormat="1" applyFont="1" applyBorder="1"/>
    <xf numFmtId="46" fontId="18" fillId="0" borderId="6" xfId="99" applyNumberFormat="1" applyFont="1" applyBorder="1"/>
    <xf numFmtId="46" fontId="19" fillId="0" borderId="6" xfId="99" applyNumberFormat="1" applyFont="1" applyBorder="1"/>
    <xf numFmtId="46" fontId="18" fillId="0" borderId="0" xfId="97" applyNumberFormat="1" applyFont="1" applyBorder="1"/>
    <xf numFmtId="10" fontId="18" fillId="0" borderId="0" xfId="99" applyNumberFormat="1" applyFont="1" applyBorder="1"/>
    <xf numFmtId="46" fontId="18" fillId="0" borderId="14" xfId="99" applyNumberFormat="1" applyFont="1" applyBorder="1"/>
    <xf numFmtId="0" fontId="15" fillId="0" borderId="13" xfId="97" applyBorder="1"/>
    <xf numFmtId="46" fontId="18" fillId="0" borderId="18" xfId="100" applyNumberFormat="1" applyFont="1" applyBorder="1"/>
    <xf numFmtId="10" fontId="18" fillId="0" borderId="5" xfId="99" applyNumberFormat="1" applyFont="1" applyBorder="1"/>
    <xf numFmtId="46" fontId="19" fillId="0" borderId="9" xfId="97" applyNumberFormat="1" applyFont="1" applyBorder="1"/>
    <xf numFmtId="0" fontId="14" fillId="0" borderId="5" xfId="97" applyFont="1" applyBorder="1" applyAlignment="1">
      <alignment horizontal="center"/>
    </xf>
    <xf numFmtId="0" fontId="14" fillId="0" borderId="6" xfId="97" applyFont="1" applyBorder="1" applyAlignment="1">
      <alignment horizontal="center"/>
    </xf>
    <xf numFmtId="0" fontId="14" fillId="0" borderId="7" xfId="97" applyFont="1" applyBorder="1" applyAlignment="1">
      <alignment horizontal="center"/>
    </xf>
    <xf numFmtId="0" fontId="14" fillId="0" borderId="8" xfId="97" applyFont="1" applyBorder="1" applyAlignment="1">
      <alignment horizontal="center"/>
    </xf>
    <xf numFmtId="0" fontId="15" fillId="0" borderId="0" xfId="97" applyAlignment="1">
      <alignment horizontal="right"/>
    </xf>
    <xf numFmtId="0" fontId="14" fillId="0" borderId="5" xfId="97" applyFont="1" applyFill="1" applyBorder="1" applyAlignment="1">
      <alignment horizontal="center"/>
    </xf>
    <xf numFmtId="0" fontId="14" fillId="0" borderId="6" xfId="97" applyFont="1" applyFill="1" applyBorder="1" applyAlignment="1">
      <alignment horizontal="center"/>
    </xf>
    <xf numFmtId="0" fontId="20" fillId="0" borderId="4" xfId="97" applyFont="1" applyFill="1" applyBorder="1" applyAlignment="1">
      <alignment vertical="center"/>
    </xf>
    <xf numFmtId="0" fontId="14" fillId="0" borderId="7" xfId="97" applyFont="1" applyFill="1" applyBorder="1" applyAlignment="1">
      <alignment horizontal="center"/>
    </xf>
    <xf numFmtId="0" fontId="14" fillId="0" borderId="9" xfId="97" applyFont="1" applyBorder="1" applyAlignment="1">
      <alignment horizontal="center"/>
    </xf>
    <xf numFmtId="0" fontId="18" fillId="0" borderId="4" xfId="97" applyFont="1" applyFill="1" applyBorder="1" applyAlignment="1">
      <alignment horizontal="left"/>
    </xf>
    <xf numFmtId="10" fontId="18" fillId="0" borderId="6" xfId="99" applyNumberFormat="1" applyFont="1" applyFill="1" applyBorder="1" applyAlignment="1">
      <alignment horizontal="center"/>
    </xf>
    <xf numFmtId="46" fontId="18" fillId="0" borderId="5" xfId="97" applyNumberFormat="1" applyFont="1" applyFill="1" applyBorder="1" applyAlignment="1">
      <alignment horizontal="center"/>
    </xf>
    <xf numFmtId="10" fontId="18" fillId="0" borderId="5" xfId="99" applyNumberFormat="1" applyFont="1" applyFill="1" applyBorder="1" applyAlignment="1">
      <alignment horizontal="center"/>
    </xf>
    <xf numFmtId="0" fontId="19" fillId="0" borderId="4" xfId="97" applyFont="1" applyFill="1" applyBorder="1" applyAlignment="1">
      <alignment horizontal="left"/>
    </xf>
    <xf numFmtId="10" fontId="19" fillId="0" borderId="9" xfId="99" applyNumberFormat="1" applyFont="1" applyFill="1" applyBorder="1" applyAlignment="1">
      <alignment horizontal="center"/>
    </xf>
    <xf numFmtId="0" fontId="14" fillId="0" borderId="8" xfId="97" applyFont="1" applyFill="1" applyBorder="1" applyAlignment="1">
      <alignment horizontal="center"/>
    </xf>
    <xf numFmtId="10" fontId="18" fillId="0" borderId="5" xfId="99" applyNumberFormat="1" applyFont="1" applyFill="1" applyBorder="1" applyAlignment="1">
      <alignment horizontal="right"/>
    </xf>
    <xf numFmtId="10" fontId="18" fillId="0" borderId="6" xfId="99" applyNumberFormat="1" applyFont="1" applyFill="1" applyBorder="1" applyAlignment="1">
      <alignment horizontal="right"/>
    </xf>
    <xf numFmtId="46" fontId="19" fillId="0" borderId="13" xfId="97" applyNumberFormat="1" applyFont="1" applyFill="1" applyBorder="1" applyAlignment="1">
      <alignment horizontal="right"/>
    </xf>
    <xf numFmtId="10" fontId="19" fillId="0" borderId="9" xfId="99" applyNumberFormat="1" applyFont="1" applyFill="1" applyBorder="1" applyAlignment="1">
      <alignment horizontal="right"/>
    </xf>
    <xf numFmtId="0" fontId="15" fillId="0" borderId="0" xfId="97" applyAlignment="1">
      <alignment wrapText="1"/>
    </xf>
    <xf numFmtId="0" fontId="15" fillId="0" borderId="0" xfId="97" applyAlignment="1">
      <alignment vertical="center"/>
    </xf>
    <xf numFmtId="0" fontId="15" fillId="0" borderId="0" xfId="97" applyAlignment="1">
      <alignment vertical="center" wrapText="1"/>
    </xf>
    <xf numFmtId="10" fontId="18" fillId="0" borderId="0" xfId="99" applyNumberFormat="1" applyFont="1" applyFill="1" applyBorder="1" applyAlignment="1">
      <alignment horizontal="center"/>
    </xf>
    <xf numFmtId="46" fontId="18" fillId="0" borderId="0" xfId="97" applyNumberFormat="1" applyFont="1" applyFill="1" applyBorder="1" applyAlignment="1">
      <alignment horizontal="center"/>
    </xf>
    <xf numFmtId="46" fontId="19" fillId="0" borderId="8" xfId="97" applyNumberFormat="1" applyFont="1" applyFill="1" applyBorder="1" applyAlignment="1">
      <alignment horizontal="center"/>
    </xf>
    <xf numFmtId="0" fontId="14" fillId="0" borderId="8" xfId="97" applyFont="1" applyBorder="1" applyAlignment="1">
      <alignment horizontal="center"/>
    </xf>
    <xf numFmtId="0" fontId="14" fillId="0" borderId="5" xfId="97" applyFont="1" applyFill="1" applyBorder="1" applyAlignment="1">
      <alignment horizontal="center"/>
    </xf>
    <xf numFmtId="0" fontId="14" fillId="0" borderId="6" xfId="97" applyFont="1" applyFill="1" applyBorder="1" applyAlignment="1">
      <alignment horizontal="center"/>
    </xf>
    <xf numFmtId="0" fontId="14" fillId="0" borderId="7" xfId="97" applyFont="1" applyFill="1" applyBorder="1" applyAlignment="1">
      <alignment horizontal="center"/>
    </xf>
    <xf numFmtId="0" fontId="14" fillId="0" borderId="8" xfId="97" applyFont="1" applyFill="1" applyBorder="1" applyAlignment="1">
      <alignment horizontal="center"/>
    </xf>
    <xf numFmtId="0" fontId="15" fillId="0" borderId="0" xfId="97" applyFill="1"/>
    <xf numFmtId="0" fontId="15" fillId="0" borderId="4" xfId="97" applyFill="1" applyBorder="1"/>
    <xf numFmtId="46" fontId="5" fillId="0" borderId="13" xfId="145" applyNumberFormat="1" applyFill="1" applyBorder="1" applyAlignment="1">
      <alignment horizontal="center"/>
    </xf>
    <xf numFmtId="46" fontId="5" fillId="2" borderId="13" xfId="145" applyNumberFormat="1" applyFill="1" applyBorder="1" applyAlignment="1">
      <alignment horizontal="center"/>
    </xf>
    <xf numFmtId="0" fontId="15" fillId="0" borderId="4" xfId="97" applyFill="1" applyBorder="1" applyAlignment="1"/>
    <xf numFmtId="0" fontId="15" fillId="0" borderId="5" xfId="97" applyFill="1" applyBorder="1" applyAlignment="1"/>
    <xf numFmtId="0" fontId="15" fillId="0" borderId="6" xfId="97" applyFill="1" applyBorder="1" applyAlignment="1"/>
    <xf numFmtId="0" fontId="18" fillId="0" borderId="4" xfId="97" applyFont="1" applyFill="1" applyBorder="1" applyAlignment="1"/>
    <xf numFmtId="0" fontId="18" fillId="0" borderId="5" xfId="97" applyFont="1" applyFill="1" applyBorder="1" applyAlignment="1"/>
    <xf numFmtId="0" fontId="18" fillId="0" borderId="6" xfId="97" applyFont="1" applyFill="1" applyBorder="1" applyAlignment="1"/>
    <xf numFmtId="46" fontId="15" fillId="0" borderId="0" xfId="97" applyNumberFormat="1"/>
    <xf numFmtId="0" fontId="14" fillId="0" borderId="0" xfId="97" applyFont="1" applyFill="1"/>
    <xf numFmtId="0" fontId="15" fillId="0" borderId="0" xfId="97" applyFill="1" applyAlignment="1">
      <alignment horizontal="right"/>
    </xf>
    <xf numFmtId="46" fontId="15" fillId="0" borderId="0" xfId="97" applyNumberFormat="1" applyFill="1"/>
    <xf numFmtId="10" fontId="19" fillId="0" borderId="6" xfId="99" applyNumberFormat="1" applyFont="1" applyFill="1" applyBorder="1" applyAlignment="1">
      <alignment horizontal="center"/>
    </xf>
    <xf numFmtId="0" fontId="15" fillId="0" borderId="15" xfId="97" applyFill="1" applyBorder="1" applyAlignment="1"/>
    <xf numFmtId="0" fontId="14" fillId="0" borderId="9" xfId="97" applyFont="1" applyFill="1" applyBorder="1" applyAlignment="1">
      <alignment horizontal="center"/>
    </xf>
    <xf numFmtId="0" fontId="18" fillId="0" borderId="15" xfId="97" applyFont="1" applyFill="1" applyBorder="1" applyAlignment="1"/>
    <xf numFmtId="0" fontId="18" fillId="0" borderId="0" xfId="97" applyFont="1" applyFill="1" applyBorder="1" applyAlignment="1"/>
    <xf numFmtId="10" fontId="19" fillId="0" borderId="5" xfId="99" applyNumberFormat="1" applyFont="1" applyFill="1" applyBorder="1" applyAlignment="1">
      <alignment horizontal="center"/>
    </xf>
    <xf numFmtId="0" fontId="15" fillId="0" borderId="14" xfId="97" applyFill="1" applyBorder="1" applyAlignment="1"/>
    <xf numFmtId="0" fontId="18" fillId="0" borderId="14" xfId="97" applyFont="1" applyFill="1" applyBorder="1" applyAlignment="1"/>
    <xf numFmtId="0" fontId="18" fillId="0" borderId="16" xfId="97" applyFont="1" applyFill="1" applyBorder="1" applyAlignment="1">
      <alignment horizontal="left"/>
    </xf>
    <xf numFmtId="0" fontId="19" fillId="0" borderId="16" xfId="97" applyFont="1" applyFill="1" applyBorder="1" applyAlignment="1">
      <alignment horizontal="left"/>
    </xf>
    <xf numFmtId="0" fontId="18" fillId="0" borderId="16" xfId="97" applyFont="1" applyBorder="1" applyAlignment="1">
      <alignment horizontal="left"/>
    </xf>
    <xf numFmtId="0" fontId="19" fillId="0" borderId="16" xfId="97" applyFont="1" applyBorder="1" applyAlignment="1">
      <alignment horizontal="left"/>
    </xf>
    <xf numFmtId="0" fontId="18" fillId="0" borderId="4" xfId="97" applyFont="1" applyBorder="1" applyAlignment="1"/>
    <xf numFmtId="0" fontId="18" fillId="0" borderId="5" xfId="97" applyFont="1" applyBorder="1" applyAlignment="1"/>
    <xf numFmtId="0" fontId="18" fillId="0" borderId="6" xfId="97" applyFont="1" applyBorder="1" applyAlignment="1"/>
    <xf numFmtId="0" fontId="18" fillId="0" borderId="0" xfId="97" applyFont="1" applyBorder="1" applyAlignment="1"/>
    <xf numFmtId="0" fontId="18" fillId="0" borderId="17" xfId="97" applyFont="1" applyFill="1" applyBorder="1" applyAlignment="1">
      <alignment horizontal="left"/>
    </xf>
    <xf numFmtId="0" fontId="18" fillId="0" borderId="15" xfId="97" applyFont="1" applyBorder="1" applyAlignment="1"/>
    <xf numFmtId="0" fontId="18" fillId="0" borderId="14" xfId="97" applyFont="1" applyBorder="1" applyAlignment="1"/>
    <xf numFmtId="46" fontId="4" fillId="0" borderId="13" xfId="146" applyNumberFormat="1" applyFill="1" applyBorder="1" applyAlignment="1">
      <alignment horizontal="center"/>
    </xf>
    <xf numFmtId="0" fontId="26" fillId="0" borderId="4" xfId="146" applyFont="1" applyFill="1" applyBorder="1" applyAlignment="1">
      <alignment horizontal="left"/>
    </xf>
    <xf numFmtId="0" fontId="26" fillId="0" borderId="19" xfId="146" applyFont="1" applyFill="1" applyBorder="1" applyAlignment="1">
      <alignment horizontal="left"/>
    </xf>
    <xf numFmtId="46" fontId="22" fillId="0" borderId="13" xfId="146" applyNumberFormat="1" applyFont="1" applyBorder="1" applyAlignment="1">
      <alignment horizontal="center"/>
    </xf>
    <xf numFmtId="0" fontId="27" fillId="0" borderId="0" xfId="97" applyFont="1"/>
    <xf numFmtId="0" fontId="14" fillId="0" borderId="7" xfId="97" applyFont="1" applyBorder="1" applyAlignment="1">
      <alignment horizontal="center"/>
    </xf>
    <xf numFmtId="0" fontId="14" fillId="0" borderId="8" xfId="97" applyFont="1" applyBorder="1" applyAlignment="1">
      <alignment horizontal="center"/>
    </xf>
    <xf numFmtId="0" fontId="14" fillId="0" borderId="6" xfId="97" applyFont="1" applyBorder="1" applyAlignment="1">
      <alignment horizontal="center"/>
    </xf>
    <xf numFmtId="46" fontId="0" fillId="0" borderId="18" xfId="0" applyNumberFormat="1" applyFont="1" applyBorder="1" applyAlignment="1">
      <alignment horizontal="center"/>
    </xf>
    <xf numFmtId="46" fontId="0" fillId="0" borderId="13" xfId="0" applyNumberFormat="1" applyBorder="1" applyAlignment="1">
      <alignment horizontal="center"/>
    </xf>
    <xf numFmtId="0" fontId="14" fillId="0" borderId="7" xfId="97" applyFont="1" applyBorder="1" applyAlignment="1">
      <alignment horizontal="center"/>
    </xf>
    <xf numFmtId="0" fontId="14" fillId="0" borderId="6" xfId="97" applyFont="1" applyBorder="1" applyAlignment="1">
      <alignment horizontal="center"/>
    </xf>
    <xf numFmtId="46" fontId="21" fillId="0" borderId="13" xfId="98" applyNumberFormat="1" applyFill="1" applyBorder="1" applyAlignment="1">
      <alignment horizontal="center"/>
    </xf>
    <xf numFmtId="0" fontId="14" fillId="0" borderId="7" xfId="97" applyFont="1" applyFill="1" applyBorder="1" applyAlignment="1">
      <alignment horizontal="center"/>
    </xf>
    <xf numFmtId="0" fontId="14" fillId="0" borderId="8" xfId="97" applyFont="1" applyFill="1" applyBorder="1" applyAlignment="1">
      <alignment horizontal="center"/>
    </xf>
    <xf numFmtId="0" fontId="14" fillId="0" borderId="7" xfId="97" applyFont="1" applyBorder="1" applyAlignment="1">
      <alignment horizontal="center"/>
    </xf>
    <xf numFmtId="0" fontId="14" fillId="0" borderId="5" xfId="97" applyFont="1" applyBorder="1" applyAlignment="1">
      <alignment horizontal="center"/>
    </xf>
    <xf numFmtId="0" fontId="14" fillId="0" borderId="8" xfId="97" applyFont="1" applyBorder="1" applyAlignment="1">
      <alignment horizontal="center"/>
    </xf>
    <xf numFmtId="0" fontId="14" fillId="0" borderId="6" xfId="97" applyFont="1" applyBorder="1" applyAlignment="1">
      <alignment horizontal="center"/>
    </xf>
    <xf numFmtId="10" fontId="18" fillId="0" borderId="9" xfId="99" applyNumberFormat="1" applyFont="1" applyBorder="1" applyAlignment="1">
      <alignment horizontal="center"/>
    </xf>
    <xf numFmtId="46" fontId="0" fillId="0" borderId="13" xfId="0" applyNumberFormat="1" applyFont="1" applyBorder="1" applyAlignment="1">
      <alignment horizontal="center"/>
    </xf>
    <xf numFmtId="46" fontId="7" fillId="0" borderId="9" xfId="143" applyNumberFormat="1" applyFill="1" applyBorder="1" applyAlignment="1">
      <alignment horizontal="center"/>
    </xf>
    <xf numFmtId="46" fontId="18" fillId="0" borderId="14" xfId="97" applyNumberFormat="1" applyFont="1" applyBorder="1" applyAlignment="1">
      <alignment horizontal="center"/>
    </xf>
    <xf numFmtId="46" fontId="18" fillId="0" borderId="6" xfId="97" applyNumberFormat="1" applyFont="1" applyBorder="1" applyAlignment="1">
      <alignment horizontal="center"/>
    </xf>
    <xf numFmtId="46" fontId="1" fillId="0" borderId="13" xfId="151" applyNumberFormat="1" applyBorder="1" applyAlignment="1">
      <alignment horizontal="center"/>
    </xf>
    <xf numFmtId="10" fontId="1" fillId="0" borderId="13" xfId="99" applyNumberFormat="1" applyFont="1" applyBorder="1" applyAlignment="1">
      <alignment horizontal="center"/>
    </xf>
    <xf numFmtId="10" fontId="1" fillId="0" borderId="9" xfId="99" applyNumberFormat="1" applyFont="1" applyBorder="1" applyAlignment="1">
      <alignment horizontal="center"/>
    </xf>
    <xf numFmtId="46" fontId="1" fillId="0" borderId="13" xfId="151" applyNumberFormat="1" applyBorder="1"/>
    <xf numFmtId="10" fontId="1" fillId="0" borderId="9" xfId="99" applyNumberFormat="1" applyFont="1" applyBorder="1"/>
    <xf numFmtId="46" fontId="22" fillId="0" borderId="13" xfId="151" applyNumberFormat="1" applyFont="1" applyBorder="1" applyAlignment="1">
      <alignment horizontal="center"/>
    </xf>
    <xf numFmtId="46" fontId="1" fillId="0" borderId="8" xfId="151" applyNumberFormat="1" applyBorder="1" applyAlignment="1">
      <alignment horizontal="center"/>
    </xf>
    <xf numFmtId="0" fontId="15" fillId="0" borderId="10" xfId="97" applyFont="1" applyFill="1" applyBorder="1" applyAlignment="1">
      <alignment horizontal="left" vertical="top" wrapText="1"/>
    </xf>
    <xf numFmtId="0" fontId="15" fillId="0" borderId="11" xfId="97" applyFont="1" applyFill="1" applyBorder="1" applyAlignment="1">
      <alignment horizontal="left" vertical="top" wrapText="1"/>
    </xf>
    <xf numFmtId="0" fontId="15" fillId="0" borderId="12" xfId="97" applyFont="1" applyFill="1" applyBorder="1" applyAlignment="1">
      <alignment horizontal="left" vertical="top" wrapText="1"/>
    </xf>
    <xf numFmtId="0" fontId="14" fillId="0" borderId="1" xfId="97" applyFont="1" applyFill="1" applyBorder="1" applyAlignment="1">
      <alignment horizontal="center"/>
    </xf>
    <xf numFmtId="0" fontId="14" fillId="0" borderId="2" xfId="97" applyFont="1" applyFill="1" applyBorder="1" applyAlignment="1">
      <alignment horizontal="center"/>
    </xf>
    <xf numFmtId="0" fontId="14" fillId="0" borderId="3" xfId="97" applyFont="1" applyFill="1" applyBorder="1" applyAlignment="1">
      <alignment horizontal="center"/>
    </xf>
    <xf numFmtId="0" fontId="14" fillId="0" borderId="4" xfId="97" applyFont="1" applyFill="1" applyBorder="1" applyAlignment="1">
      <alignment horizontal="center"/>
    </xf>
    <xf numFmtId="0" fontId="14" fillId="0" borderId="5" xfId="97" applyFont="1" applyFill="1" applyBorder="1" applyAlignment="1">
      <alignment horizontal="center"/>
    </xf>
    <xf numFmtId="0" fontId="14" fillId="0" borderId="6" xfId="97" applyFont="1" applyFill="1" applyBorder="1" applyAlignment="1">
      <alignment horizontal="center"/>
    </xf>
    <xf numFmtId="0" fontId="14" fillId="0" borderId="7" xfId="97" applyFont="1" applyFill="1" applyBorder="1" applyAlignment="1">
      <alignment horizontal="center"/>
    </xf>
    <xf numFmtId="0" fontId="14" fillId="0" borderId="8" xfId="97" applyFont="1" applyFill="1" applyBorder="1" applyAlignment="1">
      <alignment horizontal="center"/>
    </xf>
    <xf numFmtId="0" fontId="15" fillId="0" borderId="10" xfId="97" applyFill="1" applyBorder="1" applyAlignment="1">
      <alignment horizontal="left" vertical="top" wrapText="1"/>
    </xf>
    <xf numFmtId="0" fontId="15" fillId="0" borderId="11" xfId="97" applyFill="1" applyBorder="1" applyAlignment="1">
      <alignment horizontal="left" vertical="top" wrapText="1"/>
    </xf>
    <xf numFmtId="0" fontId="15" fillId="0" borderId="12" xfId="97" applyFill="1" applyBorder="1" applyAlignment="1">
      <alignment horizontal="left" vertical="top" wrapText="1"/>
    </xf>
    <xf numFmtId="0" fontId="14" fillId="0" borderId="1" xfId="97" applyFont="1" applyBorder="1" applyAlignment="1">
      <alignment horizontal="center"/>
    </xf>
    <xf numFmtId="0" fontId="14" fillId="0" borderId="2" xfId="97" applyFont="1" applyBorder="1" applyAlignment="1">
      <alignment horizontal="center"/>
    </xf>
    <xf numFmtId="0" fontId="14" fillId="0" borderId="3" xfId="97" applyFont="1" applyBorder="1" applyAlignment="1">
      <alignment horizontal="center"/>
    </xf>
    <xf numFmtId="0" fontId="15" fillId="0" borderId="10" xfId="97" applyFont="1" applyBorder="1" applyAlignment="1">
      <alignment horizontal="left" vertical="top" wrapText="1"/>
    </xf>
    <xf numFmtId="0" fontId="15" fillId="0" borderId="11" xfId="97" applyFont="1" applyBorder="1" applyAlignment="1">
      <alignment horizontal="left" vertical="top" wrapText="1"/>
    </xf>
    <xf numFmtId="0" fontId="15" fillId="0" borderId="12" xfId="97" applyFont="1" applyBorder="1" applyAlignment="1">
      <alignment horizontal="left" vertical="top" wrapText="1"/>
    </xf>
    <xf numFmtId="0" fontId="14" fillId="0" borderId="7" xfId="97" applyFont="1" applyBorder="1" applyAlignment="1">
      <alignment horizontal="center"/>
    </xf>
    <xf numFmtId="0" fontId="14" fillId="0" borderId="5" xfId="97" applyFont="1" applyBorder="1" applyAlignment="1">
      <alignment horizontal="center"/>
    </xf>
    <xf numFmtId="0" fontId="14" fillId="0" borderId="8" xfId="97" applyFont="1" applyBorder="1" applyAlignment="1">
      <alignment horizontal="center"/>
    </xf>
    <xf numFmtId="0" fontId="14" fillId="0" borderId="6" xfId="97" applyFont="1" applyBorder="1" applyAlignment="1">
      <alignment horizontal="center"/>
    </xf>
    <xf numFmtId="0" fontId="15" fillId="0" borderId="10" xfId="97" applyFill="1" applyBorder="1" applyAlignment="1">
      <alignment horizontal="left" vertical="top"/>
    </xf>
    <xf numFmtId="0" fontId="15" fillId="0" borderId="11" xfId="97" applyFill="1" applyBorder="1" applyAlignment="1">
      <alignment horizontal="left" vertical="top"/>
    </xf>
    <xf numFmtId="0" fontId="15" fillId="0" borderId="12" xfId="97" applyFill="1" applyBorder="1" applyAlignment="1">
      <alignment horizontal="left" vertical="top"/>
    </xf>
    <xf numFmtId="0" fontId="15" fillId="0" borderId="11" xfId="97" applyBorder="1" applyAlignment="1">
      <alignment horizontal="left" vertical="top" wrapText="1"/>
    </xf>
    <xf numFmtId="0" fontId="15" fillId="0" borderId="12" xfId="97" applyBorder="1" applyAlignment="1">
      <alignment horizontal="left" vertical="top" wrapText="1"/>
    </xf>
    <xf numFmtId="0" fontId="14" fillId="0" borderId="4" xfId="97" applyFont="1" applyBorder="1" applyAlignment="1">
      <alignment horizontal="center"/>
    </xf>
    <xf numFmtId="0" fontId="20" fillId="0" borderId="7" xfId="97" applyFont="1" applyBorder="1" applyAlignment="1">
      <alignment horizontal="center"/>
    </xf>
    <xf numFmtId="0" fontId="20" fillId="0" borderId="5" xfId="97" applyFont="1" applyBorder="1" applyAlignment="1">
      <alignment horizontal="center"/>
    </xf>
    <xf numFmtId="0" fontId="20" fillId="0" borderId="8" xfId="97" applyFont="1" applyBorder="1" applyAlignment="1">
      <alignment horizontal="center"/>
    </xf>
    <xf numFmtId="0" fontId="24" fillId="0" borderId="10" xfId="97" applyFont="1" applyBorder="1" applyAlignment="1">
      <alignment horizontal="left" vertical="top" wrapText="1"/>
    </xf>
    <xf numFmtId="0" fontId="24" fillId="0" borderId="11" xfId="97" applyFont="1" applyBorder="1" applyAlignment="1">
      <alignment horizontal="left" vertical="top" wrapText="1"/>
    </xf>
    <xf numFmtId="0" fontId="24" fillId="0" borderId="12" xfId="97" applyFont="1" applyBorder="1" applyAlignment="1">
      <alignment horizontal="left" vertical="top" wrapText="1"/>
    </xf>
    <xf numFmtId="0" fontId="0" fillId="0" borderId="10" xfId="97" applyFont="1" applyBorder="1" applyAlignment="1">
      <alignment horizontal="left" vertical="top" wrapText="1"/>
    </xf>
    <xf numFmtId="0" fontId="14" fillId="0" borderId="1" xfId="97" applyFont="1" applyFill="1" applyBorder="1" applyAlignment="1">
      <alignment horizontal="center" vertical="center" wrapText="1"/>
    </xf>
    <xf numFmtId="0" fontId="14" fillId="0" borderId="2" xfId="97" applyFont="1" applyFill="1" applyBorder="1" applyAlignment="1">
      <alignment horizontal="center" vertical="center" wrapText="1"/>
    </xf>
    <xf numFmtId="0" fontId="14" fillId="0" borderId="3" xfId="97" applyFont="1" applyFill="1" applyBorder="1" applyAlignment="1">
      <alignment horizontal="center" vertical="center" wrapText="1"/>
    </xf>
    <xf numFmtId="0" fontId="14" fillId="0" borderId="1" xfId="97" applyFont="1" applyFill="1" applyBorder="1" applyAlignment="1">
      <alignment horizontal="center" wrapText="1"/>
    </xf>
    <xf numFmtId="0" fontId="14" fillId="0" borderId="2" xfId="97" applyFont="1" applyFill="1" applyBorder="1" applyAlignment="1">
      <alignment horizontal="center" wrapText="1"/>
    </xf>
    <xf numFmtId="0" fontId="14" fillId="0" borderId="3" xfId="97" applyFont="1" applyFill="1" applyBorder="1" applyAlignment="1">
      <alignment horizontal="center" wrapText="1"/>
    </xf>
    <xf numFmtId="0" fontId="14" fillId="0" borderId="2" xfId="97" applyFont="1" applyFill="1" applyBorder="1" applyAlignment="1">
      <alignment horizontal="center" vertical="center"/>
    </xf>
    <xf numFmtId="0" fontId="14" fillId="0" borderId="3" xfId="97" applyFont="1" applyFill="1" applyBorder="1" applyAlignment="1">
      <alignment horizontal="center" vertical="center"/>
    </xf>
  </cellXfs>
  <cellStyles count="152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114" builtinId="8" hidden="1"/>
    <cellStyle name="Collegamento ipertestuale" xfId="116" builtinId="8" hidden="1"/>
    <cellStyle name="Collegamento ipertestuale" xfId="118" builtinId="8" hidden="1"/>
    <cellStyle name="Collegamento ipertestuale" xfId="120" builtinId="8" hidden="1"/>
    <cellStyle name="Collegamento ipertestuale" xfId="122" builtinId="8" hidden="1"/>
    <cellStyle name="Collegamento ipertestuale" xfId="124" builtinId="8" hidden="1"/>
    <cellStyle name="Collegamento ipertestuale" xfId="126" builtinId="8" hidden="1"/>
    <cellStyle name="Collegamento ipertestuale" xfId="128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115" builtinId="9" hidden="1"/>
    <cellStyle name="Collegamento ipertestuale visitato" xfId="117" builtinId="9" hidden="1"/>
    <cellStyle name="Collegamento ipertestuale visitato" xfId="119" builtinId="9" hidden="1"/>
    <cellStyle name="Collegamento ipertestuale visitato" xfId="121" builtinId="9" hidden="1"/>
    <cellStyle name="Collegamento ipertestuale visitato" xfId="123" builtinId="9" hidden="1"/>
    <cellStyle name="Collegamento ipertestuale visitato" xfId="125" builtinId="9" hidden="1"/>
    <cellStyle name="Collegamento ipertestuale visitato" xfId="127" builtinId="9" hidden="1"/>
    <cellStyle name="Collegamento ipertestuale visitato" xfId="129" builtinId="9" hidden="1"/>
    <cellStyle name="Normale" xfId="0" builtinId="0"/>
    <cellStyle name="Normale 10" xfId="148"/>
    <cellStyle name="Normale 2" xfId="100"/>
    <cellStyle name="Normale 2 2" xfId="97"/>
    <cellStyle name="Normale 2 2 2" xfId="132"/>
    <cellStyle name="Normale 2 2 3" xfId="140"/>
    <cellStyle name="Normale 2 3" xfId="149"/>
    <cellStyle name="Normale 3" xfId="98"/>
    <cellStyle name="Normale 3 10" xfId="144"/>
    <cellStyle name="Normale 3 10 2" xfId="147"/>
    <cellStyle name="Normale 3 10 3" xfId="150"/>
    <cellStyle name="Normale 3 10 3 2" xfId="151"/>
    <cellStyle name="Normale 3 11" xfId="145"/>
    <cellStyle name="Normale 3 12" xfId="146"/>
    <cellStyle name="Normale 3 2" xfId="130"/>
    <cellStyle name="Normale 3 3" xfId="131"/>
    <cellStyle name="Normale 3 4" xfId="133"/>
    <cellStyle name="Normale 3 5" xfId="135"/>
    <cellStyle name="Normale 3 6" xfId="136"/>
    <cellStyle name="Normale 3 7" xfId="137"/>
    <cellStyle name="Normale 3 7 2" xfId="143"/>
    <cellStyle name="Normale 3 8" xfId="138"/>
    <cellStyle name="Normale 3 9" xfId="141"/>
    <cellStyle name="Normale 4" xfId="101"/>
    <cellStyle name="Normale 4 2" xfId="102"/>
    <cellStyle name="Normale 4 2 2" xfId="103"/>
    <cellStyle name="Normale 4 3" xfId="104"/>
    <cellStyle name="Normale 4 4" xfId="139"/>
    <cellStyle name="Normale 5" xfId="105"/>
    <cellStyle name="Normale 5 2" xfId="106"/>
    <cellStyle name="Normale 6" xfId="107"/>
    <cellStyle name="Normale 6 2" xfId="108"/>
    <cellStyle name="Normale 7" xfId="109"/>
    <cellStyle name="Normale 7 2" xfId="110"/>
    <cellStyle name="Normale 8" xfId="111"/>
    <cellStyle name="Normale 9" xfId="112"/>
    <cellStyle name="Percentuale 2" xfId="99"/>
    <cellStyle name="Percentuale 2 2" xfId="134"/>
    <cellStyle name="Percentuale 2 3" xfId="142"/>
    <cellStyle name="Percentuale 3" xfId="11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tabSelected="1" zoomScaleNormal="100" zoomScaleSheetLayoutView="100" workbookViewId="0">
      <selection activeCell="B27" sqref="B27"/>
    </sheetView>
  </sheetViews>
  <sheetFormatPr defaultColWidth="8.88671875" defaultRowHeight="14.4" x14ac:dyDescent="0.3"/>
  <cols>
    <col min="1" max="1" width="6.109375" style="120" customWidth="1"/>
    <col min="2" max="2" width="42.44140625" style="120" customWidth="1"/>
    <col min="3" max="14" width="8.44140625" style="120" customWidth="1"/>
    <col min="15" max="16384" width="8.88671875" style="120"/>
  </cols>
  <sheetData>
    <row r="2" spans="2:14" ht="15" thickBot="1" x14ac:dyDescent="0.35"/>
    <row r="3" spans="2:14" x14ac:dyDescent="0.3">
      <c r="B3" s="187" t="s">
        <v>76</v>
      </c>
      <c r="C3" s="188"/>
      <c r="D3" s="188"/>
      <c r="E3" s="188"/>
      <c r="F3" s="188"/>
      <c r="G3" s="188"/>
      <c r="H3" s="189"/>
      <c r="I3" s="188"/>
      <c r="J3" s="188"/>
      <c r="K3" s="188"/>
      <c r="L3" s="188"/>
      <c r="M3" s="188"/>
      <c r="N3" s="189"/>
    </row>
    <row r="4" spans="2:14" x14ac:dyDescent="0.3">
      <c r="B4" s="190" t="s">
        <v>190</v>
      </c>
      <c r="C4" s="191"/>
      <c r="D4" s="191"/>
      <c r="E4" s="191"/>
      <c r="F4" s="191"/>
      <c r="G4" s="191"/>
      <c r="H4" s="192"/>
      <c r="I4" s="191"/>
      <c r="J4" s="191"/>
      <c r="K4" s="191"/>
      <c r="L4" s="191"/>
      <c r="M4" s="191"/>
      <c r="N4" s="192"/>
    </row>
    <row r="5" spans="2:14" x14ac:dyDescent="0.3">
      <c r="B5" s="121"/>
      <c r="C5" s="193" t="s">
        <v>0</v>
      </c>
      <c r="D5" s="191"/>
      <c r="E5" s="194"/>
      <c r="F5" s="193" t="s">
        <v>1</v>
      </c>
      <c r="G5" s="191"/>
      <c r="H5" s="194"/>
      <c r="I5" s="191" t="s">
        <v>2</v>
      </c>
      <c r="J5" s="191"/>
      <c r="K5" s="194"/>
      <c r="L5" s="193" t="s">
        <v>3</v>
      </c>
      <c r="M5" s="191"/>
      <c r="N5" s="192"/>
    </row>
    <row r="6" spans="2:14" x14ac:dyDescent="0.3">
      <c r="B6" s="1" t="s">
        <v>11</v>
      </c>
      <c r="C6" s="96" t="s">
        <v>4</v>
      </c>
      <c r="D6" s="9" t="s">
        <v>5</v>
      </c>
      <c r="E6" s="104" t="s">
        <v>5</v>
      </c>
      <c r="F6" s="96" t="s">
        <v>4</v>
      </c>
      <c r="G6" s="9" t="s">
        <v>5</v>
      </c>
      <c r="H6" s="104" t="s">
        <v>5</v>
      </c>
      <c r="I6" s="93" t="s">
        <v>4</v>
      </c>
      <c r="J6" s="9" t="s">
        <v>5</v>
      </c>
      <c r="K6" s="104" t="s">
        <v>5</v>
      </c>
      <c r="L6" s="96" t="s">
        <v>4</v>
      </c>
      <c r="M6" s="9" t="s">
        <v>5</v>
      </c>
      <c r="N6" s="94" t="s">
        <v>5</v>
      </c>
    </row>
    <row r="7" spans="2:14" x14ac:dyDescent="0.3">
      <c r="B7" s="98" t="s">
        <v>12</v>
      </c>
      <c r="C7" s="122">
        <v>2.4421296296296281E-2</v>
      </c>
      <c r="D7" s="26">
        <v>0.37312113174182121</v>
      </c>
      <c r="E7" s="26">
        <v>0.14498728784443057</v>
      </c>
      <c r="F7" s="122">
        <v>4.6990740740740725E-3</v>
      </c>
      <c r="G7" s="26">
        <v>0.37697307335190333</v>
      </c>
      <c r="H7" s="26">
        <v>0.14422735346358787</v>
      </c>
      <c r="I7" s="122">
        <v>6.7129629629629631E-3</v>
      </c>
      <c r="J7" s="26">
        <v>0.49615055603079555</v>
      </c>
      <c r="K7" s="26">
        <v>0.20589279375221867</v>
      </c>
      <c r="L7" s="27">
        <v>3.5833333333333314E-2</v>
      </c>
      <c r="M7" s="26">
        <v>0.39184913302113644</v>
      </c>
      <c r="N7" s="28">
        <v>0.15338122368095108</v>
      </c>
    </row>
    <row r="8" spans="2:14" x14ac:dyDescent="0.3">
      <c r="B8" s="98" t="s">
        <v>100</v>
      </c>
      <c r="C8" s="122">
        <v>4.3518518518518515E-3</v>
      </c>
      <c r="D8" s="26">
        <v>6.6489832007073396E-2</v>
      </c>
      <c r="E8" s="26">
        <v>2.5836597265168685E-2</v>
      </c>
      <c r="F8" s="122">
        <v>7.6388888888888882E-4</v>
      </c>
      <c r="G8" s="26">
        <v>6.1281337047353758E-2</v>
      </c>
      <c r="H8" s="26">
        <v>2.3445825932504435E-2</v>
      </c>
      <c r="I8" s="122">
        <v>8.3333333333333328E-4</v>
      </c>
      <c r="J8" s="26">
        <v>6.1591103507271164E-2</v>
      </c>
      <c r="K8" s="26">
        <v>2.55591054313099E-2</v>
      </c>
      <c r="L8" s="27">
        <v>5.9490740740740736E-3</v>
      </c>
      <c r="M8" s="26">
        <v>6.5055056321984564E-2</v>
      </c>
      <c r="N8" s="28">
        <v>2.5464453802328455E-2</v>
      </c>
    </row>
    <row r="9" spans="2:14" x14ac:dyDescent="0.3">
      <c r="B9" s="98" t="s">
        <v>13</v>
      </c>
      <c r="C9" s="122">
        <v>5.8680555555555543E-3</v>
      </c>
      <c r="D9" s="26">
        <v>8.9655172413793102E-2</v>
      </c>
      <c r="E9" s="26">
        <v>3.4838177695320535E-2</v>
      </c>
      <c r="F9" s="122">
        <v>1.1342592592592593E-3</v>
      </c>
      <c r="G9" s="26">
        <v>9.0993500464252572E-2</v>
      </c>
      <c r="H9" s="26">
        <v>3.4813499111900528E-2</v>
      </c>
      <c r="I9" s="122">
        <v>8.1018518518518505E-4</v>
      </c>
      <c r="J9" s="26">
        <v>5.988023952095807E-2</v>
      </c>
      <c r="K9" s="26">
        <v>2.4849130280440179E-2</v>
      </c>
      <c r="L9" s="27">
        <v>7.8124999999999983E-3</v>
      </c>
      <c r="M9" s="26">
        <v>8.543222376914314E-2</v>
      </c>
      <c r="N9" s="28">
        <v>3.3440673767649233E-2</v>
      </c>
    </row>
    <row r="10" spans="2:14" x14ac:dyDescent="0.3">
      <c r="B10" s="98" t="s">
        <v>14</v>
      </c>
      <c r="C10" s="122">
        <v>1.8518518518518517E-3</v>
      </c>
      <c r="D10" s="26">
        <v>2.8293545534924847E-2</v>
      </c>
      <c r="E10" s="26">
        <v>1.0994296708582419E-2</v>
      </c>
      <c r="F10" s="122">
        <v>1.0416666666666666E-4</v>
      </c>
      <c r="G10" s="26">
        <v>8.356545961002786E-3</v>
      </c>
      <c r="H10" s="26">
        <v>3.1971580817051503E-3</v>
      </c>
      <c r="I10" s="122"/>
      <c r="J10" s="26"/>
      <c r="K10" s="26"/>
      <c r="L10" s="27">
        <v>1.9560185185185184E-3</v>
      </c>
      <c r="M10" s="26">
        <v>2.1389697506644732E-2</v>
      </c>
      <c r="N10" s="28">
        <v>8.3725538766410684E-3</v>
      </c>
    </row>
    <row r="11" spans="2:14" x14ac:dyDescent="0.3">
      <c r="B11" s="98" t="s">
        <v>15</v>
      </c>
      <c r="C11" s="122">
        <v>4.7569444444444447E-3</v>
      </c>
      <c r="D11" s="26">
        <v>7.2679045092838207E-2</v>
      </c>
      <c r="E11" s="26">
        <v>2.8241599670171091E-2</v>
      </c>
      <c r="F11" s="122">
        <v>8.5648148148148139E-4</v>
      </c>
      <c r="G11" s="26">
        <v>6.8709377901578453E-2</v>
      </c>
      <c r="H11" s="26">
        <v>2.6287744227353457E-2</v>
      </c>
      <c r="I11" s="122">
        <v>6.9444444444444447E-4</v>
      </c>
      <c r="J11" s="26">
        <v>5.1325919589392643E-2</v>
      </c>
      <c r="K11" s="26">
        <v>2.1299254526091584E-2</v>
      </c>
      <c r="L11" s="27">
        <v>6.3078703703703708E-3</v>
      </c>
      <c r="M11" s="26">
        <v>6.8978610302493373E-2</v>
      </c>
      <c r="N11" s="28">
        <v>2.7000247708694573E-2</v>
      </c>
    </row>
    <row r="12" spans="2:14" x14ac:dyDescent="0.3">
      <c r="B12" s="98" t="s">
        <v>158</v>
      </c>
      <c r="C12" s="122">
        <v>2.0914351851851854E-2</v>
      </c>
      <c r="D12" s="26">
        <v>0.31954022988505754</v>
      </c>
      <c r="E12" s="26">
        <v>0.12416683845255272</v>
      </c>
      <c r="F12" s="123">
        <v>4.3518518518518524E-3</v>
      </c>
      <c r="G12" s="26">
        <v>0.34911792014856091</v>
      </c>
      <c r="H12" s="26">
        <v>0.13357015985790407</v>
      </c>
      <c r="I12" s="123">
        <v>4.0046296296296297E-3</v>
      </c>
      <c r="J12" s="26">
        <v>0.2959794696321642</v>
      </c>
      <c r="K12" s="26">
        <v>0.12282570110046147</v>
      </c>
      <c r="L12" s="27">
        <v>2.9270833333333336E-2</v>
      </c>
      <c r="M12" s="26">
        <v>0.32008606505505643</v>
      </c>
      <c r="N12" s="28">
        <v>0.12529105771612584</v>
      </c>
    </row>
    <row r="13" spans="2:14" x14ac:dyDescent="0.3">
      <c r="B13" s="98" t="s">
        <v>16</v>
      </c>
      <c r="C13" s="122"/>
      <c r="D13" s="26"/>
      <c r="E13" s="26"/>
      <c r="F13" s="122"/>
      <c r="G13" s="26"/>
      <c r="H13" s="26"/>
      <c r="I13" s="122"/>
      <c r="J13" s="26"/>
      <c r="K13" s="26"/>
      <c r="L13" s="27"/>
      <c r="M13" s="26"/>
      <c r="N13" s="28"/>
    </row>
    <row r="14" spans="2:14" x14ac:dyDescent="0.3">
      <c r="B14" s="98" t="s">
        <v>147</v>
      </c>
      <c r="C14" s="122"/>
      <c r="D14" s="26"/>
      <c r="E14" s="26"/>
      <c r="F14" s="122"/>
      <c r="G14" s="26"/>
      <c r="H14" s="26"/>
      <c r="I14" s="122"/>
      <c r="J14" s="26"/>
      <c r="K14" s="26"/>
      <c r="L14" s="27"/>
      <c r="M14" s="26"/>
      <c r="N14" s="28"/>
    </row>
    <row r="15" spans="2:14" x14ac:dyDescent="0.3">
      <c r="B15" s="98" t="s">
        <v>17</v>
      </c>
      <c r="C15" s="122"/>
      <c r="D15" s="26"/>
      <c r="E15" s="26"/>
      <c r="F15" s="122">
        <v>1.0416666666666667E-4</v>
      </c>
      <c r="G15" s="26">
        <v>8.3565459610027877E-3</v>
      </c>
      <c r="H15" s="26">
        <v>3.1971580817051507E-3</v>
      </c>
      <c r="I15" s="122">
        <v>1.273148148148148E-4</v>
      </c>
      <c r="J15" s="26">
        <v>9.4097519247219839E-3</v>
      </c>
      <c r="K15" s="26">
        <v>3.9048633297834568E-3</v>
      </c>
      <c r="L15" s="27">
        <v>2.3148148148148149E-4</v>
      </c>
      <c r="M15" s="26">
        <v>2.531325148715353E-3</v>
      </c>
      <c r="N15" s="28">
        <v>9.9083477830071826E-4</v>
      </c>
    </row>
    <row r="16" spans="2:14" x14ac:dyDescent="0.3">
      <c r="B16" s="98" t="s">
        <v>18</v>
      </c>
      <c r="C16" s="122">
        <v>6.018518518518519E-4</v>
      </c>
      <c r="D16" s="26">
        <v>9.1954022988505763E-3</v>
      </c>
      <c r="E16" s="26">
        <v>3.5731464302892865E-3</v>
      </c>
      <c r="F16" s="122"/>
      <c r="G16" s="26"/>
      <c r="H16" s="26"/>
      <c r="I16" s="122">
        <v>4.6296296296296294E-5</v>
      </c>
      <c r="J16" s="26">
        <v>3.4217279726261756E-3</v>
      </c>
      <c r="K16" s="26">
        <v>1.4199503017394389E-3</v>
      </c>
      <c r="L16" s="27">
        <v>6.4814814814814824E-4</v>
      </c>
      <c r="M16" s="26">
        <v>7.087710416402989E-3</v>
      </c>
      <c r="N16" s="28">
        <v>2.7743373792420115E-3</v>
      </c>
    </row>
    <row r="17" spans="2:14" x14ac:dyDescent="0.3">
      <c r="B17" s="98" t="s">
        <v>19</v>
      </c>
      <c r="C17" s="122">
        <v>2.6620370370370372E-4</v>
      </c>
      <c r="D17" s="26">
        <v>4.0671971706454473E-3</v>
      </c>
      <c r="E17" s="26">
        <v>1.5804301518587229E-3</v>
      </c>
      <c r="F17" s="122"/>
      <c r="G17" s="26"/>
      <c r="H17" s="26"/>
      <c r="I17" s="122"/>
      <c r="J17" s="26"/>
      <c r="K17" s="26"/>
      <c r="L17" s="27">
        <v>2.6620370370370372E-4</v>
      </c>
      <c r="M17" s="26">
        <v>2.9110239210226561E-3</v>
      </c>
      <c r="N17" s="28">
        <v>1.1394599950458259E-3</v>
      </c>
    </row>
    <row r="18" spans="2:14" x14ac:dyDescent="0.3">
      <c r="B18" s="98" t="s">
        <v>20</v>
      </c>
      <c r="C18" s="122"/>
      <c r="D18" s="26"/>
      <c r="E18" s="26"/>
      <c r="F18" s="122"/>
      <c r="G18" s="26"/>
      <c r="H18" s="26"/>
      <c r="I18" s="122"/>
      <c r="J18" s="26"/>
      <c r="K18" s="26"/>
      <c r="L18" s="27"/>
      <c r="M18" s="26"/>
      <c r="N18" s="28"/>
    </row>
    <row r="19" spans="2:14" x14ac:dyDescent="0.3">
      <c r="B19" s="98" t="s">
        <v>21</v>
      </c>
      <c r="C19" s="122"/>
      <c r="D19" s="26"/>
      <c r="E19" s="26"/>
      <c r="F19" s="122"/>
      <c r="G19" s="26"/>
      <c r="H19" s="26"/>
      <c r="I19" s="122"/>
      <c r="J19" s="26"/>
      <c r="K19" s="26"/>
      <c r="L19" s="27"/>
      <c r="M19" s="26"/>
      <c r="N19" s="28"/>
    </row>
    <row r="20" spans="2:14" x14ac:dyDescent="0.3">
      <c r="B20" s="98" t="s">
        <v>101</v>
      </c>
      <c r="C20" s="122"/>
      <c r="D20" s="55"/>
      <c r="E20" s="55"/>
      <c r="F20" s="122"/>
      <c r="G20" s="55"/>
      <c r="H20" s="55"/>
      <c r="I20" s="122"/>
      <c r="J20" s="55"/>
      <c r="K20" s="55"/>
      <c r="L20" s="27"/>
      <c r="M20" s="26"/>
      <c r="N20" s="28"/>
    </row>
    <row r="21" spans="2:14" x14ac:dyDescent="0.3">
      <c r="B21" s="98" t="s">
        <v>102</v>
      </c>
      <c r="C21" s="122"/>
      <c r="D21" s="55"/>
      <c r="E21" s="55"/>
      <c r="F21" s="122"/>
      <c r="G21" s="55"/>
      <c r="H21" s="55"/>
      <c r="I21" s="122"/>
      <c r="J21" s="55"/>
      <c r="K21" s="55"/>
      <c r="L21" s="27"/>
      <c r="M21" s="26"/>
      <c r="N21" s="28"/>
    </row>
    <row r="22" spans="2:14" x14ac:dyDescent="0.3">
      <c r="B22" s="98" t="s">
        <v>22</v>
      </c>
      <c r="C22" s="122"/>
      <c r="D22" s="26"/>
      <c r="E22" s="26"/>
      <c r="F22" s="122"/>
      <c r="G22" s="26"/>
      <c r="H22" s="26"/>
      <c r="I22" s="122"/>
      <c r="J22" s="26"/>
      <c r="K22" s="26"/>
      <c r="L22" s="27"/>
      <c r="M22" s="26"/>
      <c r="N22" s="28"/>
    </row>
    <row r="23" spans="2:14" x14ac:dyDescent="0.3">
      <c r="B23" s="98" t="s">
        <v>23</v>
      </c>
      <c r="C23" s="122"/>
      <c r="D23" s="26"/>
      <c r="E23" s="26"/>
      <c r="F23" s="122"/>
      <c r="G23" s="26"/>
      <c r="H23" s="26"/>
      <c r="I23" s="122"/>
      <c r="J23" s="26"/>
      <c r="K23" s="26"/>
      <c r="L23" s="27"/>
      <c r="M23" s="26"/>
      <c r="N23" s="28"/>
    </row>
    <row r="24" spans="2:14" x14ac:dyDescent="0.3">
      <c r="B24" s="98" t="s">
        <v>24</v>
      </c>
      <c r="C24" s="122">
        <v>2.4189814814814816E-3</v>
      </c>
      <c r="D24" s="26">
        <v>3.6958443854995589E-2</v>
      </c>
      <c r="E24" s="26">
        <v>1.4361300075585786E-2</v>
      </c>
      <c r="F24" s="122">
        <v>4.5138888888888892E-4</v>
      </c>
      <c r="G24" s="26">
        <v>3.6211699164345412E-2</v>
      </c>
      <c r="H24" s="26">
        <v>1.3854351687388987E-2</v>
      </c>
      <c r="I24" s="122">
        <v>3.0092592592592595E-4</v>
      </c>
      <c r="J24" s="26">
        <v>2.2241231822070145E-2</v>
      </c>
      <c r="K24" s="26">
        <v>9.2296769613063531E-3</v>
      </c>
      <c r="L24" s="27">
        <v>3.1712962962962962E-3</v>
      </c>
      <c r="M24" s="26">
        <v>3.4679154537400336E-2</v>
      </c>
      <c r="N24" s="28">
        <v>1.3574436462719839E-2</v>
      </c>
    </row>
    <row r="25" spans="2:14" x14ac:dyDescent="0.3">
      <c r="B25" s="102" t="s">
        <v>3</v>
      </c>
      <c r="C25" s="59">
        <v>6.5451388888888878E-2</v>
      </c>
      <c r="D25" s="31">
        <v>0.99999999999999978</v>
      </c>
      <c r="E25" s="32">
        <v>0.38857967429395979</v>
      </c>
      <c r="F25" s="30">
        <v>1.2465277777777777E-2</v>
      </c>
      <c r="G25" s="31">
        <v>1</v>
      </c>
      <c r="H25" s="32">
        <v>0.38259325044404963</v>
      </c>
      <c r="I25" s="30">
        <v>1.3530092592592594E-2</v>
      </c>
      <c r="J25" s="31">
        <v>1</v>
      </c>
      <c r="K25" s="32">
        <v>0.41498047568335106</v>
      </c>
      <c r="L25" s="30">
        <v>9.1446759259259242E-2</v>
      </c>
      <c r="M25" s="31">
        <v>1</v>
      </c>
      <c r="N25" s="33">
        <v>0.3914292791676986</v>
      </c>
    </row>
    <row r="26" spans="2:14" x14ac:dyDescent="0.3">
      <c r="B26" s="124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6"/>
    </row>
    <row r="27" spans="2:14" x14ac:dyDescent="0.3">
      <c r="B27" s="1" t="s">
        <v>25</v>
      </c>
      <c r="C27" s="9" t="s">
        <v>4</v>
      </c>
      <c r="D27" s="4" t="s">
        <v>5</v>
      </c>
      <c r="E27" s="4" t="s">
        <v>5</v>
      </c>
      <c r="F27" s="9" t="s">
        <v>4</v>
      </c>
      <c r="G27" s="91" t="s">
        <v>5</v>
      </c>
      <c r="H27" s="91" t="s">
        <v>5</v>
      </c>
      <c r="I27" s="9" t="s">
        <v>4</v>
      </c>
      <c r="J27" s="91" t="s">
        <v>5</v>
      </c>
      <c r="K27" s="91" t="s">
        <v>5</v>
      </c>
      <c r="L27" s="163" t="s">
        <v>4</v>
      </c>
      <c r="M27" s="4" t="s">
        <v>5</v>
      </c>
      <c r="N27" s="164" t="s">
        <v>5</v>
      </c>
    </row>
    <row r="28" spans="2:14" x14ac:dyDescent="0.3">
      <c r="B28" s="98" t="s">
        <v>26</v>
      </c>
      <c r="C28" s="122">
        <v>1.2442129629629631E-2</v>
      </c>
      <c r="D28" s="27"/>
      <c r="E28" s="26">
        <v>7.3867931010788146E-2</v>
      </c>
      <c r="F28" s="122">
        <v>3.6458333333333334E-3</v>
      </c>
      <c r="G28" s="27"/>
      <c r="H28" s="26">
        <v>0.11190053285968027</v>
      </c>
      <c r="I28" s="122">
        <v>2.9629629629629628E-3</v>
      </c>
      <c r="J28" s="27"/>
      <c r="K28" s="26">
        <v>9.0876819311324089E-2</v>
      </c>
      <c r="L28" s="27">
        <v>1.9050925925925926E-2</v>
      </c>
      <c r="M28" s="26"/>
      <c r="N28" s="28">
        <v>8.1545702254149102E-2</v>
      </c>
    </row>
    <row r="29" spans="2:14" x14ac:dyDescent="0.3">
      <c r="B29" s="98" t="s">
        <v>27</v>
      </c>
      <c r="C29" s="122">
        <v>4.4444444444444436E-3</v>
      </c>
      <c r="D29" s="27"/>
      <c r="E29" s="26">
        <v>2.6386312100597803E-2</v>
      </c>
      <c r="F29" s="122">
        <v>2.7777777777777778E-4</v>
      </c>
      <c r="G29" s="27"/>
      <c r="H29" s="26">
        <v>8.5257548845470675E-3</v>
      </c>
      <c r="I29" s="122">
        <v>3.4722222222222218E-4</v>
      </c>
      <c r="J29" s="27"/>
      <c r="K29" s="26">
        <v>1.0649627263045792E-2</v>
      </c>
      <c r="L29" s="27">
        <v>5.0694444444444433E-3</v>
      </c>
      <c r="M29" s="26"/>
      <c r="N29" s="28">
        <v>2.1699281644785722E-2</v>
      </c>
    </row>
    <row r="30" spans="2:14" x14ac:dyDescent="0.3">
      <c r="B30" s="98" t="s">
        <v>28</v>
      </c>
      <c r="C30" s="122">
        <v>2.9513888888888888E-3</v>
      </c>
      <c r="D30" s="27"/>
      <c r="E30" s="26">
        <v>1.752216037930323E-2</v>
      </c>
      <c r="F30" s="122">
        <v>1.3888888888888889E-4</v>
      </c>
      <c r="G30" s="27"/>
      <c r="H30" s="26">
        <v>4.2628774422735338E-3</v>
      </c>
      <c r="I30" s="122">
        <v>7.5231481481481471E-4</v>
      </c>
      <c r="J30" s="27"/>
      <c r="K30" s="26">
        <v>2.3074192403265879E-2</v>
      </c>
      <c r="L30" s="27">
        <v>3.8425925925925923E-3</v>
      </c>
      <c r="M30" s="26"/>
      <c r="N30" s="28">
        <v>1.6447857319791922E-2</v>
      </c>
    </row>
    <row r="31" spans="2:14" x14ac:dyDescent="0.3">
      <c r="B31" s="98" t="s">
        <v>29</v>
      </c>
      <c r="C31" s="122">
        <v>4.9351851851851924E-2</v>
      </c>
      <c r="D31" s="27"/>
      <c r="E31" s="26">
        <v>0.29299800728372194</v>
      </c>
      <c r="F31" s="122">
        <v>8.7615740740740761E-3</v>
      </c>
      <c r="G31" s="27"/>
      <c r="H31" s="26">
        <v>0.26891651865008881</v>
      </c>
      <c r="I31" s="122">
        <v>6.9560185185185185E-3</v>
      </c>
      <c r="J31" s="27"/>
      <c r="K31" s="26">
        <v>0.21334753283635072</v>
      </c>
      <c r="L31" s="27">
        <v>6.5069444444444513E-2</v>
      </c>
      <c r="M31" s="26"/>
      <c r="N31" s="28">
        <v>0.2785236561803322</v>
      </c>
    </row>
    <row r="32" spans="2:14" x14ac:dyDescent="0.3">
      <c r="B32" s="98" t="s">
        <v>30</v>
      </c>
      <c r="C32" s="122">
        <v>3.2037037037037024E-2</v>
      </c>
      <c r="D32" s="27"/>
      <c r="E32" s="26">
        <v>0.19020133305847578</v>
      </c>
      <c r="F32" s="122">
        <v>6.7708333333333336E-3</v>
      </c>
      <c r="G32" s="27"/>
      <c r="H32" s="26">
        <v>0.2078152753108348</v>
      </c>
      <c r="I32" s="122">
        <v>7.1990740740740747E-3</v>
      </c>
      <c r="J32" s="27"/>
      <c r="K32" s="26">
        <v>0.22080227192048277</v>
      </c>
      <c r="L32" s="27">
        <v>4.6006944444444427E-2</v>
      </c>
      <c r="M32" s="26"/>
      <c r="N32" s="28">
        <v>0.19692841218726767</v>
      </c>
    </row>
    <row r="33" spans="2:14" x14ac:dyDescent="0.3">
      <c r="B33" s="98" t="s">
        <v>31</v>
      </c>
      <c r="C33" s="122">
        <v>1.7592592592592595E-3</v>
      </c>
      <c r="D33" s="27"/>
      <c r="E33" s="26">
        <v>1.0444581873153299E-2</v>
      </c>
      <c r="F33" s="122">
        <v>5.2083333333333333E-4</v>
      </c>
      <c r="G33" s="27"/>
      <c r="H33" s="26">
        <v>1.5985790408525751E-2</v>
      </c>
      <c r="I33" s="122">
        <v>8.564814814814815E-4</v>
      </c>
      <c r="J33" s="27"/>
      <c r="K33" s="26">
        <v>2.6269080582179621E-2</v>
      </c>
      <c r="L33" s="27">
        <v>3.1365740740740742E-3</v>
      </c>
      <c r="M33" s="26"/>
      <c r="N33" s="28">
        <v>1.3425811245974731E-2</v>
      </c>
    </row>
    <row r="34" spans="2:14" x14ac:dyDescent="0.3">
      <c r="B34" s="102" t="s">
        <v>3</v>
      </c>
      <c r="C34" s="17">
        <v>0.10298611111111117</v>
      </c>
      <c r="D34" s="34"/>
      <c r="E34" s="31">
        <v>0.61142032570604021</v>
      </c>
      <c r="F34" s="34">
        <v>2.0115740740740743E-2</v>
      </c>
      <c r="G34" s="34"/>
      <c r="H34" s="31">
        <v>0.61740674955595021</v>
      </c>
      <c r="I34" s="34">
        <v>1.9074074074074073E-2</v>
      </c>
      <c r="J34" s="34"/>
      <c r="K34" s="31">
        <v>0.58501952431664883</v>
      </c>
      <c r="L34" s="34">
        <v>0.14217592592592598</v>
      </c>
      <c r="M34" s="34"/>
      <c r="N34" s="33">
        <v>0.60857072083230135</v>
      </c>
    </row>
    <row r="35" spans="2:14" x14ac:dyDescent="0.3">
      <c r="B35" s="127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9"/>
    </row>
    <row r="36" spans="2:14" x14ac:dyDescent="0.3">
      <c r="B36" s="102" t="s">
        <v>6</v>
      </c>
      <c r="C36" s="17">
        <v>0.16843750000000005</v>
      </c>
      <c r="D36" s="36"/>
      <c r="E36" s="31">
        <v>1</v>
      </c>
      <c r="F36" s="34">
        <v>3.2581018518518523E-2</v>
      </c>
      <c r="G36" s="36"/>
      <c r="H36" s="31">
        <v>0.99999999999999978</v>
      </c>
      <c r="I36" s="34">
        <v>3.260416666666667E-2</v>
      </c>
      <c r="J36" s="36"/>
      <c r="K36" s="31">
        <v>0.99999999999999989</v>
      </c>
      <c r="L36" s="34">
        <v>0.23362268518518522</v>
      </c>
      <c r="M36" s="36"/>
      <c r="N36" s="35">
        <v>1</v>
      </c>
    </row>
    <row r="37" spans="2:14" ht="66" customHeight="1" thickBot="1" x14ac:dyDescent="0.35">
      <c r="B37" s="184" t="s">
        <v>77</v>
      </c>
      <c r="C37" s="185"/>
      <c r="D37" s="185"/>
      <c r="E37" s="185"/>
      <c r="F37" s="185"/>
      <c r="G37" s="185"/>
      <c r="H37" s="186"/>
      <c r="I37" s="185"/>
      <c r="J37" s="185"/>
      <c r="K37" s="185"/>
      <c r="L37" s="185"/>
      <c r="M37" s="185"/>
      <c r="N37" s="186"/>
    </row>
  </sheetData>
  <mergeCells count="7">
    <mergeCell ref="B37:N37"/>
    <mergeCell ref="B3:N3"/>
    <mergeCell ref="B4:N4"/>
    <mergeCell ref="C5:E5"/>
    <mergeCell ref="F5:H5"/>
    <mergeCell ref="I5:K5"/>
    <mergeCell ref="L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view="pageBreakPreview"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0.88671875" style="92" customWidth="1"/>
    <col min="7" max="7" width="10.88671875" style="2" customWidth="1"/>
    <col min="8" max="8" width="10.88671875" style="92" customWidth="1"/>
    <col min="9" max="11" width="10.88671875" style="2" customWidth="1"/>
    <col min="12" max="16384" width="8.88671875" style="2"/>
  </cols>
  <sheetData>
    <row r="2" spans="2:11" ht="15" thickBot="1" x14ac:dyDescent="0.35"/>
    <row r="3" spans="2:11" x14ac:dyDescent="0.3">
      <c r="B3" s="187" t="s">
        <v>86</v>
      </c>
      <c r="C3" s="188"/>
      <c r="D3" s="188"/>
      <c r="E3" s="188"/>
      <c r="F3" s="188"/>
      <c r="G3" s="188"/>
      <c r="H3" s="189"/>
      <c r="I3" s="188"/>
      <c r="J3" s="188"/>
      <c r="K3" s="189"/>
    </row>
    <row r="4" spans="2:11" x14ac:dyDescent="0.3">
      <c r="B4" s="190" t="s">
        <v>190</v>
      </c>
      <c r="C4" s="191"/>
      <c r="D4" s="191"/>
      <c r="E4" s="191"/>
      <c r="F4" s="191"/>
      <c r="G4" s="191"/>
      <c r="H4" s="191"/>
      <c r="I4" s="191"/>
      <c r="J4" s="191"/>
      <c r="K4" s="192"/>
    </row>
    <row r="5" spans="2:11" x14ac:dyDescent="0.3">
      <c r="B5" s="121"/>
      <c r="C5" s="193" t="s">
        <v>72</v>
      </c>
      <c r="D5" s="191"/>
      <c r="E5" s="194"/>
      <c r="F5" s="193" t="s">
        <v>73</v>
      </c>
      <c r="G5" s="191"/>
      <c r="H5" s="194"/>
      <c r="I5" s="191" t="s">
        <v>74</v>
      </c>
      <c r="J5" s="191"/>
      <c r="K5" s="192"/>
    </row>
    <row r="6" spans="2:11" x14ac:dyDescent="0.3">
      <c r="B6" s="1" t="s">
        <v>11</v>
      </c>
      <c r="C6" s="96" t="s">
        <v>4</v>
      </c>
      <c r="D6" s="9" t="s">
        <v>5</v>
      </c>
      <c r="E6" s="104" t="s">
        <v>5</v>
      </c>
      <c r="F6" s="96" t="s">
        <v>4</v>
      </c>
      <c r="G6" s="9" t="s">
        <v>5</v>
      </c>
      <c r="H6" s="104" t="s">
        <v>5</v>
      </c>
      <c r="I6" s="93" t="s">
        <v>4</v>
      </c>
      <c r="J6" s="9" t="s">
        <v>5</v>
      </c>
      <c r="K6" s="94" t="s">
        <v>5</v>
      </c>
    </row>
    <row r="7" spans="2:11" x14ac:dyDescent="0.3">
      <c r="B7" s="98" t="s">
        <v>12</v>
      </c>
      <c r="C7" s="122">
        <v>5.590277777777773E-3</v>
      </c>
      <c r="D7" s="55">
        <v>0.28114086146682177</v>
      </c>
      <c r="E7" s="56">
        <v>6.7865673738934915E-2</v>
      </c>
      <c r="F7" s="122">
        <v>1.4537037037037036E-2</v>
      </c>
      <c r="G7" s="55">
        <v>0.55649091714665488</v>
      </c>
      <c r="H7" s="56">
        <v>0.21455415100785794</v>
      </c>
      <c r="I7" s="122">
        <v>2.0127314814814817E-2</v>
      </c>
      <c r="J7" s="55">
        <v>0.43748427672955975</v>
      </c>
      <c r="K7" s="99">
        <v>0.13406830622157123</v>
      </c>
    </row>
    <row r="8" spans="2:11" x14ac:dyDescent="0.3">
      <c r="B8" s="98" t="s">
        <v>100</v>
      </c>
      <c r="C8" s="122">
        <v>2.4305555555555555E-4</v>
      </c>
      <c r="D8" s="55">
        <v>1.2223515715948782E-2</v>
      </c>
      <c r="E8" s="56">
        <v>2.9506814669102164E-3</v>
      </c>
      <c r="F8" s="122">
        <v>3.2407407407407406E-4</v>
      </c>
      <c r="G8" s="55">
        <v>1.2405848471422244E-2</v>
      </c>
      <c r="H8" s="56">
        <v>4.7830543218312276E-3</v>
      </c>
      <c r="I8" s="122">
        <v>5.6712962962962967E-4</v>
      </c>
      <c r="J8" s="55">
        <v>1.2327044025157233E-2</v>
      </c>
      <c r="K8" s="99">
        <v>3.7776578521316793E-3</v>
      </c>
    </row>
    <row r="9" spans="2:11" x14ac:dyDescent="0.3">
      <c r="B9" s="98" t="s">
        <v>13</v>
      </c>
      <c r="C9" s="122">
        <v>4.5138888888888887E-4</v>
      </c>
      <c r="D9" s="55">
        <v>2.270081490104774E-2</v>
      </c>
      <c r="E9" s="56">
        <v>5.4798370099761158E-3</v>
      </c>
      <c r="F9" s="122">
        <v>3.0555555555555553E-3</v>
      </c>
      <c r="G9" s="55">
        <v>0.11696942844483829</v>
      </c>
      <c r="H9" s="56">
        <v>4.5097369320123003E-2</v>
      </c>
      <c r="I9" s="122">
        <v>3.5069444444444449E-3</v>
      </c>
      <c r="J9" s="55">
        <v>7.6226415094339625E-2</v>
      </c>
      <c r="K9" s="99">
        <v>2.3359802636650998E-2</v>
      </c>
    </row>
    <row r="10" spans="2:11" x14ac:dyDescent="0.3">
      <c r="B10" s="98" t="s">
        <v>14</v>
      </c>
      <c r="C10" s="122">
        <v>1.5046296296296297E-4</v>
      </c>
      <c r="D10" s="55">
        <v>7.5669383003492468E-3</v>
      </c>
      <c r="E10" s="56">
        <v>1.8266123366587055E-3</v>
      </c>
      <c r="F10" s="122"/>
      <c r="G10" s="55"/>
      <c r="H10" s="56"/>
      <c r="I10" s="122">
        <v>1.5046296296296297E-4</v>
      </c>
      <c r="J10" s="55">
        <v>3.2704402515723271E-3</v>
      </c>
      <c r="K10" s="99">
        <v>1.0022357566879965E-3</v>
      </c>
    </row>
    <row r="11" spans="2:11" x14ac:dyDescent="0.3">
      <c r="B11" s="98" t="s">
        <v>15</v>
      </c>
      <c r="C11" s="122">
        <v>3.3564814814814807E-3</v>
      </c>
      <c r="D11" s="55">
        <v>0.16880093131548315</v>
      </c>
      <c r="E11" s="56">
        <v>4.0747505971617262E-2</v>
      </c>
      <c r="F11" s="122">
        <v>3.0671296296296297E-3</v>
      </c>
      <c r="G11" s="55">
        <v>0.11741249446167482</v>
      </c>
      <c r="H11" s="56">
        <v>4.526819268875984E-2</v>
      </c>
      <c r="I11" s="122">
        <v>6.4236111111111117E-3</v>
      </c>
      <c r="J11" s="55">
        <v>0.13962264150943396</v>
      </c>
      <c r="K11" s="99">
        <v>4.2787757304756778E-2</v>
      </c>
    </row>
    <row r="12" spans="2:11" x14ac:dyDescent="0.3">
      <c r="B12" s="98" t="s">
        <v>158</v>
      </c>
      <c r="C12" s="122">
        <v>1.0011574074074072E-2</v>
      </c>
      <c r="D12" s="55">
        <v>0.50349243306169977</v>
      </c>
      <c r="E12" s="56">
        <v>0.1215399747084446</v>
      </c>
      <c r="F12" s="122">
        <v>4.0972222222222217E-3</v>
      </c>
      <c r="G12" s="55">
        <v>0.15684536996012408</v>
      </c>
      <c r="H12" s="56">
        <v>6.0471472497437659E-2</v>
      </c>
      <c r="I12" s="122">
        <v>1.4108796296296293E-2</v>
      </c>
      <c r="J12" s="55">
        <v>0.30666666666666659</v>
      </c>
      <c r="K12" s="99">
        <v>9.3978875954051341E-2</v>
      </c>
    </row>
    <row r="13" spans="2:11" x14ac:dyDescent="0.3">
      <c r="B13" s="98" t="s">
        <v>16</v>
      </c>
      <c r="C13" s="122"/>
      <c r="D13" s="55"/>
      <c r="E13" s="56"/>
      <c r="F13" s="122"/>
      <c r="G13" s="55"/>
      <c r="H13" s="56"/>
      <c r="I13" s="122"/>
      <c r="J13" s="55"/>
      <c r="K13" s="99"/>
    </row>
    <row r="14" spans="2:11" x14ac:dyDescent="0.3">
      <c r="B14" s="98" t="s">
        <v>147</v>
      </c>
      <c r="C14" s="122"/>
      <c r="D14" s="55"/>
      <c r="E14" s="56"/>
      <c r="F14" s="122"/>
      <c r="G14" s="55"/>
      <c r="H14" s="56"/>
      <c r="I14" s="122"/>
      <c r="J14" s="55"/>
      <c r="K14" s="99"/>
    </row>
    <row r="15" spans="2:11" x14ac:dyDescent="0.3">
      <c r="B15" s="98" t="s">
        <v>17</v>
      </c>
      <c r="C15" s="122"/>
      <c r="D15" s="55"/>
      <c r="E15" s="56"/>
      <c r="F15" s="122"/>
      <c r="G15" s="55"/>
      <c r="H15" s="56"/>
      <c r="I15" s="122"/>
      <c r="J15" s="55"/>
      <c r="K15" s="99"/>
    </row>
    <row r="16" spans="2:11" x14ac:dyDescent="0.3">
      <c r="B16" s="98" t="s">
        <v>18</v>
      </c>
      <c r="C16" s="122"/>
      <c r="D16" s="55"/>
      <c r="E16" s="56"/>
      <c r="F16" s="122"/>
      <c r="G16" s="55"/>
      <c r="H16" s="56"/>
      <c r="I16" s="122"/>
      <c r="J16" s="55"/>
      <c r="K16" s="99"/>
    </row>
    <row r="17" spans="2:14" x14ac:dyDescent="0.3">
      <c r="B17" s="98" t="s">
        <v>19</v>
      </c>
      <c r="C17" s="122"/>
      <c r="D17" s="55"/>
      <c r="E17" s="56"/>
      <c r="F17" s="122"/>
      <c r="G17" s="55"/>
      <c r="H17" s="56"/>
      <c r="I17" s="122"/>
      <c r="J17" s="55"/>
      <c r="K17" s="99"/>
    </row>
    <row r="18" spans="2:14" x14ac:dyDescent="0.3">
      <c r="B18" s="98" t="s">
        <v>20</v>
      </c>
      <c r="C18" s="122"/>
      <c r="D18" s="55"/>
      <c r="E18" s="56"/>
      <c r="F18" s="122"/>
      <c r="G18" s="55"/>
      <c r="H18" s="56"/>
      <c r="I18" s="122"/>
      <c r="J18" s="55"/>
      <c r="K18" s="99"/>
    </row>
    <row r="19" spans="2:14" x14ac:dyDescent="0.3">
      <c r="B19" s="98" t="s">
        <v>21</v>
      </c>
      <c r="C19" s="122"/>
      <c r="D19" s="55"/>
      <c r="E19" s="56"/>
      <c r="F19" s="122"/>
      <c r="G19" s="55"/>
      <c r="H19" s="56"/>
      <c r="I19" s="122"/>
      <c r="J19" s="55"/>
      <c r="K19" s="99"/>
    </row>
    <row r="20" spans="2:14" x14ac:dyDescent="0.3">
      <c r="B20" s="98" t="s">
        <v>101</v>
      </c>
      <c r="C20" s="122"/>
      <c r="D20" s="55"/>
      <c r="E20" s="56"/>
      <c r="F20" s="122"/>
      <c r="G20" s="55"/>
      <c r="H20" s="56"/>
      <c r="I20" s="122"/>
      <c r="J20" s="55"/>
      <c r="K20" s="99"/>
    </row>
    <row r="21" spans="2:14" x14ac:dyDescent="0.3">
      <c r="B21" s="98" t="s">
        <v>102</v>
      </c>
      <c r="C21" s="122"/>
      <c r="D21" s="55"/>
      <c r="E21" s="56"/>
      <c r="F21" s="122"/>
      <c r="G21" s="55"/>
      <c r="H21" s="56"/>
      <c r="I21" s="122"/>
      <c r="J21" s="55"/>
      <c r="K21" s="99"/>
    </row>
    <row r="22" spans="2:14" x14ac:dyDescent="0.3">
      <c r="B22" s="98" t="s">
        <v>22</v>
      </c>
      <c r="C22" s="122"/>
      <c r="D22" s="55"/>
      <c r="E22" s="56"/>
      <c r="F22" s="122"/>
      <c r="G22" s="55"/>
      <c r="H22" s="56"/>
      <c r="I22" s="122"/>
      <c r="J22" s="55"/>
      <c r="K22" s="99"/>
    </row>
    <row r="23" spans="2:14" x14ac:dyDescent="0.3">
      <c r="B23" s="98" t="s">
        <v>23</v>
      </c>
      <c r="C23" s="122"/>
      <c r="D23" s="55"/>
      <c r="E23" s="56"/>
      <c r="F23" s="122"/>
      <c r="G23" s="55"/>
      <c r="H23" s="56"/>
      <c r="I23" s="122"/>
      <c r="J23" s="55"/>
      <c r="K23" s="99"/>
    </row>
    <row r="24" spans="2:14" x14ac:dyDescent="0.3">
      <c r="B24" s="98" t="s">
        <v>24</v>
      </c>
      <c r="C24" s="122">
        <v>8.1018518518518516E-5</v>
      </c>
      <c r="D24" s="55">
        <v>4.074505238649594E-3</v>
      </c>
      <c r="E24" s="56">
        <v>9.8356048897007219E-4</v>
      </c>
      <c r="F24" s="122">
        <v>1.0416666666666667E-3</v>
      </c>
      <c r="G24" s="55">
        <v>3.9875941515285784E-2</v>
      </c>
      <c r="H24" s="56">
        <v>1.5374103177314661E-2</v>
      </c>
      <c r="I24" s="122">
        <v>1.1226851851851853E-3</v>
      </c>
      <c r="J24" s="55">
        <v>2.4402515723270443E-2</v>
      </c>
      <c r="K24" s="99">
        <v>7.47822064605659E-3</v>
      </c>
    </row>
    <row r="25" spans="2:14" x14ac:dyDescent="0.3">
      <c r="B25" s="102" t="s">
        <v>3</v>
      </c>
      <c r="C25" s="59">
        <v>1.9884259259259251E-2</v>
      </c>
      <c r="D25" s="60">
        <v>1</v>
      </c>
      <c r="E25" s="61">
        <v>0.2413938457215119</v>
      </c>
      <c r="F25" s="59">
        <v>2.6122685185185179E-2</v>
      </c>
      <c r="G25" s="60">
        <v>1</v>
      </c>
      <c r="H25" s="61">
        <v>0.38554834301332436</v>
      </c>
      <c r="I25" s="59">
        <v>4.6006944444444448E-2</v>
      </c>
      <c r="J25" s="60">
        <v>0.99999999999999989</v>
      </c>
      <c r="K25" s="134">
        <v>0.30645285637190661</v>
      </c>
    </row>
    <row r="26" spans="2:14" x14ac:dyDescent="0.3">
      <c r="B26" s="135"/>
      <c r="C26" s="16"/>
      <c r="D26" s="16"/>
      <c r="E26" s="16"/>
      <c r="F26" s="16"/>
      <c r="G26" s="16"/>
      <c r="H26" s="16"/>
      <c r="I26" s="16"/>
      <c r="J26" s="16"/>
      <c r="K26" s="140"/>
      <c r="L26" s="16"/>
      <c r="M26" s="16"/>
      <c r="N26" s="16"/>
    </row>
    <row r="27" spans="2:14" x14ac:dyDescent="0.3">
      <c r="B27" s="1" t="s">
        <v>25</v>
      </c>
      <c r="C27" s="9" t="s">
        <v>4</v>
      </c>
      <c r="D27" s="9" t="s">
        <v>5</v>
      </c>
      <c r="E27" s="9" t="s">
        <v>5</v>
      </c>
      <c r="F27" s="9" t="s">
        <v>4</v>
      </c>
      <c r="G27" s="9" t="s">
        <v>5</v>
      </c>
      <c r="H27" s="9" t="s">
        <v>5</v>
      </c>
      <c r="I27" s="9" t="s">
        <v>4</v>
      </c>
      <c r="J27" s="9" t="s">
        <v>5</v>
      </c>
      <c r="K27" s="136" t="s">
        <v>5</v>
      </c>
    </row>
    <row r="28" spans="2:14" x14ac:dyDescent="0.3">
      <c r="B28" s="142" t="s">
        <v>26</v>
      </c>
      <c r="C28" s="122">
        <v>6.2037037037037009E-3</v>
      </c>
      <c r="D28" s="55"/>
      <c r="E28" s="56">
        <v>7.5312631726851209E-2</v>
      </c>
      <c r="F28" s="122">
        <v>4.5370370370370373E-3</v>
      </c>
      <c r="G28" s="55"/>
      <c r="H28" s="56">
        <v>6.6962760505637195E-2</v>
      </c>
      <c r="I28" s="122">
        <v>1.0740740740740738E-2</v>
      </c>
      <c r="J28" s="55"/>
      <c r="K28" s="99">
        <v>7.1544214015881583E-2</v>
      </c>
    </row>
    <row r="29" spans="2:14" x14ac:dyDescent="0.3">
      <c r="B29" s="142" t="s">
        <v>27</v>
      </c>
      <c r="C29" s="122">
        <v>5.3240740740740744E-4</v>
      </c>
      <c r="D29" s="55"/>
      <c r="E29" s="56">
        <v>6.4633974989461883E-3</v>
      </c>
      <c r="F29" s="122">
        <v>1.0416666666666667E-3</v>
      </c>
      <c r="G29" s="55"/>
      <c r="H29" s="56">
        <v>1.5374103177314661E-2</v>
      </c>
      <c r="I29" s="122">
        <v>1.5740740740740739E-3</v>
      </c>
      <c r="J29" s="55"/>
      <c r="K29" s="99">
        <v>1.0484927916120577E-2</v>
      </c>
    </row>
    <row r="30" spans="2:14" x14ac:dyDescent="0.3">
      <c r="B30" s="142" t="s">
        <v>28</v>
      </c>
      <c r="C30" s="122"/>
      <c r="D30" s="55"/>
      <c r="E30" s="56"/>
      <c r="F30" s="122">
        <v>2.5462962962962961E-4</v>
      </c>
      <c r="G30" s="55"/>
      <c r="H30" s="56">
        <v>3.7581141100102504E-3</v>
      </c>
      <c r="I30" s="122">
        <v>2.5462962962962961E-4</v>
      </c>
      <c r="J30" s="55"/>
      <c r="K30" s="99">
        <v>1.696091280548917E-3</v>
      </c>
    </row>
    <row r="31" spans="2:14" x14ac:dyDescent="0.3">
      <c r="B31" s="142" t="s">
        <v>29</v>
      </c>
      <c r="C31" s="122">
        <v>2.8391203703703696E-2</v>
      </c>
      <c r="D31" s="55"/>
      <c r="E31" s="56">
        <v>0.34466769706336947</v>
      </c>
      <c r="F31" s="122">
        <v>1.8599537037037032E-2</v>
      </c>
      <c r="G31" s="55"/>
      <c r="H31" s="56">
        <v>0.27451315339938503</v>
      </c>
      <c r="I31" s="122">
        <v>4.6990740740740743E-2</v>
      </c>
      <c r="J31" s="55"/>
      <c r="K31" s="99">
        <v>0.31300593631948198</v>
      </c>
    </row>
    <row r="32" spans="2:14" x14ac:dyDescent="0.3">
      <c r="B32" s="142" t="s">
        <v>30</v>
      </c>
      <c r="C32" s="122">
        <v>2.3449074074074046E-2</v>
      </c>
      <c r="D32" s="55"/>
      <c r="E32" s="56">
        <v>0.2846705072361948</v>
      </c>
      <c r="F32" s="122">
        <v>1.7199074074074071E-2</v>
      </c>
      <c r="G32" s="55"/>
      <c r="H32" s="56">
        <v>0.25384352579432873</v>
      </c>
      <c r="I32" s="122">
        <v>4.0648148148148135E-2</v>
      </c>
      <c r="J32" s="55"/>
      <c r="K32" s="99">
        <v>0.27075784442217249</v>
      </c>
    </row>
    <row r="33" spans="2:14" x14ac:dyDescent="0.3">
      <c r="B33" s="142" t="s">
        <v>31</v>
      </c>
      <c r="C33" s="122">
        <v>3.9120370370370368E-3</v>
      </c>
      <c r="D33" s="55"/>
      <c r="E33" s="56">
        <v>4.7491920753126339E-2</v>
      </c>
      <c r="F33" s="122"/>
      <c r="G33" s="55"/>
      <c r="H33" s="56"/>
      <c r="I33" s="122">
        <v>3.9120370370370368E-3</v>
      </c>
      <c r="J33" s="55"/>
      <c r="K33" s="99">
        <v>2.6058129673887907E-2</v>
      </c>
    </row>
    <row r="34" spans="2:14" x14ac:dyDescent="0.3">
      <c r="B34" s="143" t="s">
        <v>3</v>
      </c>
      <c r="C34" s="17">
        <v>6.2488425925925892E-2</v>
      </c>
      <c r="D34" s="60"/>
      <c r="E34" s="60">
        <v>0.7586061542784881</v>
      </c>
      <c r="F34" s="17">
        <v>4.1631944444444437E-2</v>
      </c>
      <c r="G34" s="60"/>
      <c r="H34" s="60">
        <v>0.61445165698667581</v>
      </c>
      <c r="I34" s="17">
        <v>0.10412037037037035</v>
      </c>
      <c r="J34" s="60"/>
      <c r="K34" s="103">
        <v>0.69354714362809344</v>
      </c>
    </row>
    <row r="35" spans="2:14" x14ac:dyDescent="0.3">
      <c r="B35" s="137"/>
      <c r="C35" s="138"/>
      <c r="D35" s="138"/>
      <c r="E35" s="138"/>
      <c r="F35" s="138"/>
      <c r="G35" s="138"/>
      <c r="H35" s="138"/>
      <c r="I35" s="138"/>
      <c r="J35" s="138"/>
      <c r="K35" s="141"/>
      <c r="L35" s="138"/>
      <c r="M35" s="138"/>
      <c r="N35" s="138"/>
    </row>
    <row r="36" spans="2:14" x14ac:dyDescent="0.3">
      <c r="B36" s="102" t="s">
        <v>6</v>
      </c>
      <c r="C36" s="17">
        <v>8.2372685185185146E-2</v>
      </c>
      <c r="D36" s="139"/>
      <c r="E36" s="60">
        <v>1</v>
      </c>
      <c r="F36" s="17">
        <v>6.7754629629629609E-2</v>
      </c>
      <c r="G36" s="139"/>
      <c r="H36" s="60">
        <v>1.0000000000000002</v>
      </c>
      <c r="I36" s="17">
        <v>0.15012731481481478</v>
      </c>
      <c r="J36" s="139"/>
      <c r="K36" s="103">
        <v>1</v>
      </c>
    </row>
    <row r="37" spans="2:14" ht="66" customHeight="1" thickBot="1" x14ac:dyDescent="0.35">
      <c r="B37" s="184" t="s">
        <v>75</v>
      </c>
      <c r="C37" s="185"/>
      <c r="D37" s="185"/>
      <c r="E37" s="185"/>
      <c r="F37" s="185"/>
      <c r="G37" s="185"/>
      <c r="H37" s="186"/>
      <c r="I37" s="185"/>
      <c r="J37" s="185"/>
      <c r="K37" s="186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view="pageBreakPreview"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0.88671875" style="92" customWidth="1"/>
    <col min="7" max="7" width="10.88671875" style="2" customWidth="1"/>
    <col min="8" max="8" width="10.88671875" style="92" customWidth="1"/>
    <col min="9" max="11" width="10.8867187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87</v>
      </c>
      <c r="C3" s="199"/>
      <c r="D3" s="199"/>
      <c r="E3" s="199"/>
      <c r="F3" s="199"/>
      <c r="G3" s="199"/>
      <c r="H3" s="200"/>
      <c r="I3" s="199"/>
      <c r="J3" s="199"/>
      <c r="K3" s="200"/>
    </row>
    <row r="4" spans="2:11" x14ac:dyDescent="0.3">
      <c r="B4" s="190" t="s">
        <v>190</v>
      </c>
      <c r="C4" s="191"/>
      <c r="D4" s="191"/>
      <c r="E4" s="191"/>
      <c r="F4" s="191"/>
      <c r="G4" s="191"/>
      <c r="H4" s="191"/>
      <c r="I4" s="191"/>
      <c r="J4" s="191"/>
      <c r="K4" s="192"/>
    </row>
    <row r="5" spans="2:11" x14ac:dyDescent="0.3">
      <c r="B5" s="3"/>
      <c r="C5" s="204" t="s">
        <v>72</v>
      </c>
      <c r="D5" s="205"/>
      <c r="E5" s="206"/>
      <c r="F5" s="204" t="s">
        <v>73</v>
      </c>
      <c r="G5" s="205"/>
      <c r="H5" s="206"/>
      <c r="I5" s="205" t="s">
        <v>74</v>
      </c>
      <c r="J5" s="205"/>
      <c r="K5" s="207"/>
    </row>
    <row r="6" spans="2:11" x14ac:dyDescent="0.3">
      <c r="B6" s="1" t="s">
        <v>11</v>
      </c>
      <c r="C6" s="90" t="s">
        <v>4</v>
      </c>
      <c r="D6" s="4" t="s">
        <v>5</v>
      </c>
      <c r="E6" s="91" t="s">
        <v>5</v>
      </c>
      <c r="F6" s="90" t="s">
        <v>4</v>
      </c>
      <c r="G6" s="4" t="s">
        <v>5</v>
      </c>
      <c r="H6" s="91" t="s">
        <v>5</v>
      </c>
      <c r="I6" s="88" t="s">
        <v>4</v>
      </c>
      <c r="J6" s="4" t="s">
        <v>5</v>
      </c>
      <c r="K6" s="89" t="s">
        <v>5</v>
      </c>
    </row>
    <row r="7" spans="2:11" x14ac:dyDescent="0.3">
      <c r="B7" s="25" t="s">
        <v>12</v>
      </c>
      <c r="C7" s="122">
        <v>5.0115740740740728E-3</v>
      </c>
      <c r="D7" s="55">
        <v>0.34474522292993626</v>
      </c>
      <c r="E7" s="56">
        <v>0.1178872855976041</v>
      </c>
      <c r="F7" s="122">
        <v>2.3611111111111111E-3</v>
      </c>
      <c r="G7" s="55">
        <v>0.50495049504950507</v>
      </c>
      <c r="H7" s="56">
        <v>0.48687350835322202</v>
      </c>
      <c r="I7" s="122">
        <v>7.3726851851851826E-3</v>
      </c>
      <c r="J7" s="55">
        <v>0.38373493975903616</v>
      </c>
      <c r="K7" s="99">
        <v>0.15566959921798626</v>
      </c>
    </row>
    <row r="8" spans="2:11" x14ac:dyDescent="0.3">
      <c r="B8" s="98" t="s">
        <v>100</v>
      </c>
      <c r="C8" s="122"/>
      <c r="D8" s="55"/>
      <c r="E8" s="56"/>
      <c r="F8" s="122"/>
      <c r="G8" s="55"/>
      <c r="H8" s="56"/>
      <c r="I8" s="122"/>
      <c r="J8" s="55"/>
      <c r="K8" s="99"/>
    </row>
    <row r="9" spans="2:11" x14ac:dyDescent="0.3">
      <c r="B9" s="25" t="s">
        <v>13</v>
      </c>
      <c r="C9" s="122">
        <v>1.5509259259259261E-3</v>
      </c>
      <c r="D9" s="55">
        <v>0.10668789808917199</v>
      </c>
      <c r="E9" s="56">
        <v>3.6482439422815136E-2</v>
      </c>
      <c r="F9" s="122"/>
      <c r="G9" s="55"/>
      <c r="H9" s="56"/>
      <c r="I9" s="122">
        <v>1.5509259259259261E-3</v>
      </c>
      <c r="J9" s="55">
        <v>8.0722891566265095E-2</v>
      </c>
      <c r="K9" s="99">
        <v>3.274682306940372E-2</v>
      </c>
    </row>
    <row r="10" spans="2:11" x14ac:dyDescent="0.3">
      <c r="B10" s="25" t="s">
        <v>14</v>
      </c>
      <c r="C10" s="122"/>
      <c r="D10" s="55"/>
      <c r="E10" s="56"/>
      <c r="F10" s="122"/>
      <c r="G10" s="55"/>
      <c r="H10" s="56"/>
      <c r="I10" s="122"/>
      <c r="J10" s="55"/>
      <c r="K10" s="99"/>
    </row>
    <row r="11" spans="2:11" x14ac:dyDescent="0.3">
      <c r="B11" s="25" t="s">
        <v>15</v>
      </c>
      <c r="C11" s="122">
        <v>1.8402777777777779E-3</v>
      </c>
      <c r="D11" s="55">
        <v>0.12659235668789812</v>
      </c>
      <c r="E11" s="56">
        <v>4.3288864688265725E-2</v>
      </c>
      <c r="F11" s="122">
        <v>1.6203703703703703E-4</v>
      </c>
      <c r="G11" s="55">
        <v>3.4653465346534656E-2</v>
      </c>
      <c r="H11" s="56">
        <v>3.3412887828162291E-2</v>
      </c>
      <c r="I11" s="122">
        <v>2.0023148148148144E-3</v>
      </c>
      <c r="J11" s="55">
        <v>0.10421686746987953</v>
      </c>
      <c r="K11" s="99">
        <v>4.227761485826001E-2</v>
      </c>
    </row>
    <row r="12" spans="2:11" x14ac:dyDescent="0.3">
      <c r="B12" s="98" t="s">
        <v>158</v>
      </c>
      <c r="C12" s="122">
        <v>4.8148148148148152E-3</v>
      </c>
      <c r="D12" s="55">
        <v>0.33121019108280259</v>
      </c>
      <c r="E12" s="56">
        <v>0.11325891641709775</v>
      </c>
      <c r="F12" s="122"/>
      <c r="G12" s="55"/>
      <c r="H12" s="56"/>
      <c r="I12" s="122">
        <v>4.8148148148148152E-3</v>
      </c>
      <c r="J12" s="55">
        <v>0.25060240963855435</v>
      </c>
      <c r="K12" s="99">
        <v>0.10166177908113393</v>
      </c>
    </row>
    <row r="13" spans="2:11" x14ac:dyDescent="0.3">
      <c r="B13" s="25" t="s">
        <v>16</v>
      </c>
      <c r="C13" s="122"/>
      <c r="D13" s="55"/>
      <c r="E13" s="56"/>
      <c r="F13" s="122"/>
      <c r="G13" s="55"/>
      <c r="H13" s="56"/>
      <c r="I13" s="122"/>
      <c r="J13" s="55"/>
      <c r="K13" s="99"/>
    </row>
    <row r="14" spans="2:11" x14ac:dyDescent="0.3">
      <c r="B14" s="98" t="s">
        <v>147</v>
      </c>
      <c r="C14" s="122"/>
      <c r="D14" s="55"/>
      <c r="E14" s="56"/>
      <c r="F14" s="122"/>
      <c r="G14" s="55"/>
      <c r="H14" s="56"/>
      <c r="I14" s="122"/>
      <c r="J14" s="55"/>
      <c r="K14" s="99"/>
    </row>
    <row r="15" spans="2:11" x14ac:dyDescent="0.3">
      <c r="B15" s="25" t="s">
        <v>17</v>
      </c>
      <c r="C15" s="122"/>
      <c r="D15" s="55"/>
      <c r="E15" s="56"/>
      <c r="F15" s="122"/>
      <c r="G15" s="55"/>
      <c r="H15" s="56"/>
      <c r="I15" s="122"/>
      <c r="J15" s="55"/>
      <c r="K15" s="99"/>
    </row>
    <row r="16" spans="2:11" x14ac:dyDescent="0.3">
      <c r="B16" s="25" t="s">
        <v>18</v>
      </c>
      <c r="C16" s="122"/>
      <c r="D16" s="55"/>
      <c r="E16" s="56"/>
      <c r="F16" s="122"/>
      <c r="G16" s="55"/>
      <c r="H16" s="56"/>
      <c r="I16" s="122"/>
      <c r="J16" s="55"/>
      <c r="K16" s="99"/>
    </row>
    <row r="17" spans="2:14" x14ac:dyDescent="0.3">
      <c r="B17" s="25" t="s">
        <v>19</v>
      </c>
      <c r="C17" s="122"/>
      <c r="D17" s="55"/>
      <c r="E17" s="56"/>
      <c r="F17" s="122"/>
      <c r="G17" s="55"/>
      <c r="H17" s="56"/>
      <c r="I17" s="122"/>
      <c r="J17" s="55"/>
      <c r="K17" s="99"/>
    </row>
    <row r="18" spans="2:14" x14ac:dyDescent="0.3">
      <c r="B18" s="25" t="s">
        <v>20</v>
      </c>
      <c r="C18" s="122"/>
      <c r="D18" s="55"/>
      <c r="E18" s="56"/>
      <c r="F18" s="122"/>
      <c r="G18" s="55"/>
      <c r="H18" s="56"/>
      <c r="I18" s="122"/>
      <c r="J18" s="55"/>
      <c r="K18" s="99"/>
    </row>
    <row r="19" spans="2:14" x14ac:dyDescent="0.3">
      <c r="B19" s="25" t="s">
        <v>21</v>
      </c>
      <c r="C19" s="122"/>
      <c r="D19" s="55"/>
      <c r="E19" s="56"/>
      <c r="F19" s="122"/>
      <c r="G19" s="55"/>
      <c r="H19" s="56"/>
      <c r="I19" s="122"/>
      <c r="J19" s="55"/>
      <c r="K19" s="99"/>
    </row>
    <row r="20" spans="2:14" x14ac:dyDescent="0.3">
      <c r="B20" s="98" t="s">
        <v>101</v>
      </c>
      <c r="C20" s="122"/>
      <c r="D20" s="55"/>
      <c r="E20" s="56"/>
      <c r="F20" s="122"/>
      <c r="G20" s="55"/>
      <c r="H20" s="56"/>
      <c r="I20" s="122"/>
      <c r="J20" s="55"/>
      <c r="K20" s="99"/>
    </row>
    <row r="21" spans="2:14" x14ac:dyDescent="0.3">
      <c r="B21" s="98" t="s">
        <v>102</v>
      </c>
      <c r="C21" s="122"/>
      <c r="D21" s="55"/>
      <c r="E21" s="56"/>
      <c r="F21" s="122"/>
      <c r="G21" s="55"/>
      <c r="H21" s="56"/>
      <c r="I21" s="122"/>
      <c r="J21" s="55"/>
      <c r="K21" s="99"/>
    </row>
    <row r="22" spans="2:14" x14ac:dyDescent="0.3">
      <c r="B22" s="25" t="s">
        <v>22</v>
      </c>
      <c r="C22" s="122"/>
      <c r="D22" s="55"/>
      <c r="E22" s="56"/>
      <c r="F22" s="122"/>
      <c r="G22" s="55"/>
      <c r="H22" s="56"/>
      <c r="I22" s="122"/>
      <c r="J22" s="55"/>
      <c r="K22" s="99"/>
    </row>
    <row r="23" spans="2:14" x14ac:dyDescent="0.3">
      <c r="B23" s="25" t="s">
        <v>23</v>
      </c>
      <c r="C23" s="122"/>
      <c r="D23" s="55"/>
      <c r="E23" s="56"/>
      <c r="F23" s="122"/>
      <c r="G23" s="55"/>
      <c r="H23" s="56"/>
      <c r="I23" s="122"/>
      <c r="J23" s="55"/>
      <c r="K23" s="99"/>
    </row>
    <row r="24" spans="2:14" x14ac:dyDescent="0.3">
      <c r="B24" s="25" t="s">
        <v>24</v>
      </c>
      <c r="C24" s="122">
        <v>1.3194444444444445E-3</v>
      </c>
      <c r="D24" s="55">
        <v>9.076433121019109E-2</v>
      </c>
      <c r="E24" s="56">
        <v>3.1037299210454668E-2</v>
      </c>
      <c r="F24" s="122">
        <v>2.1527777777777778E-3</v>
      </c>
      <c r="G24" s="55">
        <v>0.46039603960396047</v>
      </c>
      <c r="H24" s="56">
        <v>0.44391408114558473</v>
      </c>
      <c r="I24" s="122">
        <v>3.4722222222222216E-3</v>
      </c>
      <c r="J24" s="55">
        <v>0.18072289156626509</v>
      </c>
      <c r="K24" s="99">
        <v>7.3313782991202336E-2</v>
      </c>
    </row>
    <row r="25" spans="2:14" x14ac:dyDescent="0.3">
      <c r="B25" s="29" t="s">
        <v>3</v>
      </c>
      <c r="C25" s="59">
        <v>1.4537037037037036E-2</v>
      </c>
      <c r="D25" s="60">
        <v>1</v>
      </c>
      <c r="E25" s="61">
        <v>0.3419548053362374</v>
      </c>
      <c r="F25" s="59">
        <v>4.6759259259259254E-3</v>
      </c>
      <c r="G25" s="60">
        <v>1.0000000000000002</v>
      </c>
      <c r="H25" s="61">
        <v>0.96420047732696901</v>
      </c>
      <c r="I25" s="59">
        <v>1.9212962962962956E-2</v>
      </c>
      <c r="J25" s="60">
        <v>1.0000000000000002</v>
      </c>
      <c r="K25" s="134">
        <v>0.40566959921798623</v>
      </c>
    </row>
    <row r="26" spans="2:14" x14ac:dyDescent="0.3">
      <c r="B26" s="13"/>
      <c r="C26" s="11"/>
      <c r="D26" s="11"/>
      <c r="E26" s="11"/>
      <c r="F26" s="11"/>
      <c r="G26" s="11"/>
      <c r="H26" s="11"/>
      <c r="I26" s="11"/>
      <c r="J26" s="11"/>
      <c r="K26" s="12"/>
      <c r="L26" s="11"/>
      <c r="M26" s="11"/>
      <c r="N26" s="11"/>
    </row>
    <row r="27" spans="2:14" x14ac:dyDescent="0.3">
      <c r="B27" s="1" t="s">
        <v>25</v>
      </c>
      <c r="C27" s="9" t="s">
        <v>4</v>
      </c>
      <c r="D27" s="9" t="s">
        <v>5</v>
      </c>
      <c r="E27" s="9" t="s">
        <v>5</v>
      </c>
      <c r="F27" s="9" t="s">
        <v>4</v>
      </c>
      <c r="G27" s="9" t="s">
        <v>5</v>
      </c>
      <c r="H27" s="9" t="s">
        <v>5</v>
      </c>
      <c r="I27" s="9" t="s">
        <v>4</v>
      </c>
      <c r="J27" s="9" t="s">
        <v>5</v>
      </c>
      <c r="K27" s="136" t="s">
        <v>5</v>
      </c>
    </row>
    <row r="28" spans="2:14" x14ac:dyDescent="0.3">
      <c r="B28" s="144" t="s">
        <v>26</v>
      </c>
      <c r="C28" s="122">
        <v>1.4699074074074076E-3</v>
      </c>
      <c r="D28" s="55"/>
      <c r="E28" s="56">
        <v>3.4576640348488979E-2</v>
      </c>
      <c r="F28" s="122"/>
      <c r="G28" s="55"/>
      <c r="H28" s="56"/>
      <c r="I28" s="122">
        <v>1.4699074074074076E-3</v>
      </c>
      <c r="J28" s="55"/>
      <c r="K28" s="99">
        <v>3.103616813294233E-2</v>
      </c>
    </row>
    <row r="29" spans="2:14" x14ac:dyDescent="0.3">
      <c r="B29" s="144" t="s">
        <v>27</v>
      </c>
      <c r="C29" s="122">
        <v>2.199074074074074E-4</v>
      </c>
      <c r="D29" s="55"/>
      <c r="E29" s="56">
        <v>5.1728832017424444E-3</v>
      </c>
      <c r="F29" s="122"/>
      <c r="G29" s="55"/>
      <c r="H29" s="56"/>
      <c r="I29" s="122">
        <v>2.199074074074074E-4</v>
      </c>
      <c r="J29" s="55"/>
      <c r="K29" s="99">
        <v>4.6432062561094821E-3</v>
      </c>
    </row>
    <row r="30" spans="2:14" x14ac:dyDescent="0.3">
      <c r="B30" s="144" t="s">
        <v>28</v>
      </c>
      <c r="C30" s="122"/>
      <c r="D30" s="55"/>
      <c r="E30" s="56"/>
      <c r="F30" s="122"/>
      <c r="G30" s="55"/>
      <c r="H30" s="56"/>
      <c r="I30" s="122"/>
      <c r="J30" s="55"/>
      <c r="K30" s="99"/>
    </row>
    <row r="31" spans="2:14" x14ac:dyDescent="0.3">
      <c r="B31" s="144" t="s">
        <v>29</v>
      </c>
      <c r="C31" s="122">
        <v>1.140046296296297E-2</v>
      </c>
      <c r="D31" s="55"/>
      <c r="E31" s="56">
        <v>0.2681731554587532</v>
      </c>
      <c r="F31" s="122">
        <v>1.7361111111111112E-4</v>
      </c>
      <c r="G31" s="55"/>
      <c r="H31" s="56">
        <v>3.5799522673031027E-2</v>
      </c>
      <c r="I31" s="122">
        <v>1.157407407407408E-2</v>
      </c>
      <c r="J31" s="55"/>
      <c r="K31" s="99">
        <v>0.2443792766373413</v>
      </c>
    </row>
    <row r="32" spans="2:14" x14ac:dyDescent="0.3">
      <c r="B32" s="144" t="s">
        <v>30</v>
      </c>
      <c r="C32" s="122">
        <v>1.0891203703703705E-2</v>
      </c>
      <c r="D32" s="55"/>
      <c r="E32" s="56">
        <v>0.25619384699156006</v>
      </c>
      <c r="F32" s="122"/>
      <c r="G32" s="55"/>
      <c r="H32" s="56"/>
      <c r="I32" s="122">
        <v>1.0891203703703705E-2</v>
      </c>
      <c r="J32" s="55"/>
      <c r="K32" s="99">
        <v>0.22996089931573804</v>
      </c>
    </row>
    <row r="33" spans="2:14" x14ac:dyDescent="0.3">
      <c r="B33" s="144" t="s">
        <v>31</v>
      </c>
      <c r="C33" s="122">
        <v>3.9930555555555552E-3</v>
      </c>
      <c r="D33" s="55"/>
      <c r="E33" s="56">
        <v>9.3928668663218071E-2</v>
      </c>
      <c r="F33" s="122"/>
      <c r="G33" s="55"/>
      <c r="H33" s="56"/>
      <c r="I33" s="122">
        <v>3.9930555555555552E-3</v>
      </c>
      <c r="J33" s="55"/>
      <c r="K33" s="99">
        <v>8.4310850439882692E-2</v>
      </c>
    </row>
    <row r="34" spans="2:14" x14ac:dyDescent="0.3">
      <c r="B34" s="145" t="s">
        <v>3</v>
      </c>
      <c r="C34" s="17">
        <v>2.7974537037037044E-2</v>
      </c>
      <c r="D34" s="60"/>
      <c r="E34" s="60">
        <v>0.65804519466376277</v>
      </c>
      <c r="F34" s="17">
        <v>1.7361111111111112E-4</v>
      </c>
      <c r="G34" s="60"/>
      <c r="H34" s="60">
        <v>3.5799522673031027E-2</v>
      </c>
      <c r="I34" s="59">
        <v>2.8148148148148155E-2</v>
      </c>
      <c r="J34" s="60"/>
      <c r="K34" s="103">
        <v>0.59433040078201393</v>
      </c>
    </row>
    <row r="35" spans="2:14" x14ac:dyDescent="0.3">
      <c r="B35" s="151"/>
      <c r="C35" s="149"/>
      <c r="D35" s="149"/>
      <c r="E35" s="149"/>
      <c r="F35" s="149"/>
      <c r="G35" s="149"/>
      <c r="H35" s="149"/>
      <c r="I35" s="149"/>
      <c r="J35" s="149"/>
      <c r="K35" s="152"/>
      <c r="L35" s="149"/>
      <c r="M35" s="149"/>
      <c r="N35" s="149"/>
    </row>
    <row r="36" spans="2:14" x14ac:dyDescent="0.3">
      <c r="B36" s="29" t="s">
        <v>6</v>
      </c>
      <c r="C36" s="17">
        <v>4.2511574074074077E-2</v>
      </c>
      <c r="D36" s="139"/>
      <c r="E36" s="60">
        <v>1.0000000000000002</v>
      </c>
      <c r="F36" s="17">
        <v>4.8495370370370368E-3</v>
      </c>
      <c r="G36" s="139"/>
      <c r="H36" s="60">
        <v>1</v>
      </c>
      <c r="I36" s="17">
        <v>4.7361111111111111E-2</v>
      </c>
      <c r="J36" s="139"/>
      <c r="K36" s="103">
        <v>1.0000000000000002</v>
      </c>
    </row>
    <row r="37" spans="2:14" ht="66" customHeight="1" thickBot="1" x14ac:dyDescent="0.35">
      <c r="B37" s="201" t="s">
        <v>75</v>
      </c>
      <c r="C37" s="202"/>
      <c r="D37" s="202"/>
      <c r="E37" s="202"/>
      <c r="F37" s="202"/>
      <c r="G37" s="202"/>
      <c r="H37" s="203"/>
      <c r="I37" s="202"/>
      <c r="J37" s="202"/>
      <c r="K37" s="203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view="pageBreakPreview" topLeftCell="A4"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0.88671875" style="92" customWidth="1"/>
    <col min="7" max="7" width="10.88671875" style="2" customWidth="1"/>
    <col min="8" max="8" width="10.88671875" style="92" customWidth="1"/>
    <col min="9" max="11" width="10.88671875" style="2" customWidth="1"/>
    <col min="12" max="16384" width="8.88671875" style="2"/>
  </cols>
  <sheetData>
    <row r="2" spans="2:11" ht="15" thickBot="1" x14ac:dyDescent="0.35"/>
    <row r="3" spans="2:11" x14ac:dyDescent="0.3">
      <c r="B3" s="187" t="s">
        <v>88</v>
      </c>
      <c r="C3" s="188"/>
      <c r="D3" s="188"/>
      <c r="E3" s="188"/>
      <c r="F3" s="188"/>
      <c r="G3" s="188"/>
      <c r="H3" s="189"/>
      <c r="I3" s="188"/>
      <c r="J3" s="188"/>
      <c r="K3" s="189"/>
    </row>
    <row r="4" spans="2:11" x14ac:dyDescent="0.3">
      <c r="B4" s="190" t="s">
        <v>190</v>
      </c>
      <c r="C4" s="191"/>
      <c r="D4" s="191"/>
      <c r="E4" s="191"/>
      <c r="F4" s="191"/>
      <c r="G4" s="191"/>
      <c r="H4" s="191"/>
      <c r="I4" s="191"/>
      <c r="J4" s="191"/>
      <c r="K4" s="192"/>
    </row>
    <row r="5" spans="2:11" x14ac:dyDescent="0.3">
      <c r="B5" s="121"/>
      <c r="C5" s="193" t="s">
        <v>72</v>
      </c>
      <c r="D5" s="191"/>
      <c r="E5" s="194"/>
      <c r="F5" s="193" t="s">
        <v>73</v>
      </c>
      <c r="G5" s="191"/>
      <c r="H5" s="194"/>
      <c r="I5" s="191" t="s">
        <v>74</v>
      </c>
      <c r="J5" s="191"/>
      <c r="K5" s="192"/>
    </row>
    <row r="6" spans="2:11" x14ac:dyDescent="0.3">
      <c r="B6" s="1" t="s">
        <v>11</v>
      </c>
      <c r="C6" s="96" t="s">
        <v>4</v>
      </c>
      <c r="D6" s="9" t="s">
        <v>5</v>
      </c>
      <c r="E6" s="104" t="s">
        <v>5</v>
      </c>
      <c r="F6" s="96" t="s">
        <v>4</v>
      </c>
      <c r="G6" s="9" t="s">
        <v>5</v>
      </c>
      <c r="H6" s="104" t="s">
        <v>5</v>
      </c>
      <c r="I6" s="93" t="s">
        <v>4</v>
      </c>
      <c r="J6" s="9" t="s">
        <v>5</v>
      </c>
      <c r="K6" s="94" t="s">
        <v>5</v>
      </c>
    </row>
    <row r="7" spans="2:11" x14ac:dyDescent="0.3">
      <c r="B7" s="142" t="s">
        <v>12</v>
      </c>
      <c r="C7" s="122">
        <v>8.7615740740740744E-3</v>
      </c>
      <c r="D7" s="55">
        <v>0.27045373347624152</v>
      </c>
      <c r="E7" s="56">
        <v>6.6316250547525185E-2</v>
      </c>
      <c r="F7" s="122">
        <v>3.0555555555555561E-3</v>
      </c>
      <c r="G7" s="55">
        <v>0.63157894736842102</v>
      </c>
      <c r="H7" s="56">
        <v>0.21872410936205475</v>
      </c>
      <c r="I7" s="122">
        <v>1.1817129629629625E-2</v>
      </c>
      <c r="J7" s="55">
        <v>0.3173764376748523</v>
      </c>
      <c r="K7" s="99">
        <v>8.0890508635715411E-2</v>
      </c>
    </row>
    <row r="8" spans="2:11" x14ac:dyDescent="0.3">
      <c r="B8" s="98" t="s">
        <v>100</v>
      </c>
      <c r="C8" s="122">
        <v>1.3888888888888889E-4</v>
      </c>
      <c r="D8" s="55">
        <v>4.2872454448017148E-3</v>
      </c>
      <c r="E8" s="56">
        <v>1.0512483574244415E-3</v>
      </c>
      <c r="F8" s="122"/>
      <c r="G8" s="55"/>
      <c r="H8" s="56"/>
      <c r="I8" s="122">
        <v>1.3888888888888889E-4</v>
      </c>
      <c r="J8" s="55">
        <v>3.7301834006838682E-3</v>
      </c>
      <c r="K8" s="99">
        <v>9.5072096339724322E-4</v>
      </c>
    </row>
    <row r="9" spans="2:11" x14ac:dyDescent="0.3">
      <c r="B9" s="142" t="s">
        <v>13</v>
      </c>
      <c r="C9" s="122">
        <v>1.6203703703703703E-3</v>
      </c>
      <c r="D9" s="55">
        <v>5.0017863522686674E-2</v>
      </c>
      <c r="E9" s="56">
        <v>1.2264564169951817E-2</v>
      </c>
      <c r="F9" s="122">
        <v>8.2175925925925927E-4</v>
      </c>
      <c r="G9" s="55">
        <v>0.16985645933014351</v>
      </c>
      <c r="H9" s="56">
        <v>5.8823529411764712E-2</v>
      </c>
      <c r="I9" s="122">
        <v>2.4421296296296296E-3</v>
      </c>
      <c r="J9" s="55">
        <v>6.5589058128691341E-2</v>
      </c>
      <c r="K9" s="99">
        <v>1.6716843606401525E-2</v>
      </c>
    </row>
    <row r="10" spans="2:11" x14ac:dyDescent="0.3">
      <c r="B10" s="142" t="s">
        <v>14</v>
      </c>
      <c r="C10" s="122">
        <v>2.199074074074074E-4</v>
      </c>
      <c r="D10" s="55">
        <v>6.7881386209360491E-3</v>
      </c>
      <c r="E10" s="56">
        <v>1.6644765659220323E-3</v>
      </c>
      <c r="F10" s="122"/>
      <c r="G10" s="55"/>
      <c r="H10" s="56"/>
      <c r="I10" s="122">
        <v>2.199074074074074E-4</v>
      </c>
      <c r="J10" s="55">
        <v>5.9061237177494581E-3</v>
      </c>
      <c r="K10" s="99">
        <v>1.5053081920456349E-3</v>
      </c>
    </row>
    <row r="11" spans="2:11" x14ac:dyDescent="0.3">
      <c r="B11" s="142" t="s">
        <v>15</v>
      </c>
      <c r="C11" s="122">
        <v>3.6342592592592585E-3</v>
      </c>
      <c r="D11" s="55">
        <v>0.11218292247231153</v>
      </c>
      <c r="E11" s="56">
        <v>2.7507665352606212E-2</v>
      </c>
      <c r="F11" s="122">
        <v>2.7777777777777778E-4</v>
      </c>
      <c r="G11" s="55">
        <v>5.7416267942583719E-2</v>
      </c>
      <c r="H11" s="56">
        <v>1.9884009942004972E-2</v>
      </c>
      <c r="I11" s="122">
        <v>3.9120370370370368E-3</v>
      </c>
      <c r="J11" s="55">
        <v>0.10506683245259561</v>
      </c>
      <c r="K11" s="99">
        <v>2.6778640469022348E-2</v>
      </c>
    </row>
    <row r="12" spans="2:11" x14ac:dyDescent="0.3">
      <c r="B12" s="98" t="s">
        <v>158</v>
      </c>
      <c r="C12" s="122">
        <v>1.5995370370370368E-2</v>
      </c>
      <c r="D12" s="55">
        <v>0.49374776705966411</v>
      </c>
      <c r="E12" s="56">
        <v>0.1210687691633815</v>
      </c>
      <c r="F12" s="122">
        <v>2.8935185185185184E-4</v>
      </c>
      <c r="G12" s="55">
        <v>5.9808612440191374E-2</v>
      </c>
      <c r="H12" s="56">
        <v>2.0712510356255178E-2</v>
      </c>
      <c r="I12" s="122">
        <v>1.6284722222222218E-2</v>
      </c>
      <c r="J12" s="55">
        <v>0.43736400373018341</v>
      </c>
      <c r="K12" s="99">
        <v>0.11147203295832674</v>
      </c>
    </row>
    <row r="13" spans="2:11" x14ac:dyDescent="0.3">
      <c r="B13" s="142" t="s">
        <v>16</v>
      </c>
      <c r="C13" s="122">
        <v>3.2407407407407406E-4</v>
      </c>
      <c r="D13" s="55">
        <v>1.0003572704537335E-2</v>
      </c>
      <c r="E13" s="56">
        <v>2.4529128339903635E-3</v>
      </c>
      <c r="F13" s="122">
        <v>3.9351851851851852E-4</v>
      </c>
      <c r="G13" s="55">
        <v>8.1339712918660267E-2</v>
      </c>
      <c r="H13" s="56">
        <v>2.8169014084507043E-2</v>
      </c>
      <c r="I13" s="122">
        <v>7.1759259259259259E-4</v>
      </c>
      <c r="J13" s="55">
        <v>1.9272614236866652E-2</v>
      </c>
      <c r="K13" s="99">
        <v>4.9120583108857568E-3</v>
      </c>
    </row>
    <row r="14" spans="2:11" x14ac:dyDescent="0.3">
      <c r="B14" s="98" t="s">
        <v>147</v>
      </c>
      <c r="C14" s="122"/>
      <c r="D14" s="55"/>
      <c r="E14" s="56"/>
      <c r="F14" s="122"/>
      <c r="G14" s="55"/>
      <c r="H14" s="56"/>
      <c r="I14" s="122"/>
      <c r="J14" s="55"/>
      <c r="K14" s="99"/>
    </row>
    <row r="15" spans="2:11" x14ac:dyDescent="0.3">
      <c r="B15" s="142" t="s">
        <v>17</v>
      </c>
      <c r="C15" s="122"/>
      <c r="D15" s="55"/>
      <c r="E15" s="56"/>
      <c r="F15" s="122"/>
      <c r="G15" s="55"/>
      <c r="H15" s="56"/>
      <c r="I15" s="122"/>
      <c r="J15" s="55"/>
      <c r="K15" s="99"/>
    </row>
    <row r="16" spans="2:11" x14ac:dyDescent="0.3">
      <c r="B16" s="142" t="s">
        <v>18</v>
      </c>
      <c r="C16" s="122">
        <v>4.6296296296296294E-5</v>
      </c>
      <c r="D16" s="55">
        <v>1.4290818149339049E-3</v>
      </c>
      <c r="E16" s="56">
        <v>3.5041611914148047E-4</v>
      </c>
      <c r="F16" s="122"/>
      <c r="G16" s="55"/>
      <c r="H16" s="56"/>
      <c r="I16" s="122">
        <v>4.6296296296296294E-5</v>
      </c>
      <c r="J16" s="55">
        <v>1.2433944668946227E-3</v>
      </c>
      <c r="K16" s="99">
        <v>3.1690698779908107E-4</v>
      </c>
    </row>
    <row r="17" spans="2:14" x14ac:dyDescent="0.3">
      <c r="B17" s="142" t="s">
        <v>19</v>
      </c>
      <c r="C17" s="122"/>
      <c r="D17" s="55"/>
      <c r="E17" s="56"/>
      <c r="F17" s="122"/>
      <c r="G17" s="55"/>
      <c r="H17" s="56"/>
      <c r="I17" s="122"/>
      <c r="J17" s="55"/>
      <c r="K17" s="99"/>
    </row>
    <row r="18" spans="2:14" x14ac:dyDescent="0.3">
      <c r="B18" s="142" t="s">
        <v>20</v>
      </c>
      <c r="C18" s="122"/>
      <c r="D18" s="55"/>
      <c r="E18" s="56"/>
      <c r="F18" s="122"/>
      <c r="G18" s="55"/>
      <c r="H18" s="56"/>
      <c r="I18" s="122"/>
      <c r="J18" s="55"/>
      <c r="K18" s="99"/>
    </row>
    <row r="19" spans="2:14" x14ac:dyDescent="0.3">
      <c r="B19" s="142" t="s">
        <v>21</v>
      </c>
      <c r="C19" s="122"/>
      <c r="D19" s="55"/>
      <c r="E19" s="56"/>
      <c r="F19" s="122"/>
      <c r="G19" s="55"/>
      <c r="H19" s="56"/>
      <c r="I19" s="122"/>
      <c r="J19" s="55"/>
      <c r="K19" s="99"/>
    </row>
    <row r="20" spans="2:14" x14ac:dyDescent="0.3">
      <c r="B20" s="98" t="s">
        <v>101</v>
      </c>
      <c r="C20" s="122"/>
      <c r="D20" s="55"/>
      <c r="E20" s="56"/>
      <c r="F20" s="122"/>
      <c r="G20" s="55"/>
      <c r="H20" s="56"/>
      <c r="I20" s="122"/>
      <c r="J20" s="55"/>
      <c r="K20" s="99"/>
    </row>
    <row r="21" spans="2:14" x14ac:dyDescent="0.3">
      <c r="B21" s="98" t="s">
        <v>102</v>
      </c>
      <c r="C21" s="122">
        <v>2.0833333333333335E-4</v>
      </c>
      <c r="D21" s="55">
        <v>6.4308681672025731E-3</v>
      </c>
      <c r="E21" s="56">
        <v>1.5768725361366624E-3</v>
      </c>
      <c r="F21" s="122"/>
      <c r="G21" s="55"/>
      <c r="H21" s="56"/>
      <c r="I21" s="122">
        <v>2.0833333333333335E-4</v>
      </c>
      <c r="J21" s="55">
        <v>5.5952751010258026E-3</v>
      </c>
      <c r="K21" s="99">
        <v>1.4260814450958649E-3</v>
      </c>
    </row>
    <row r="22" spans="2:14" x14ac:dyDescent="0.3">
      <c r="B22" s="142" t="s">
        <v>22</v>
      </c>
      <c r="C22" s="122"/>
      <c r="D22" s="55"/>
      <c r="E22" s="56"/>
      <c r="F22" s="122"/>
      <c r="G22" s="55"/>
      <c r="H22" s="56"/>
      <c r="I22" s="122"/>
      <c r="J22" s="55"/>
      <c r="K22" s="99"/>
    </row>
    <row r="23" spans="2:14" x14ac:dyDescent="0.3">
      <c r="B23" s="98" t="s">
        <v>23</v>
      </c>
      <c r="C23" s="122"/>
      <c r="D23" s="55"/>
      <c r="E23" s="56"/>
      <c r="F23" s="122"/>
      <c r="G23" s="55"/>
      <c r="H23" s="56"/>
      <c r="I23" s="122"/>
      <c r="J23" s="55"/>
      <c r="K23" s="99"/>
    </row>
    <row r="24" spans="2:14" x14ac:dyDescent="0.3">
      <c r="B24" s="98" t="s">
        <v>24</v>
      </c>
      <c r="C24" s="122">
        <v>1.4467592592592592E-3</v>
      </c>
      <c r="D24" s="55">
        <v>4.4658806716684527E-2</v>
      </c>
      <c r="E24" s="56">
        <v>1.0950503723171265E-2</v>
      </c>
      <c r="F24" s="122"/>
      <c r="G24" s="55"/>
      <c r="H24" s="56"/>
      <c r="I24" s="122">
        <v>1.4467592592592592E-3</v>
      </c>
      <c r="J24" s="55">
        <v>3.8856077090456957E-2</v>
      </c>
      <c r="K24" s="99">
        <v>9.9033433687212829E-3</v>
      </c>
    </row>
    <row r="25" spans="2:14" x14ac:dyDescent="0.3">
      <c r="B25" s="102" t="s">
        <v>3</v>
      </c>
      <c r="C25" s="59">
        <v>3.2395833333333332E-2</v>
      </c>
      <c r="D25" s="60">
        <v>1</v>
      </c>
      <c r="E25" s="61">
        <v>0.24520367936925094</v>
      </c>
      <c r="F25" s="59">
        <v>4.837962962962964E-3</v>
      </c>
      <c r="G25" s="60">
        <v>0.99999999999999989</v>
      </c>
      <c r="H25" s="61">
        <v>0.34631317315658661</v>
      </c>
      <c r="I25" s="59">
        <v>3.7233796296296286E-2</v>
      </c>
      <c r="J25" s="60">
        <v>1</v>
      </c>
      <c r="K25" s="134">
        <v>0.2548724449374109</v>
      </c>
    </row>
    <row r="26" spans="2:14" x14ac:dyDescent="0.3">
      <c r="B26" s="135"/>
      <c r="C26" s="16"/>
      <c r="D26" s="16"/>
      <c r="E26" s="16"/>
      <c r="F26" s="16"/>
      <c r="G26" s="16"/>
      <c r="H26" s="16"/>
      <c r="I26" s="16"/>
      <c r="J26" s="16"/>
      <c r="K26" s="140"/>
      <c r="L26" s="16"/>
      <c r="M26" s="16"/>
      <c r="N26" s="16"/>
    </row>
    <row r="27" spans="2:14" x14ac:dyDescent="0.3">
      <c r="B27" s="1" t="s">
        <v>25</v>
      </c>
      <c r="C27" s="9" t="s">
        <v>4</v>
      </c>
      <c r="D27" s="9" t="s">
        <v>5</v>
      </c>
      <c r="E27" s="9" t="s">
        <v>5</v>
      </c>
      <c r="F27" s="9" t="s">
        <v>4</v>
      </c>
      <c r="G27" s="9" t="s">
        <v>5</v>
      </c>
      <c r="H27" s="9" t="s">
        <v>5</v>
      </c>
      <c r="I27" s="9" t="s">
        <v>4</v>
      </c>
      <c r="J27" s="9" t="s">
        <v>5</v>
      </c>
      <c r="K27" s="136" t="s">
        <v>5</v>
      </c>
    </row>
    <row r="28" spans="2:14" x14ac:dyDescent="0.3">
      <c r="B28" s="142" t="s">
        <v>26</v>
      </c>
      <c r="C28" s="122">
        <v>3.9351851851851848E-3</v>
      </c>
      <c r="D28" s="55"/>
      <c r="E28" s="56">
        <v>2.978537012702584E-2</v>
      </c>
      <c r="F28" s="122">
        <v>4.6296296296296298E-4</v>
      </c>
      <c r="G28" s="55"/>
      <c r="H28" s="56">
        <v>3.3140016570008285E-2</v>
      </c>
      <c r="I28" s="122">
        <v>4.3981481481481484E-3</v>
      </c>
      <c r="J28" s="55"/>
      <c r="K28" s="99">
        <v>3.0106163840912702E-2</v>
      </c>
    </row>
    <row r="29" spans="2:14" x14ac:dyDescent="0.3">
      <c r="B29" s="142" t="s">
        <v>27</v>
      </c>
      <c r="C29" s="122">
        <v>7.1759259259259259E-4</v>
      </c>
      <c r="D29" s="55"/>
      <c r="E29" s="56">
        <v>5.431449846692948E-3</v>
      </c>
      <c r="F29" s="122"/>
      <c r="G29" s="55"/>
      <c r="H29" s="56"/>
      <c r="I29" s="122">
        <v>7.1759259259259259E-4</v>
      </c>
      <c r="J29" s="55"/>
      <c r="K29" s="99">
        <v>4.9120583108857568E-3</v>
      </c>
    </row>
    <row r="30" spans="2:14" x14ac:dyDescent="0.3">
      <c r="B30" s="142" t="s">
        <v>28</v>
      </c>
      <c r="C30" s="122"/>
      <c r="D30" s="55"/>
      <c r="E30" s="56"/>
      <c r="F30" s="122"/>
      <c r="G30" s="55"/>
      <c r="H30" s="56"/>
      <c r="I30" s="122"/>
      <c r="J30" s="55"/>
      <c r="K30" s="99"/>
    </row>
    <row r="31" spans="2:14" x14ac:dyDescent="0.3">
      <c r="B31" s="142" t="s">
        <v>29</v>
      </c>
      <c r="C31" s="122">
        <v>3.6863425925925924E-2</v>
      </c>
      <c r="D31" s="55"/>
      <c r="E31" s="56">
        <v>0.27901883486640383</v>
      </c>
      <c r="F31" s="122">
        <v>6.0069444444444441E-3</v>
      </c>
      <c r="G31" s="55"/>
      <c r="H31" s="56">
        <v>0.42999171499585748</v>
      </c>
      <c r="I31" s="122">
        <v>4.2870370370370336E-2</v>
      </c>
      <c r="J31" s="55"/>
      <c r="K31" s="99">
        <v>0.29345587070194884</v>
      </c>
    </row>
    <row r="32" spans="2:14" x14ac:dyDescent="0.3">
      <c r="B32" s="142" t="s">
        <v>30</v>
      </c>
      <c r="C32" s="122">
        <v>4.2847222222222217E-2</v>
      </c>
      <c r="D32" s="55"/>
      <c r="E32" s="56">
        <v>0.32431011826544015</v>
      </c>
      <c r="F32" s="122">
        <v>2.4999999999999996E-3</v>
      </c>
      <c r="G32" s="55"/>
      <c r="H32" s="56">
        <v>0.17895608947804473</v>
      </c>
      <c r="I32" s="122">
        <v>4.5347222222222233E-2</v>
      </c>
      <c r="J32" s="55"/>
      <c r="K32" s="99">
        <v>0.3104103945492</v>
      </c>
    </row>
    <row r="33" spans="2:14" x14ac:dyDescent="0.3">
      <c r="B33" s="142" t="s">
        <v>31</v>
      </c>
      <c r="C33" s="122">
        <v>1.5358796296296294E-2</v>
      </c>
      <c r="D33" s="55"/>
      <c r="E33" s="56">
        <v>0.11625054752518614</v>
      </c>
      <c r="F33" s="122">
        <v>1.6203703703703703E-4</v>
      </c>
      <c r="G33" s="55"/>
      <c r="H33" s="56">
        <v>1.15990057995029E-2</v>
      </c>
      <c r="I33" s="122">
        <v>1.5520833333333331E-2</v>
      </c>
      <c r="J33" s="55"/>
      <c r="K33" s="99">
        <v>0.10624306765964191</v>
      </c>
    </row>
    <row r="34" spans="2:14" x14ac:dyDescent="0.3">
      <c r="B34" s="143" t="s">
        <v>3</v>
      </c>
      <c r="C34" s="17">
        <v>9.9722222222222212E-2</v>
      </c>
      <c r="D34" s="60"/>
      <c r="E34" s="60">
        <v>0.75479632063074897</v>
      </c>
      <c r="F34" s="17">
        <v>9.1319444444444425E-3</v>
      </c>
      <c r="G34" s="60"/>
      <c r="H34" s="60">
        <v>0.65368682684341339</v>
      </c>
      <c r="I34" s="17">
        <v>0.10885416666666664</v>
      </c>
      <c r="J34" s="60"/>
      <c r="K34" s="103">
        <v>0.74512755506258921</v>
      </c>
    </row>
    <row r="35" spans="2:14" x14ac:dyDescent="0.3">
      <c r="B35" s="137"/>
      <c r="C35" s="138"/>
      <c r="D35" s="138"/>
      <c r="E35" s="138"/>
      <c r="F35" s="138"/>
      <c r="G35" s="138"/>
      <c r="H35" s="138"/>
      <c r="I35" s="138"/>
      <c r="J35" s="138"/>
      <c r="K35" s="141"/>
      <c r="L35" s="138"/>
      <c r="M35" s="138"/>
      <c r="N35" s="138"/>
    </row>
    <row r="36" spans="2:14" x14ac:dyDescent="0.3">
      <c r="B36" s="102" t="s">
        <v>6</v>
      </c>
      <c r="C36" s="17">
        <v>0.13211805555555556</v>
      </c>
      <c r="D36" s="139"/>
      <c r="E36" s="60">
        <v>0.99999999999999989</v>
      </c>
      <c r="F36" s="17">
        <v>1.3969907407407407E-2</v>
      </c>
      <c r="G36" s="139"/>
      <c r="H36" s="60">
        <v>1</v>
      </c>
      <c r="I36" s="17">
        <v>0.14608796296296292</v>
      </c>
      <c r="J36" s="139"/>
      <c r="K36" s="103">
        <v>1</v>
      </c>
    </row>
    <row r="37" spans="2:14" ht="66" customHeight="1" thickBot="1" x14ac:dyDescent="0.35">
      <c r="B37" s="184" t="s">
        <v>75</v>
      </c>
      <c r="C37" s="185"/>
      <c r="D37" s="185"/>
      <c r="E37" s="185"/>
      <c r="F37" s="185"/>
      <c r="G37" s="185"/>
      <c r="H37" s="186"/>
      <c r="I37" s="185"/>
      <c r="J37" s="185"/>
      <c r="K37" s="186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colBreaks count="1" manualBreakCount="1">
    <brk id="1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view="pageBreakPreview"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120" customWidth="1"/>
    <col min="2" max="2" width="42.44140625" style="120" customWidth="1"/>
    <col min="3" max="6" width="10.88671875" style="132" customWidth="1"/>
    <col min="7" max="7" width="10.88671875" style="120" customWidth="1"/>
    <col min="8" max="8" width="10.88671875" style="132" customWidth="1"/>
    <col min="9" max="11" width="10.88671875" style="120" customWidth="1"/>
    <col min="12" max="16384" width="8.88671875" style="120"/>
  </cols>
  <sheetData>
    <row r="2" spans="2:11" ht="15" thickBot="1" x14ac:dyDescent="0.35"/>
    <row r="3" spans="2:11" x14ac:dyDescent="0.3">
      <c r="B3" s="187" t="s">
        <v>89</v>
      </c>
      <c r="C3" s="188"/>
      <c r="D3" s="188"/>
      <c r="E3" s="188"/>
      <c r="F3" s="188"/>
      <c r="G3" s="188"/>
      <c r="H3" s="189"/>
      <c r="I3" s="188"/>
      <c r="J3" s="188"/>
      <c r="K3" s="189"/>
    </row>
    <row r="4" spans="2:11" x14ac:dyDescent="0.3">
      <c r="B4" s="190" t="s">
        <v>190</v>
      </c>
      <c r="C4" s="191"/>
      <c r="D4" s="191"/>
      <c r="E4" s="191"/>
      <c r="F4" s="191"/>
      <c r="G4" s="191"/>
      <c r="H4" s="191"/>
      <c r="I4" s="191"/>
      <c r="J4" s="191"/>
      <c r="K4" s="192"/>
    </row>
    <row r="5" spans="2:11" x14ac:dyDescent="0.3">
      <c r="B5" s="121"/>
      <c r="C5" s="193" t="s">
        <v>72</v>
      </c>
      <c r="D5" s="191"/>
      <c r="E5" s="194"/>
      <c r="F5" s="193" t="s">
        <v>73</v>
      </c>
      <c r="G5" s="191"/>
      <c r="H5" s="194"/>
      <c r="I5" s="191" t="s">
        <v>74</v>
      </c>
      <c r="J5" s="191"/>
      <c r="K5" s="192"/>
    </row>
    <row r="6" spans="2:11" x14ac:dyDescent="0.3">
      <c r="B6" s="1" t="s">
        <v>11</v>
      </c>
      <c r="C6" s="96" t="s">
        <v>4</v>
      </c>
      <c r="D6" s="9" t="s">
        <v>5</v>
      </c>
      <c r="E6" s="104" t="s">
        <v>5</v>
      </c>
      <c r="F6" s="96" t="s">
        <v>4</v>
      </c>
      <c r="G6" s="9" t="s">
        <v>5</v>
      </c>
      <c r="H6" s="104" t="s">
        <v>5</v>
      </c>
      <c r="I6" s="93" t="s">
        <v>4</v>
      </c>
      <c r="J6" s="9" t="s">
        <v>5</v>
      </c>
      <c r="K6" s="94" t="s">
        <v>5</v>
      </c>
    </row>
    <row r="7" spans="2:11" x14ac:dyDescent="0.3">
      <c r="B7" s="98" t="s">
        <v>12</v>
      </c>
      <c r="C7" s="122">
        <v>1.0648148148148146E-2</v>
      </c>
      <c r="D7" s="55">
        <v>0.31197015937605965</v>
      </c>
      <c r="E7" s="56">
        <v>9.9073874650010732E-2</v>
      </c>
      <c r="F7" s="122">
        <v>7.8935185185185185E-3</v>
      </c>
      <c r="G7" s="55">
        <v>0.52100840336134446</v>
      </c>
      <c r="H7" s="56">
        <v>0.23929824561403509</v>
      </c>
      <c r="I7" s="122">
        <v>1.8541666666666665E-2</v>
      </c>
      <c r="J7" s="55">
        <v>0.37623297322686711</v>
      </c>
      <c r="K7" s="99">
        <v>0.13200395517468683</v>
      </c>
    </row>
    <row r="8" spans="2:11" x14ac:dyDescent="0.3">
      <c r="B8" s="98" t="s">
        <v>100</v>
      </c>
      <c r="C8" s="122">
        <v>1.4699074074074072E-3</v>
      </c>
      <c r="D8" s="55">
        <v>4.3065445913869099E-2</v>
      </c>
      <c r="E8" s="56">
        <v>1.3676502261468873E-2</v>
      </c>
      <c r="F8" s="122">
        <v>1.0995370370370371E-3</v>
      </c>
      <c r="G8" s="55">
        <v>7.2574484339190212E-2</v>
      </c>
      <c r="H8" s="56">
        <v>3.3333333333333333E-2</v>
      </c>
      <c r="I8" s="122">
        <v>2.5694444444444445E-3</v>
      </c>
      <c r="J8" s="55">
        <v>5.2137153593236271E-2</v>
      </c>
      <c r="K8" s="99">
        <v>1.8292682926829264E-2</v>
      </c>
    </row>
    <row r="9" spans="2:11" x14ac:dyDescent="0.3">
      <c r="B9" s="98" t="s">
        <v>13</v>
      </c>
      <c r="C9" s="122">
        <v>1.0879629629629629E-3</v>
      </c>
      <c r="D9" s="55">
        <v>3.1875211936249571E-2</v>
      </c>
      <c r="E9" s="56">
        <v>1.0122765453370663E-2</v>
      </c>
      <c r="F9" s="122"/>
      <c r="G9" s="55"/>
      <c r="H9" s="56"/>
      <c r="I9" s="122">
        <v>1.0879629629629629E-3</v>
      </c>
      <c r="J9" s="55">
        <v>2.2076092062000941E-2</v>
      </c>
      <c r="K9" s="99">
        <v>7.7455504284772549E-3</v>
      </c>
    </row>
    <row r="10" spans="2:11" x14ac:dyDescent="0.3">
      <c r="B10" s="98" t="s">
        <v>14</v>
      </c>
      <c r="C10" s="122">
        <v>2.6157407407407405E-3</v>
      </c>
      <c r="D10" s="55">
        <v>7.6636147846727704E-2</v>
      </c>
      <c r="E10" s="56">
        <v>2.4337712685763506E-2</v>
      </c>
      <c r="F10" s="122"/>
      <c r="G10" s="55"/>
      <c r="H10" s="56"/>
      <c r="I10" s="122">
        <v>2.6157407407407405E-3</v>
      </c>
      <c r="J10" s="55">
        <v>5.3076561766087368E-2</v>
      </c>
      <c r="K10" s="99">
        <v>1.8622280817402762E-2</v>
      </c>
    </row>
    <row r="11" spans="2:11" x14ac:dyDescent="0.3">
      <c r="B11" s="98" t="s">
        <v>15</v>
      </c>
      <c r="C11" s="122">
        <v>3.8425925925925923E-3</v>
      </c>
      <c r="D11" s="55">
        <v>0.11258053577483892</v>
      </c>
      <c r="E11" s="56">
        <v>3.57527460693517E-2</v>
      </c>
      <c r="F11" s="122">
        <v>3.2407407407407406E-4</v>
      </c>
      <c r="G11" s="55">
        <v>2.1390374331550801E-2</v>
      </c>
      <c r="H11" s="56">
        <v>9.8245614035087706E-3</v>
      </c>
      <c r="I11" s="122">
        <v>4.1666666666666666E-3</v>
      </c>
      <c r="J11" s="55">
        <v>8.4546735556599348E-2</v>
      </c>
      <c r="K11" s="99">
        <v>2.9663810151615018E-2</v>
      </c>
    </row>
    <row r="12" spans="2:11" x14ac:dyDescent="0.3">
      <c r="B12" s="98" t="s">
        <v>158</v>
      </c>
      <c r="C12" s="122">
        <v>8.86574074074074E-3</v>
      </c>
      <c r="D12" s="55">
        <v>0.25974906748050186</v>
      </c>
      <c r="E12" s="56">
        <v>8.2489769545552413E-2</v>
      </c>
      <c r="F12" s="122">
        <v>2.5347222222222221E-3</v>
      </c>
      <c r="G12" s="55">
        <v>0.16730328495034374</v>
      </c>
      <c r="H12" s="56">
        <v>7.6842105263157892E-2</v>
      </c>
      <c r="I12" s="122">
        <v>1.1400462962962965E-2</v>
      </c>
      <c r="J12" s="55">
        <v>0.23132926256458439</v>
      </c>
      <c r="K12" s="99">
        <v>8.1163480553724437E-2</v>
      </c>
    </row>
    <row r="13" spans="2:11" x14ac:dyDescent="0.3">
      <c r="B13" s="98" t="s">
        <v>16</v>
      </c>
      <c r="C13" s="122"/>
      <c r="D13" s="55"/>
      <c r="E13" s="56"/>
      <c r="F13" s="122"/>
      <c r="G13" s="55"/>
      <c r="H13" s="56"/>
      <c r="I13" s="122"/>
      <c r="J13" s="55"/>
      <c r="K13" s="99"/>
    </row>
    <row r="14" spans="2:11" x14ac:dyDescent="0.3">
      <c r="B14" s="98" t="s">
        <v>147</v>
      </c>
      <c r="C14" s="122"/>
      <c r="D14" s="55"/>
      <c r="E14" s="56"/>
      <c r="F14" s="122"/>
      <c r="G14" s="55"/>
      <c r="H14" s="56"/>
      <c r="I14" s="122"/>
      <c r="J14" s="55"/>
      <c r="K14" s="99"/>
    </row>
    <row r="15" spans="2:11" x14ac:dyDescent="0.3">
      <c r="B15" s="98" t="s">
        <v>17</v>
      </c>
      <c r="C15" s="122">
        <v>1.1574074074074073E-4</v>
      </c>
      <c r="D15" s="55">
        <v>3.3909799932180396E-3</v>
      </c>
      <c r="E15" s="56">
        <v>1.0768899418479429E-3</v>
      </c>
      <c r="F15" s="122"/>
      <c r="G15" s="55"/>
      <c r="H15" s="56"/>
      <c r="I15" s="122">
        <v>1.1574074074074073E-4</v>
      </c>
      <c r="J15" s="55">
        <v>2.3485204321277596E-3</v>
      </c>
      <c r="K15" s="99">
        <v>8.2399472643375049E-4</v>
      </c>
    </row>
    <row r="16" spans="2:11" x14ac:dyDescent="0.3">
      <c r="B16" s="98" t="s">
        <v>18</v>
      </c>
      <c r="C16" s="122"/>
      <c r="D16" s="55"/>
      <c r="E16" s="56"/>
      <c r="F16" s="122"/>
      <c r="G16" s="55"/>
      <c r="H16" s="56"/>
      <c r="I16" s="122"/>
      <c r="J16" s="55"/>
      <c r="K16" s="99"/>
    </row>
    <row r="17" spans="2:14" x14ac:dyDescent="0.3">
      <c r="B17" s="98" t="s">
        <v>19</v>
      </c>
      <c r="C17" s="122"/>
      <c r="D17" s="55"/>
      <c r="E17" s="56"/>
      <c r="F17" s="122"/>
      <c r="G17" s="55"/>
      <c r="H17" s="56"/>
      <c r="I17" s="122"/>
      <c r="J17" s="55"/>
      <c r="K17" s="99"/>
    </row>
    <row r="18" spans="2:14" x14ac:dyDescent="0.3">
      <c r="B18" s="98" t="s">
        <v>20</v>
      </c>
      <c r="C18" s="122"/>
      <c r="D18" s="55"/>
      <c r="E18" s="56"/>
      <c r="F18" s="122"/>
      <c r="G18" s="55"/>
      <c r="H18" s="56"/>
      <c r="I18" s="122"/>
      <c r="J18" s="55"/>
      <c r="K18" s="99"/>
    </row>
    <row r="19" spans="2:14" x14ac:dyDescent="0.3">
      <c r="B19" s="98" t="s">
        <v>21</v>
      </c>
      <c r="C19" s="122"/>
      <c r="D19" s="55"/>
      <c r="E19" s="56"/>
      <c r="F19" s="122"/>
      <c r="G19" s="55"/>
      <c r="H19" s="56"/>
      <c r="I19" s="122"/>
      <c r="J19" s="55"/>
      <c r="K19" s="99"/>
    </row>
    <row r="20" spans="2:14" x14ac:dyDescent="0.3">
      <c r="B20" s="98" t="s">
        <v>101</v>
      </c>
      <c r="C20" s="122"/>
      <c r="D20" s="55"/>
      <c r="E20" s="56"/>
      <c r="F20" s="122"/>
      <c r="G20" s="55"/>
      <c r="H20" s="56"/>
      <c r="I20" s="122"/>
      <c r="J20" s="55"/>
      <c r="K20" s="99"/>
    </row>
    <row r="21" spans="2:14" x14ac:dyDescent="0.3">
      <c r="B21" s="98" t="s">
        <v>102</v>
      </c>
      <c r="C21" s="122">
        <v>5.5555555555555566E-4</v>
      </c>
      <c r="D21" s="55">
        <v>1.6276703967446595E-2</v>
      </c>
      <c r="E21" s="56">
        <v>5.1690717208701265E-3</v>
      </c>
      <c r="F21" s="122"/>
      <c r="G21" s="55"/>
      <c r="H21" s="56"/>
      <c r="I21" s="122">
        <v>5.5555555555555566E-4</v>
      </c>
      <c r="J21" s="55">
        <v>1.127289807421325E-2</v>
      </c>
      <c r="K21" s="99">
        <v>3.9551746868820032E-3</v>
      </c>
    </row>
    <row r="22" spans="2:14" x14ac:dyDescent="0.3">
      <c r="B22" s="98" t="s">
        <v>22</v>
      </c>
      <c r="C22" s="122"/>
      <c r="D22" s="55"/>
      <c r="E22" s="56"/>
      <c r="F22" s="122"/>
      <c r="G22" s="55"/>
      <c r="H22" s="56"/>
      <c r="I22" s="122"/>
      <c r="J22" s="55"/>
      <c r="K22" s="99"/>
    </row>
    <row r="23" spans="2:14" x14ac:dyDescent="0.3">
      <c r="B23" s="98" t="s">
        <v>23</v>
      </c>
      <c r="C23" s="122">
        <v>2.8935185185185189E-4</v>
      </c>
      <c r="D23" s="55">
        <v>8.4774499830451017E-3</v>
      </c>
      <c r="E23" s="56">
        <v>2.6922248546198575E-3</v>
      </c>
      <c r="F23" s="122"/>
      <c r="G23" s="55"/>
      <c r="H23" s="56"/>
      <c r="I23" s="122">
        <v>2.8935185185185189E-4</v>
      </c>
      <c r="J23" s="55">
        <v>5.8713010803194002E-3</v>
      </c>
      <c r="K23" s="99">
        <v>2.0599868160843765E-3</v>
      </c>
    </row>
    <row r="24" spans="2:14" x14ac:dyDescent="0.3">
      <c r="B24" s="98" t="s">
        <v>24</v>
      </c>
      <c r="C24" s="122">
        <v>4.6412037037037038E-3</v>
      </c>
      <c r="D24" s="55">
        <v>0.1359782977280434</v>
      </c>
      <c r="E24" s="56">
        <v>4.3183286668102512E-2</v>
      </c>
      <c r="F24" s="122">
        <v>3.2986111111111111E-3</v>
      </c>
      <c r="G24" s="55">
        <v>0.21772345301757065</v>
      </c>
      <c r="H24" s="56">
        <v>9.9999999999999992E-2</v>
      </c>
      <c r="I24" s="122">
        <v>7.9398148148148127E-3</v>
      </c>
      <c r="J24" s="55">
        <v>0.16110850164396429</v>
      </c>
      <c r="K24" s="99">
        <v>5.6526038233355273E-2</v>
      </c>
    </row>
    <row r="25" spans="2:14" x14ac:dyDescent="0.3">
      <c r="B25" s="102" t="s">
        <v>3</v>
      </c>
      <c r="C25" s="59">
        <v>3.4131944444444444E-2</v>
      </c>
      <c r="D25" s="60">
        <v>1</v>
      </c>
      <c r="E25" s="61">
        <v>0.3175748438509583</v>
      </c>
      <c r="F25" s="59">
        <v>1.5150462962962965E-2</v>
      </c>
      <c r="G25" s="60">
        <v>0.99999999999999989</v>
      </c>
      <c r="H25" s="61">
        <v>0.45929824561403509</v>
      </c>
      <c r="I25" s="59">
        <v>4.92824074074074E-2</v>
      </c>
      <c r="J25" s="60">
        <v>1</v>
      </c>
      <c r="K25" s="134">
        <v>0.35085695451549098</v>
      </c>
    </row>
    <row r="26" spans="2:14" x14ac:dyDescent="0.3">
      <c r="B26" s="135"/>
      <c r="C26" s="16"/>
      <c r="D26" s="16"/>
      <c r="E26" s="16"/>
      <c r="F26" s="16"/>
      <c r="G26" s="16"/>
      <c r="H26" s="16"/>
      <c r="I26" s="16"/>
      <c r="J26" s="16"/>
      <c r="K26" s="140"/>
      <c r="L26" s="16"/>
      <c r="M26" s="16"/>
      <c r="N26" s="16"/>
    </row>
    <row r="27" spans="2:14" x14ac:dyDescent="0.3">
      <c r="B27" s="1" t="s">
        <v>25</v>
      </c>
      <c r="C27" s="9" t="s">
        <v>4</v>
      </c>
      <c r="D27" s="9" t="s">
        <v>5</v>
      </c>
      <c r="E27" s="9" t="s">
        <v>5</v>
      </c>
      <c r="F27" s="9" t="s">
        <v>4</v>
      </c>
      <c r="G27" s="9" t="s">
        <v>5</v>
      </c>
      <c r="H27" s="9" t="s">
        <v>5</v>
      </c>
      <c r="I27" s="9" t="s">
        <v>4</v>
      </c>
      <c r="J27" s="9" t="s">
        <v>5</v>
      </c>
      <c r="K27" s="136" t="s">
        <v>5</v>
      </c>
    </row>
    <row r="28" spans="2:14" x14ac:dyDescent="0.3">
      <c r="B28" s="142" t="s">
        <v>26</v>
      </c>
      <c r="C28" s="122">
        <v>1.4699074074074074E-3</v>
      </c>
      <c r="D28" s="55"/>
      <c r="E28" s="56">
        <v>1.3676502261468874E-2</v>
      </c>
      <c r="F28" s="122"/>
      <c r="G28" s="55"/>
      <c r="H28" s="56"/>
      <c r="I28" s="122">
        <v>1.4699074074074074E-3</v>
      </c>
      <c r="J28" s="55"/>
      <c r="K28" s="99">
        <v>1.0464733025708632E-2</v>
      </c>
    </row>
    <row r="29" spans="2:14" x14ac:dyDescent="0.3">
      <c r="B29" s="142" t="s">
        <v>27</v>
      </c>
      <c r="C29" s="122">
        <v>3.8194444444444441E-4</v>
      </c>
      <c r="D29" s="55"/>
      <c r="E29" s="56">
        <v>3.5537368080982112E-3</v>
      </c>
      <c r="F29" s="122">
        <v>1.7361111111111112E-4</v>
      </c>
      <c r="G29" s="55"/>
      <c r="H29" s="56">
        <v>5.263157894736842E-3</v>
      </c>
      <c r="I29" s="122">
        <v>5.5555555555555556E-4</v>
      </c>
      <c r="J29" s="55"/>
      <c r="K29" s="99">
        <v>3.9551746868820023E-3</v>
      </c>
    </row>
    <row r="30" spans="2:14" x14ac:dyDescent="0.3">
      <c r="B30" s="142" t="s">
        <v>28</v>
      </c>
      <c r="C30" s="122">
        <v>2.3148148148148146E-4</v>
      </c>
      <c r="D30" s="55"/>
      <c r="E30" s="56">
        <v>2.1537798836958858E-3</v>
      </c>
      <c r="F30" s="122"/>
      <c r="G30" s="55"/>
      <c r="H30" s="56"/>
      <c r="I30" s="122">
        <v>2.3148148148148146E-4</v>
      </c>
      <c r="J30" s="55"/>
      <c r="K30" s="99">
        <v>1.647989452867501E-3</v>
      </c>
    </row>
    <row r="31" spans="2:14" x14ac:dyDescent="0.3">
      <c r="B31" s="142" t="s">
        <v>29</v>
      </c>
      <c r="C31" s="122">
        <v>2.4988425925925921E-2</v>
      </c>
      <c r="D31" s="55"/>
      <c r="E31" s="56">
        <v>0.23250053844497082</v>
      </c>
      <c r="F31" s="122">
        <v>1.2465277777777778E-2</v>
      </c>
      <c r="G31" s="55"/>
      <c r="H31" s="56">
        <v>0.37789473684210528</v>
      </c>
      <c r="I31" s="122">
        <v>3.7453703703703704E-2</v>
      </c>
      <c r="J31" s="55"/>
      <c r="K31" s="99">
        <v>0.26664469347396169</v>
      </c>
    </row>
    <row r="32" spans="2:14" x14ac:dyDescent="0.3">
      <c r="B32" s="142" t="s">
        <v>30</v>
      </c>
      <c r="C32" s="122">
        <v>3.8981481481481506E-2</v>
      </c>
      <c r="D32" s="55"/>
      <c r="E32" s="56">
        <v>0.36269653241438737</v>
      </c>
      <c r="F32" s="122">
        <v>5.1967592592592586E-3</v>
      </c>
      <c r="G32" s="55"/>
      <c r="H32" s="56">
        <v>0.15754385964912279</v>
      </c>
      <c r="I32" s="122">
        <v>4.4178240740740789E-2</v>
      </c>
      <c r="J32" s="55"/>
      <c r="K32" s="99">
        <v>0.31451878707976294</v>
      </c>
    </row>
    <row r="33" spans="2:14" x14ac:dyDescent="0.3">
      <c r="B33" s="142" t="s">
        <v>31</v>
      </c>
      <c r="C33" s="122">
        <v>7.2916666666666676E-3</v>
      </c>
      <c r="D33" s="55"/>
      <c r="E33" s="56">
        <v>6.7844066336420414E-2</v>
      </c>
      <c r="F33" s="122"/>
      <c r="G33" s="55"/>
      <c r="H33" s="56"/>
      <c r="I33" s="122">
        <v>7.2916666666666676E-3</v>
      </c>
      <c r="J33" s="55"/>
      <c r="K33" s="99">
        <v>5.191166776532629E-2</v>
      </c>
    </row>
    <row r="34" spans="2:14" x14ac:dyDescent="0.3">
      <c r="B34" s="143" t="s">
        <v>3</v>
      </c>
      <c r="C34" s="17">
        <v>7.3344907407407428E-2</v>
      </c>
      <c r="D34" s="60"/>
      <c r="E34" s="60">
        <v>0.68242515614904153</v>
      </c>
      <c r="F34" s="17">
        <v>1.7835648148148149E-2</v>
      </c>
      <c r="G34" s="60"/>
      <c r="H34" s="60">
        <v>0.54070175438596491</v>
      </c>
      <c r="I34" s="17">
        <v>9.1180555555555598E-2</v>
      </c>
      <c r="J34" s="60"/>
      <c r="K34" s="103">
        <v>0.64914304548450907</v>
      </c>
      <c r="M34" s="133"/>
    </row>
    <row r="35" spans="2:14" x14ac:dyDescent="0.3">
      <c r="B35" s="137"/>
      <c r="C35" s="138"/>
      <c r="D35" s="138"/>
      <c r="E35" s="138"/>
      <c r="F35" s="138"/>
      <c r="G35" s="138"/>
      <c r="H35" s="138"/>
      <c r="I35" s="138"/>
      <c r="J35" s="138"/>
      <c r="K35" s="141"/>
      <c r="L35" s="138"/>
      <c r="M35" s="138"/>
      <c r="N35" s="138"/>
    </row>
    <row r="36" spans="2:14" x14ac:dyDescent="0.3">
      <c r="B36" s="102" t="s">
        <v>6</v>
      </c>
      <c r="C36" s="17">
        <v>0.10747685185185188</v>
      </c>
      <c r="D36" s="139"/>
      <c r="E36" s="60">
        <v>0.99999999999999978</v>
      </c>
      <c r="F36" s="17">
        <v>3.2986111111111112E-2</v>
      </c>
      <c r="G36" s="139"/>
      <c r="H36" s="60">
        <v>1</v>
      </c>
      <c r="I36" s="17">
        <v>0.14046296296296301</v>
      </c>
      <c r="J36" s="139"/>
      <c r="K36" s="103">
        <v>1</v>
      </c>
    </row>
    <row r="37" spans="2:14" ht="66" customHeight="1" thickBot="1" x14ac:dyDescent="0.35">
      <c r="B37" s="184" t="s">
        <v>75</v>
      </c>
      <c r="C37" s="185"/>
      <c r="D37" s="185"/>
      <c r="E37" s="185"/>
      <c r="F37" s="185"/>
      <c r="G37" s="185"/>
      <c r="H37" s="186"/>
      <c r="I37" s="185"/>
      <c r="J37" s="185"/>
      <c r="K37" s="186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2"/>
  <sheetViews>
    <sheetView view="pageBreakPreview"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0.88671875" style="92" customWidth="1"/>
    <col min="7" max="7" width="10.88671875" style="2" customWidth="1"/>
    <col min="8" max="8" width="10.88671875" style="92" customWidth="1"/>
    <col min="9" max="11" width="10.88671875" style="2" customWidth="1"/>
    <col min="12" max="16384" width="8.88671875" style="2"/>
  </cols>
  <sheetData>
    <row r="1" spans="2:11" s="120" customFormat="1" x14ac:dyDescent="0.3">
      <c r="C1" s="132"/>
      <c r="D1" s="132"/>
      <c r="E1" s="132"/>
      <c r="F1" s="132"/>
      <c r="H1" s="132"/>
    </row>
    <row r="2" spans="2:11" s="120" customFormat="1" ht="15" thickBot="1" x14ac:dyDescent="0.35">
      <c r="C2" s="132"/>
      <c r="D2" s="132"/>
      <c r="E2" s="132"/>
      <c r="F2" s="132"/>
      <c r="H2" s="132"/>
    </row>
    <row r="3" spans="2:11" s="120" customFormat="1" x14ac:dyDescent="0.3">
      <c r="B3" s="187" t="s">
        <v>90</v>
      </c>
      <c r="C3" s="188"/>
      <c r="D3" s="188"/>
      <c r="E3" s="188"/>
      <c r="F3" s="188"/>
      <c r="G3" s="188"/>
      <c r="H3" s="189"/>
      <c r="I3" s="188"/>
      <c r="J3" s="188"/>
      <c r="K3" s="189"/>
    </row>
    <row r="4" spans="2:11" s="120" customFormat="1" x14ac:dyDescent="0.3">
      <c r="B4" s="190" t="s">
        <v>190</v>
      </c>
      <c r="C4" s="191"/>
      <c r="D4" s="191"/>
      <c r="E4" s="191"/>
      <c r="F4" s="191"/>
      <c r="G4" s="191"/>
      <c r="H4" s="191"/>
      <c r="I4" s="191"/>
      <c r="J4" s="191"/>
      <c r="K4" s="192"/>
    </row>
    <row r="5" spans="2:11" s="120" customFormat="1" x14ac:dyDescent="0.3">
      <c r="B5" s="121"/>
      <c r="C5" s="193" t="s">
        <v>72</v>
      </c>
      <c r="D5" s="191"/>
      <c r="E5" s="194"/>
      <c r="F5" s="193" t="s">
        <v>73</v>
      </c>
      <c r="G5" s="191"/>
      <c r="H5" s="194"/>
      <c r="I5" s="191" t="s">
        <v>74</v>
      </c>
      <c r="J5" s="191"/>
      <c r="K5" s="192"/>
    </row>
    <row r="6" spans="2:11" s="120" customFormat="1" x14ac:dyDescent="0.3">
      <c r="B6" s="1" t="s">
        <v>11</v>
      </c>
      <c r="C6" s="96" t="s">
        <v>4</v>
      </c>
      <c r="D6" s="9" t="s">
        <v>5</v>
      </c>
      <c r="E6" s="104" t="s">
        <v>5</v>
      </c>
      <c r="F6" s="96" t="s">
        <v>4</v>
      </c>
      <c r="G6" s="9" t="s">
        <v>5</v>
      </c>
      <c r="H6" s="104" t="s">
        <v>5</v>
      </c>
      <c r="I6" s="93" t="s">
        <v>4</v>
      </c>
      <c r="J6" s="9" t="s">
        <v>5</v>
      </c>
      <c r="K6" s="94" t="s">
        <v>5</v>
      </c>
    </row>
    <row r="7" spans="2:11" s="120" customFormat="1" x14ac:dyDescent="0.3">
      <c r="B7" s="98" t="s">
        <v>12</v>
      </c>
      <c r="C7" s="122">
        <v>1.273148148148148E-3</v>
      </c>
      <c r="D7" s="55">
        <v>0.21912350597609559</v>
      </c>
      <c r="E7" s="56">
        <v>5.011389521640091E-2</v>
      </c>
      <c r="F7" s="122">
        <v>2.3148148148148146E-4</v>
      </c>
      <c r="G7" s="55">
        <v>1</v>
      </c>
      <c r="H7" s="56">
        <v>0.20833333333333331</v>
      </c>
      <c r="I7" s="122">
        <v>1.5046296296296294E-3</v>
      </c>
      <c r="J7" s="55">
        <v>0.2490421455938697</v>
      </c>
      <c r="K7" s="99">
        <v>5.6743780008729809E-2</v>
      </c>
    </row>
    <row r="8" spans="2:11" s="120" customFormat="1" x14ac:dyDescent="0.3">
      <c r="B8" s="98" t="s">
        <v>100</v>
      </c>
      <c r="C8" s="122"/>
      <c r="D8" s="55"/>
      <c r="E8" s="56"/>
      <c r="F8" s="122"/>
      <c r="G8" s="55"/>
      <c r="H8" s="56"/>
      <c r="I8" s="122"/>
      <c r="J8" s="55"/>
      <c r="K8" s="99"/>
    </row>
    <row r="9" spans="2:11" s="120" customFormat="1" x14ac:dyDescent="0.3">
      <c r="B9" s="98" t="s">
        <v>13</v>
      </c>
      <c r="C9" s="122">
        <v>1.5046296296296297E-4</v>
      </c>
      <c r="D9" s="55">
        <v>2.5896414342629483E-2</v>
      </c>
      <c r="E9" s="56">
        <v>5.9225512528473818E-3</v>
      </c>
      <c r="F9" s="122"/>
      <c r="G9" s="55"/>
      <c r="H9" s="56"/>
      <c r="I9" s="122">
        <v>1.5046296296296297E-4</v>
      </c>
      <c r="J9" s="55">
        <v>2.4904214559386975E-2</v>
      </c>
      <c r="K9" s="99">
        <v>5.6743780008729821E-3</v>
      </c>
    </row>
    <row r="10" spans="2:11" s="120" customFormat="1" x14ac:dyDescent="0.3">
      <c r="B10" s="98" t="s">
        <v>14</v>
      </c>
      <c r="C10" s="122">
        <v>2.199074074074074E-4</v>
      </c>
      <c r="D10" s="55">
        <v>3.7848605577689237E-2</v>
      </c>
      <c r="E10" s="56">
        <v>8.6560364464692494E-3</v>
      </c>
      <c r="F10" s="122"/>
      <c r="G10" s="55"/>
      <c r="H10" s="56"/>
      <c r="I10" s="122">
        <v>2.199074074074074E-4</v>
      </c>
      <c r="J10" s="55">
        <v>3.6398467432950193E-2</v>
      </c>
      <c r="K10" s="99">
        <v>8.2933216935835892E-3</v>
      </c>
    </row>
    <row r="11" spans="2:11" s="120" customFormat="1" x14ac:dyDescent="0.3">
      <c r="B11" s="98" t="s">
        <v>15</v>
      </c>
      <c r="C11" s="122">
        <v>8.5648148148148139E-4</v>
      </c>
      <c r="D11" s="55">
        <v>0.14741035856573703</v>
      </c>
      <c r="E11" s="56">
        <v>3.3712984054669701E-2</v>
      </c>
      <c r="F11" s="122"/>
      <c r="G11" s="55"/>
      <c r="H11" s="56"/>
      <c r="I11" s="122">
        <v>8.5648148148148139E-4</v>
      </c>
      <c r="J11" s="55">
        <v>0.14176245210727967</v>
      </c>
      <c r="K11" s="99">
        <v>3.2300305543430816E-2</v>
      </c>
    </row>
    <row r="12" spans="2:11" s="120" customFormat="1" x14ac:dyDescent="0.3">
      <c r="B12" s="98" t="s">
        <v>158</v>
      </c>
      <c r="C12" s="122">
        <v>2.9629629629629628E-3</v>
      </c>
      <c r="D12" s="55">
        <v>0.50996015936254979</v>
      </c>
      <c r="E12" s="56">
        <v>0.11662870159453304</v>
      </c>
      <c r="F12" s="122"/>
      <c r="G12" s="55"/>
      <c r="H12" s="56"/>
      <c r="I12" s="122">
        <v>2.9629629629629628E-3</v>
      </c>
      <c r="J12" s="55">
        <v>0.49042145593869729</v>
      </c>
      <c r="K12" s="99">
        <v>0.11174159755565256</v>
      </c>
    </row>
    <row r="13" spans="2:11" s="120" customFormat="1" x14ac:dyDescent="0.3">
      <c r="B13" s="98" t="s">
        <v>16</v>
      </c>
      <c r="C13" s="122"/>
      <c r="D13" s="55"/>
      <c r="E13" s="56"/>
      <c r="F13" s="122"/>
      <c r="G13" s="55"/>
      <c r="H13" s="56"/>
      <c r="I13" s="122"/>
      <c r="J13" s="55"/>
      <c r="K13" s="99"/>
    </row>
    <row r="14" spans="2:11" s="120" customFormat="1" x14ac:dyDescent="0.3">
      <c r="B14" s="98" t="s">
        <v>147</v>
      </c>
      <c r="C14" s="122"/>
      <c r="D14" s="55"/>
      <c r="E14" s="56"/>
      <c r="F14" s="122"/>
      <c r="G14" s="55"/>
      <c r="H14" s="56"/>
      <c r="I14" s="122"/>
      <c r="J14" s="55"/>
      <c r="K14" s="99"/>
    </row>
    <row r="15" spans="2:11" s="120" customFormat="1" x14ac:dyDescent="0.3">
      <c r="B15" s="98" t="s">
        <v>17</v>
      </c>
      <c r="C15" s="122"/>
      <c r="D15" s="55"/>
      <c r="E15" s="56"/>
      <c r="F15" s="122"/>
      <c r="G15" s="55"/>
      <c r="H15" s="56"/>
      <c r="I15" s="122"/>
      <c r="J15" s="55"/>
      <c r="K15" s="99"/>
    </row>
    <row r="16" spans="2:11" s="120" customFormat="1" x14ac:dyDescent="0.3">
      <c r="B16" s="98" t="s">
        <v>18</v>
      </c>
      <c r="C16" s="122"/>
      <c r="D16" s="55"/>
      <c r="E16" s="56"/>
      <c r="F16" s="122"/>
      <c r="G16" s="55"/>
      <c r="H16" s="56"/>
      <c r="I16" s="122"/>
      <c r="J16" s="55"/>
      <c r="K16" s="99"/>
    </row>
    <row r="17" spans="2:14" s="120" customFormat="1" x14ac:dyDescent="0.3">
      <c r="B17" s="98" t="s">
        <v>19</v>
      </c>
      <c r="C17" s="122"/>
      <c r="D17" s="55"/>
      <c r="E17" s="56"/>
      <c r="F17" s="122"/>
      <c r="G17" s="55"/>
      <c r="H17" s="56"/>
      <c r="I17" s="122"/>
      <c r="J17" s="55"/>
      <c r="K17" s="99"/>
    </row>
    <row r="18" spans="2:14" s="120" customFormat="1" x14ac:dyDescent="0.3">
      <c r="B18" s="98" t="s">
        <v>20</v>
      </c>
      <c r="C18" s="122"/>
      <c r="D18" s="55"/>
      <c r="E18" s="56"/>
      <c r="F18" s="122"/>
      <c r="G18" s="55"/>
      <c r="H18" s="56"/>
      <c r="I18" s="122"/>
      <c r="J18" s="55"/>
      <c r="K18" s="99"/>
    </row>
    <row r="19" spans="2:14" s="120" customFormat="1" x14ac:dyDescent="0.3">
      <c r="B19" s="98" t="s">
        <v>21</v>
      </c>
      <c r="C19" s="122"/>
      <c r="D19" s="55"/>
      <c r="E19" s="56"/>
      <c r="F19" s="122"/>
      <c r="G19" s="55"/>
      <c r="H19" s="56"/>
      <c r="I19" s="122"/>
      <c r="J19" s="55"/>
      <c r="K19" s="99"/>
    </row>
    <row r="20" spans="2:14" s="120" customFormat="1" x14ac:dyDescent="0.3">
      <c r="B20" s="98" t="s">
        <v>101</v>
      </c>
      <c r="C20" s="122"/>
      <c r="D20" s="55"/>
      <c r="E20" s="56"/>
      <c r="F20" s="122"/>
      <c r="G20" s="55"/>
      <c r="H20" s="56"/>
      <c r="I20" s="122"/>
      <c r="J20" s="55"/>
      <c r="K20" s="99"/>
    </row>
    <row r="21" spans="2:14" s="120" customFormat="1" x14ac:dyDescent="0.3">
      <c r="B21" s="98" t="s">
        <v>102</v>
      </c>
      <c r="C21" s="122">
        <v>1.1574074074074073E-4</v>
      </c>
      <c r="D21" s="55">
        <v>1.9920318725099598E-2</v>
      </c>
      <c r="E21" s="56">
        <v>4.5558086560364463E-3</v>
      </c>
      <c r="F21" s="122"/>
      <c r="G21" s="55"/>
      <c r="H21" s="56"/>
      <c r="I21" s="122">
        <v>1.1574074074074073E-4</v>
      </c>
      <c r="J21" s="55">
        <v>1.9157088122605363E-2</v>
      </c>
      <c r="K21" s="99">
        <v>4.3649061545176782E-3</v>
      </c>
    </row>
    <row r="22" spans="2:14" s="120" customFormat="1" x14ac:dyDescent="0.3">
      <c r="B22" s="98" t="s">
        <v>22</v>
      </c>
      <c r="C22" s="122"/>
      <c r="D22" s="55"/>
      <c r="E22" s="56"/>
      <c r="F22" s="122"/>
      <c r="G22" s="55"/>
      <c r="H22" s="56"/>
      <c r="I22" s="122"/>
      <c r="J22" s="55"/>
      <c r="K22" s="99"/>
    </row>
    <row r="23" spans="2:14" s="120" customFormat="1" x14ac:dyDescent="0.3">
      <c r="B23" s="98" t="s">
        <v>23</v>
      </c>
      <c r="C23" s="122"/>
      <c r="D23" s="55"/>
      <c r="E23" s="56"/>
      <c r="F23" s="122"/>
      <c r="G23" s="55"/>
      <c r="H23" s="56"/>
      <c r="I23" s="122"/>
      <c r="J23" s="55"/>
      <c r="K23" s="99"/>
    </row>
    <row r="24" spans="2:14" s="120" customFormat="1" x14ac:dyDescent="0.3">
      <c r="B24" s="98" t="s">
        <v>24</v>
      </c>
      <c r="C24" s="122">
        <v>2.3148148148148149E-4</v>
      </c>
      <c r="D24" s="55">
        <v>3.9840637450199202E-2</v>
      </c>
      <c r="E24" s="56">
        <v>9.1116173120728942E-3</v>
      </c>
      <c r="F24" s="122"/>
      <c r="G24" s="55"/>
      <c r="H24" s="56"/>
      <c r="I24" s="122">
        <v>2.3148148148148149E-4</v>
      </c>
      <c r="J24" s="55">
        <v>3.8314176245210732E-2</v>
      </c>
      <c r="K24" s="99">
        <v>8.7298123090353563E-3</v>
      </c>
    </row>
    <row r="25" spans="2:14" s="120" customFormat="1" x14ac:dyDescent="0.3">
      <c r="B25" s="102" t="s">
        <v>3</v>
      </c>
      <c r="C25" s="59">
        <v>5.8101851851851856E-3</v>
      </c>
      <c r="D25" s="60">
        <v>0.99999999999999989</v>
      </c>
      <c r="E25" s="61">
        <v>0.2287015945330296</v>
      </c>
      <c r="F25" s="59">
        <v>2.3148148148148146E-4</v>
      </c>
      <c r="G25" s="60">
        <v>1</v>
      </c>
      <c r="H25" s="61">
        <v>0.20833333333333331</v>
      </c>
      <c r="I25" s="59">
        <v>6.0416666666666665E-3</v>
      </c>
      <c r="J25" s="60">
        <v>1</v>
      </c>
      <c r="K25" s="134">
        <v>0.22784810126582278</v>
      </c>
    </row>
    <row r="26" spans="2:14" s="120" customFormat="1" x14ac:dyDescent="0.3">
      <c r="B26" s="135"/>
      <c r="C26" s="16"/>
      <c r="D26" s="16"/>
      <c r="E26" s="16"/>
      <c r="F26" s="16"/>
      <c r="G26" s="16"/>
      <c r="H26" s="16"/>
      <c r="I26" s="16"/>
      <c r="J26" s="16"/>
      <c r="K26" s="140"/>
      <c r="L26" s="16"/>
      <c r="M26" s="16"/>
      <c r="N26" s="16"/>
    </row>
    <row r="27" spans="2:14" s="120" customFormat="1" x14ac:dyDescent="0.3">
      <c r="B27" s="1" t="s">
        <v>25</v>
      </c>
      <c r="C27" s="9" t="s">
        <v>4</v>
      </c>
      <c r="D27" s="9" t="s">
        <v>5</v>
      </c>
      <c r="E27" s="9" t="s">
        <v>5</v>
      </c>
      <c r="F27" s="9" t="s">
        <v>4</v>
      </c>
      <c r="G27" s="9" t="s">
        <v>5</v>
      </c>
      <c r="H27" s="9" t="s">
        <v>5</v>
      </c>
      <c r="I27" s="9" t="s">
        <v>4</v>
      </c>
      <c r="J27" s="9" t="s">
        <v>5</v>
      </c>
      <c r="K27" s="136" t="s">
        <v>5</v>
      </c>
    </row>
    <row r="28" spans="2:14" s="120" customFormat="1" x14ac:dyDescent="0.3">
      <c r="B28" s="142" t="s">
        <v>26</v>
      </c>
      <c r="C28" s="122">
        <v>1.3657407407407407E-3</v>
      </c>
      <c r="D28" s="55"/>
      <c r="E28" s="56">
        <v>5.3758542141230076E-2</v>
      </c>
      <c r="F28" s="122">
        <v>1.9675925925925926E-4</v>
      </c>
      <c r="G28" s="55"/>
      <c r="H28" s="56">
        <v>0.28813559322033899</v>
      </c>
      <c r="I28" s="122">
        <v>1.5624999999999999E-3</v>
      </c>
      <c r="J28" s="55"/>
      <c r="K28" s="99">
        <v>5.8926233085988648E-2</v>
      </c>
    </row>
    <row r="29" spans="2:14" s="120" customFormat="1" x14ac:dyDescent="0.3">
      <c r="B29" s="142" t="s">
        <v>27</v>
      </c>
      <c r="C29" s="122"/>
      <c r="D29" s="55"/>
      <c r="E29" s="56"/>
      <c r="F29" s="122"/>
      <c r="G29" s="55"/>
      <c r="H29" s="56"/>
      <c r="I29" s="122"/>
      <c r="J29" s="55"/>
      <c r="K29" s="99"/>
    </row>
    <row r="30" spans="2:14" s="120" customFormat="1" x14ac:dyDescent="0.3">
      <c r="B30" s="142" t="s">
        <v>28</v>
      </c>
      <c r="C30" s="122"/>
      <c r="D30" s="55"/>
      <c r="E30" s="56"/>
      <c r="F30" s="122"/>
      <c r="G30" s="55"/>
      <c r="H30" s="56"/>
      <c r="I30" s="122"/>
      <c r="J30" s="55"/>
      <c r="K30" s="99"/>
    </row>
    <row r="31" spans="2:14" s="120" customFormat="1" x14ac:dyDescent="0.3">
      <c r="B31" s="142" t="s">
        <v>29</v>
      </c>
      <c r="C31" s="122">
        <v>7.2453703703703708E-3</v>
      </c>
      <c r="D31" s="55"/>
      <c r="E31" s="56">
        <v>0.28519362186788161</v>
      </c>
      <c r="F31" s="122">
        <v>6.8287037037037036E-4</v>
      </c>
      <c r="G31" s="55"/>
      <c r="H31" s="56">
        <v>0.77631578947368418</v>
      </c>
      <c r="I31" s="122">
        <v>7.9282407407407392E-3</v>
      </c>
      <c r="J31" s="55"/>
      <c r="K31" s="99">
        <v>0.2989960715844609</v>
      </c>
    </row>
    <row r="32" spans="2:14" s="120" customFormat="1" x14ac:dyDescent="0.3">
      <c r="B32" s="142" t="s">
        <v>30</v>
      </c>
      <c r="C32" s="122">
        <v>7.1412037037037026E-3</v>
      </c>
      <c r="D32" s="55"/>
      <c r="E32" s="56">
        <v>0.28109339407744871</v>
      </c>
      <c r="F32" s="122"/>
      <c r="G32" s="55"/>
      <c r="H32" s="56"/>
      <c r="I32" s="122">
        <v>7.1412037037037026E-3</v>
      </c>
      <c r="J32" s="55"/>
      <c r="K32" s="99">
        <v>0.26931470973374072</v>
      </c>
    </row>
    <row r="33" spans="2:14" s="120" customFormat="1" x14ac:dyDescent="0.3">
      <c r="B33" s="142" t="s">
        <v>31</v>
      </c>
      <c r="C33" s="122">
        <v>3.8425925925925928E-3</v>
      </c>
      <c r="D33" s="55"/>
      <c r="E33" s="56">
        <v>0.15125284738041003</v>
      </c>
      <c r="F33" s="122"/>
      <c r="G33" s="55"/>
      <c r="H33" s="56"/>
      <c r="I33" s="122">
        <v>3.8425925925925928E-3</v>
      </c>
      <c r="J33" s="55"/>
      <c r="K33" s="99">
        <v>0.14491488432998692</v>
      </c>
    </row>
    <row r="34" spans="2:14" s="120" customFormat="1" x14ac:dyDescent="0.3">
      <c r="B34" s="143" t="s">
        <v>3</v>
      </c>
      <c r="C34" s="17">
        <v>1.9594907407407405E-2</v>
      </c>
      <c r="D34" s="60"/>
      <c r="E34" s="60">
        <v>0.77129840546697037</v>
      </c>
      <c r="F34" s="17">
        <v>8.7962962962962962E-4</v>
      </c>
      <c r="G34" s="60"/>
      <c r="H34" s="60">
        <v>1.0644513826940232</v>
      </c>
      <c r="I34" s="17">
        <v>2.0474537037037034E-2</v>
      </c>
      <c r="J34" s="60"/>
      <c r="K34" s="103">
        <v>0.77215189873417722</v>
      </c>
      <c r="M34" s="133"/>
    </row>
    <row r="35" spans="2:14" s="120" customFormat="1" x14ac:dyDescent="0.3">
      <c r="B35" s="137"/>
      <c r="C35" s="138"/>
      <c r="D35" s="138"/>
      <c r="E35" s="138"/>
      <c r="F35" s="138"/>
      <c r="G35" s="138"/>
      <c r="H35" s="138"/>
      <c r="I35" s="138"/>
      <c r="J35" s="138"/>
      <c r="K35" s="141"/>
      <c r="L35" s="138"/>
      <c r="M35" s="138"/>
      <c r="N35" s="138"/>
    </row>
    <row r="36" spans="2:14" s="120" customFormat="1" x14ac:dyDescent="0.3">
      <c r="B36" s="102" t="s">
        <v>6</v>
      </c>
      <c r="C36" s="17">
        <v>2.540509259259259E-2</v>
      </c>
      <c r="D36" s="139"/>
      <c r="E36" s="60">
        <v>1</v>
      </c>
      <c r="F36" s="17">
        <v>1.1111111111111111E-3</v>
      </c>
      <c r="G36" s="139"/>
      <c r="H36" s="60">
        <v>1.2727847160273564</v>
      </c>
      <c r="I36" s="17">
        <v>2.6516203703703702E-2</v>
      </c>
      <c r="J36" s="139"/>
      <c r="K36" s="103">
        <v>1</v>
      </c>
    </row>
    <row r="37" spans="2:14" s="120" customFormat="1" ht="66" customHeight="1" thickBot="1" x14ac:dyDescent="0.35">
      <c r="B37" s="184" t="s">
        <v>75</v>
      </c>
      <c r="C37" s="185"/>
      <c r="D37" s="185"/>
      <c r="E37" s="185"/>
      <c r="F37" s="185"/>
      <c r="G37" s="185"/>
      <c r="H37" s="186"/>
      <c r="I37" s="185"/>
      <c r="J37" s="185"/>
      <c r="K37" s="186"/>
    </row>
    <row r="38" spans="2:14" s="120" customFormat="1" x14ac:dyDescent="0.3">
      <c r="C38" s="132"/>
      <c r="D38" s="132"/>
      <c r="E38" s="132"/>
      <c r="F38" s="132"/>
      <c r="H38" s="132"/>
    </row>
    <row r="39" spans="2:14" s="120" customFormat="1" x14ac:dyDescent="0.3">
      <c r="C39" s="132"/>
      <c r="D39" s="132"/>
      <c r="E39" s="132"/>
      <c r="F39" s="132"/>
      <c r="H39" s="132"/>
    </row>
    <row r="40" spans="2:14" s="120" customFormat="1" x14ac:dyDescent="0.3">
      <c r="C40" s="132"/>
      <c r="D40" s="132"/>
      <c r="E40" s="132"/>
      <c r="F40" s="132"/>
      <c r="H40" s="132"/>
    </row>
    <row r="41" spans="2:14" s="120" customFormat="1" x14ac:dyDescent="0.3">
      <c r="C41" s="132"/>
      <c r="D41" s="132"/>
      <c r="E41" s="132"/>
      <c r="F41" s="132"/>
      <c r="H41" s="132"/>
    </row>
    <row r="42" spans="2:14" s="120" customFormat="1" x14ac:dyDescent="0.3">
      <c r="C42" s="132"/>
      <c r="D42" s="132"/>
      <c r="E42" s="132"/>
      <c r="F42" s="132"/>
      <c r="H42" s="132"/>
    </row>
    <row r="43" spans="2:14" s="120" customFormat="1" x14ac:dyDescent="0.3">
      <c r="C43" s="132"/>
      <c r="D43" s="132"/>
      <c r="E43" s="132"/>
      <c r="F43" s="132"/>
      <c r="H43" s="132"/>
    </row>
    <row r="44" spans="2:14" s="120" customFormat="1" x14ac:dyDescent="0.3">
      <c r="C44" s="132"/>
      <c r="D44" s="132"/>
      <c r="E44" s="132"/>
      <c r="F44" s="132"/>
      <c r="H44" s="132"/>
    </row>
    <row r="45" spans="2:14" s="120" customFormat="1" x14ac:dyDescent="0.3">
      <c r="C45" s="132"/>
      <c r="D45" s="132"/>
      <c r="E45" s="132"/>
      <c r="F45" s="132"/>
      <c r="H45" s="132"/>
    </row>
    <row r="46" spans="2:14" s="120" customFormat="1" x14ac:dyDescent="0.3">
      <c r="C46" s="132"/>
      <c r="D46" s="132"/>
      <c r="E46" s="132"/>
      <c r="F46" s="132"/>
      <c r="H46" s="132"/>
    </row>
    <row r="47" spans="2:14" s="120" customFormat="1" x14ac:dyDescent="0.3">
      <c r="C47" s="132"/>
      <c r="D47" s="132"/>
      <c r="E47" s="132"/>
      <c r="F47" s="132"/>
      <c r="H47" s="132"/>
    </row>
    <row r="48" spans="2:14" s="120" customFormat="1" x14ac:dyDescent="0.3">
      <c r="C48" s="132"/>
      <c r="D48" s="132"/>
      <c r="E48" s="132"/>
      <c r="F48" s="132"/>
      <c r="H48" s="132"/>
    </row>
    <row r="49" spans="3:8" s="120" customFormat="1" x14ac:dyDescent="0.3">
      <c r="C49" s="132"/>
      <c r="D49" s="132"/>
      <c r="E49" s="132"/>
      <c r="F49" s="132"/>
      <c r="H49" s="132"/>
    </row>
    <row r="50" spans="3:8" s="120" customFormat="1" x14ac:dyDescent="0.3">
      <c r="C50" s="132"/>
      <c r="D50" s="132"/>
      <c r="E50" s="132"/>
      <c r="F50" s="132"/>
      <c r="H50" s="132"/>
    </row>
    <row r="51" spans="3:8" s="120" customFormat="1" x14ac:dyDescent="0.3">
      <c r="C51" s="132"/>
      <c r="D51" s="132"/>
      <c r="E51" s="132"/>
      <c r="F51" s="132"/>
      <c r="H51" s="132"/>
    </row>
    <row r="52" spans="3:8" s="120" customFormat="1" x14ac:dyDescent="0.3">
      <c r="C52" s="132"/>
      <c r="D52" s="132"/>
      <c r="E52" s="132"/>
      <c r="F52" s="132"/>
      <c r="H52" s="132"/>
    </row>
    <row r="53" spans="3:8" s="120" customFormat="1" x14ac:dyDescent="0.3">
      <c r="C53" s="132"/>
      <c r="D53" s="132"/>
      <c r="E53" s="132"/>
      <c r="F53" s="132"/>
      <c r="H53" s="132"/>
    </row>
    <row r="54" spans="3:8" s="120" customFormat="1" x14ac:dyDescent="0.3">
      <c r="C54" s="132"/>
      <c r="D54" s="132"/>
      <c r="E54" s="132"/>
      <c r="F54" s="132"/>
      <c r="H54" s="132"/>
    </row>
    <row r="55" spans="3:8" s="120" customFormat="1" x14ac:dyDescent="0.3">
      <c r="C55" s="132"/>
      <c r="D55" s="132"/>
      <c r="E55" s="132"/>
      <c r="F55" s="132"/>
      <c r="H55" s="132"/>
    </row>
    <row r="56" spans="3:8" s="120" customFormat="1" x14ac:dyDescent="0.3">
      <c r="C56" s="132"/>
      <c r="D56" s="132"/>
      <c r="E56" s="132"/>
      <c r="F56" s="132"/>
      <c r="H56" s="132"/>
    </row>
    <row r="57" spans="3:8" s="120" customFormat="1" x14ac:dyDescent="0.3">
      <c r="C57" s="132"/>
      <c r="D57" s="132"/>
      <c r="E57" s="132"/>
      <c r="F57" s="132"/>
      <c r="H57" s="132"/>
    </row>
    <row r="58" spans="3:8" s="120" customFormat="1" x14ac:dyDescent="0.3">
      <c r="C58" s="132"/>
      <c r="D58" s="132"/>
      <c r="E58" s="132"/>
      <c r="F58" s="132"/>
      <c r="H58" s="132"/>
    </row>
    <row r="59" spans="3:8" s="120" customFormat="1" x14ac:dyDescent="0.3">
      <c r="C59" s="132"/>
      <c r="D59" s="132"/>
      <c r="E59" s="132"/>
      <c r="F59" s="132"/>
      <c r="H59" s="132"/>
    </row>
    <row r="60" spans="3:8" s="120" customFormat="1" x14ac:dyDescent="0.3">
      <c r="C60" s="132"/>
      <c r="D60" s="132"/>
      <c r="E60" s="132"/>
      <c r="F60" s="132"/>
      <c r="H60" s="132"/>
    </row>
    <row r="61" spans="3:8" s="120" customFormat="1" x14ac:dyDescent="0.3">
      <c r="C61" s="132"/>
      <c r="D61" s="132"/>
      <c r="E61" s="132"/>
      <c r="F61" s="132"/>
      <c r="H61" s="132"/>
    </row>
    <row r="62" spans="3:8" s="120" customFormat="1" x14ac:dyDescent="0.3">
      <c r="C62" s="132"/>
      <c r="D62" s="132"/>
      <c r="E62" s="132"/>
      <c r="F62" s="132"/>
      <c r="H62" s="132"/>
    </row>
    <row r="63" spans="3:8" s="120" customFormat="1" x14ac:dyDescent="0.3">
      <c r="C63" s="132"/>
      <c r="D63" s="132"/>
      <c r="E63" s="132"/>
      <c r="F63" s="132"/>
      <c r="H63" s="132"/>
    </row>
    <row r="64" spans="3:8" s="120" customFormat="1" x14ac:dyDescent="0.3">
      <c r="C64" s="132"/>
      <c r="D64" s="132"/>
      <c r="E64" s="132"/>
      <c r="F64" s="132"/>
      <c r="H64" s="132"/>
    </row>
    <row r="65" spans="3:8" s="120" customFormat="1" x14ac:dyDescent="0.3">
      <c r="C65" s="132"/>
      <c r="D65" s="132"/>
      <c r="E65" s="132"/>
      <c r="F65" s="132"/>
      <c r="H65" s="132"/>
    </row>
    <row r="66" spans="3:8" s="120" customFormat="1" x14ac:dyDescent="0.3">
      <c r="C66" s="132"/>
      <c r="D66" s="132"/>
      <c r="E66" s="132"/>
      <c r="F66" s="132"/>
      <c r="H66" s="132"/>
    </row>
    <row r="67" spans="3:8" s="120" customFormat="1" x14ac:dyDescent="0.3">
      <c r="C67" s="132"/>
      <c r="D67" s="132"/>
      <c r="E67" s="132"/>
      <c r="F67" s="132"/>
      <c r="H67" s="132"/>
    </row>
    <row r="68" spans="3:8" s="120" customFormat="1" x14ac:dyDescent="0.3">
      <c r="C68" s="132"/>
      <c r="D68" s="132"/>
      <c r="E68" s="132"/>
      <c r="F68" s="132"/>
      <c r="H68" s="132"/>
    </row>
    <row r="69" spans="3:8" s="120" customFormat="1" x14ac:dyDescent="0.3">
      <c r="C69" s="132"/>
      <c r="D69" s="132"/>
      <c r="E69" s="132"/>
      <c r="F69" s="132"/>
      <c r="H69" s="132"/>
    </row>
    <row r="70" spans="3:8" s="120" customFormat="1" x14ac:dyDescent="0.3">
      <c r="C70" s="132"/>
      <c r="D70" s="132"/>
      <c r="E70" s="132"/>
      <c r="F70" s="132"/>
      <c r="H70" s="132"/>
    </row>
    <row r="71" spans="3:8" s="120" customFormat="1" x14ac:dyDescent="0.3">
      <c r="C71" s="132"/>
      <c r="D71" s="132"/>
      <c r="E71" s="132"/>
      <c r="F71" s="132"/>
      <c r="H71" s="132"/>
    </row>
    <row r="72" spans="3:8" s="120" customFormat="1" x14ac:dyDescent="0.3">
      <c r="C72" s="132"/>
      <c r="D72" s="132"/>
      <c r="E72" s="132"/>
      <c r="F72" s="132"/>
      <c r="H72" s="132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colBreaks count="1" manualBreakCount="1">
    <brk id="11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2"/>
  <sheetViews>
    <sheetView view="pageBreakPreview"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0.88671875" style="92" customWidth="1"/>
    <col min="7" max="7" width="10.88671875" style="2" customWidth="1"/>
    <col min="8" max="8" width="10.88671875" style="92" customWidth="1"/>
    <col min="9" max="11" width="10.88671875" style="2" customWidth="1"/>
    <col min="12" max="16384" width="8.88671875" style="2"/>
  </cols>
  <sheetData>
    <row r="1" spans="2:11" s="120" customFormat="1" x14ac:dyDescent="0.3">
      <c r="C1" s="132"/>
      <c r="D1" s="132"/>
      <c r="E1" s="132"/>
      <c r="F1" s="132"/>
      <c r="H1" s="132"/>
    </row>
    <row r="2" spans="2:11" s="120" customFormat="1" ht="15" thickBot="1" x14ac:dyDescent="0.35">
      <c r="C2" s="132"/>
      <c r="D2" s="132"/>
      <c r="E2" s="132"/>
      <c r="F2" s="132"/>
      <c r="H2" s="132"/>
    </row>
    <row r="3" spans="2:11" s="120" customFormat="1" x14ac:dyDescent="0.3">
      <c r="B3" s="187" t="s">
        <v>91</v>
      </c>
      <c r="C3" s="188"/>
      <c r="D3" s="188"/>
      <c r="E3" s="188"/>
      <c r="F3" s="188"/>
      <c r="G3" s="188"/>
      <c r="H3" s="189"/>
      <c r="I3" s="188"/>
      <c r="J3" s="188"/>
      <c r="K3" s="189"/>
    </row>
    <row r="4" spans="2:11" s="120" customFormat="1" x14ac:dyDescent="0.3">
      <c r="B4" s="190" t="s">
        <v>190</v>
      </c>
      <c r="C4" s="191"/>
      <c r="D4" s="191"/>
      <c r="E4" s="191"/>
      <c r="F4" s="191"/>
      <c r="G4" s="191"/>
      <c r="H4" s="191"/>
      <c r="I4" s="191"/>
      <c r="J4" s="191"/>
      <c r="K4" s="192"/>
    </row>
    <row r="5" spans="2:11" s="120" customFormat="1" x14ac:dyDescent="0.3">
      <c r="B5" s="121"/>
      <c r="C5" s="193" t="s">
        <v>72</v>
      </c>
      <c r="D5" s="191"/>
      <c r="E5" s="194"/>
      <c r="F5" s="193" t="s">
        <v>73</v>
      </c>
      <c r="G5" s="191"/>
      <c r="H5" s="194"/>
      <c r="I5" s="191" t="s">
        <v>74</v>
      </c>
      <c r="J5" s="191"/>
      <c r="K5" s="192"/>
    </row>
    <row r="6" spans="2:11" s="120" customFormat="1" x14ac:dyDescent="0.3">
      <c r="B6" s="1" t="s">
        <v>11</v>
      </c>
      <c r="C6" s="96" t="s">
        <v>4</v>
      </c>
      <c r="D6" s="9" t="s">
        <v>5</v>
      </c>
      <c r="E6" s="104" t="s">
        <v>5</v>
      </c>
      <c r="F6" s="96" t="s">
        <v>4</v>
      </c>
      <c r="G6" s="9" t="s">
        <v>5</v>
      </c>
      <c r="H6" s="104" t="s">
        <v>5</v>
      </c>
      <c r="I6" s="93" t="s">
        <v>4</v>
      </c>
      <c r="J6" s="9" t="s">
        <v>5</v>
      </c>
      <c r="K6" s="94" t="s">
        <v>5</v>
      </c>
    </row>
    <row r="7" spans="2:11" s="120" customFormat="1" x14ac:dyDescent="0.3">
      <c r="B7" s="98" t="s">
        <v>12</v>
      </c>
      <c r="C7" s="122">
        <v>1.1226851851851853E-3</v>
      </c>
      <c r="D7" s="55">
        <v>0.16840277777777785</v>
      </c>
      <c r="E7" s="56">
        <v>2.1866546438232652E-2</v>
      </c>
      <c r="F7" s="122"/>
      <c r="G7" s="55"/>
      <c r="H7" s="56"/>
      <c r="I7" s="122">
        <v>1.1226851851851853E-3</v>
      </c>
      <c r="J7" s="55">
        <v>0.16840277777777785</v>
      </c>
      <c r="K7" s="99">
        <v>2.1866546438232652E-2</v>
      </c>
    </row>
    <row r="8" spans="2:11" s="120" customFormat="1" x14ac:dyDescent="0.3">
      <c r="B8" s="98" t="s">
        <v>100</v>
      </c>
      <c r="C8" s="122"/>
      <c r="D8" s="55"/>
      <c r="E8" s="56"/>
      <c r="F8" s="122"/>
      <c r="G8" s="55"/>
      <c r="H8" s="56"/>
      <c r="I8" s="122"/>
      <c r="J8" s="55"/>
      <c r="K8" s="99"/>
    </row>
    <row r="9" spans="2:11" s="120" customFormat="1" x14ac:dyDescent="0.3">
      <c r="B9" s="98" t="s">
        <v>13</v>
      </c>
      <c r="C9" s="122">
        <v>1.1342592592592591E-3</v>
      </c>
      <c r="D9" s="55">
        <v>0.17013888888888892</v>
      </c>
      <c r="E9" s="56">
        <v>2.209197475202886E-2</v>
      </c>
      <c r="F9" s="122"/>
      <c r="G9" s="55"/>
      <c r="H9" s="56"/>
      <c r="I9" s="122">
        <v>1.1342592592592591E-3</v>
      </c>
      <c r="J9" s="55">
        <v>0.17013888888888892</v>
      </c>
      <c r="K9" s="99">
        <v>2.209197475202886E-2</v>
      </c>
    </row>
    <row r="10" spans="2:11" s="120" customFormat="1" x14ac:dyDescent="0.3">
      <c r="B10" s="98" t="s">
        <v>14</v>
      </c>
      <c r="C10" s="122"/>
      <c r="D10" s="55"/>
      <c r="E10" s="56"/>
      <c r="F10" s="122"/>
      <c r="G10" s="55"/>
      <c r="H10" s="56"/>
      <c r="I10" s="122"/>
      <c r="J10" s="55"/>
      <c r="K10" s="99"/>
    </row>
    <row r="11" spans="2:11" s="120" customFormat="1" x14ac:dyDescent="0.3">
      <c r="B11" s="98" t="s">
        <v>15</v>
      </c>
      <c r="C11" s="122">
        <v>1.0532407407407407E-3</v>
      </c>
      <c r="D11" s="55">
        <v>0.15798611111111116</v>
      </c>
      <c r="E11" s="56">
        <v>2.0513976555455369E-2</v>
      </c>
      <c r="F11" s="122"/>
      <c r="G11" s="55"/>
      <c r="H11" s="56"/>
      <c r="I11" s="122">
        <v>1.0532407407407407E-3</v>
      </c>
      <c r="J11" s="55">
        <v>0.15798611111111116</v>
      </c>
      <c r="K11" s="99">
        <v>2.0513976555455369E-2</v>
      </c>
    </row>
    <row r="12" spans="2:11" s="120" customFormat="1" x14ac:dyDescent="0.3">
      <c r="B12" s="98" t="s">
        <v>158</v>
      </c>
      <c r="C12" s="122">
        <v>2.5925925925925908E-3</v>
      </c>
      <c r="D12" s="55">
        <v>0.38888888888888873</v>
      </c>
      <c r="E12" s="56">
        <v>5.0495942290351647E-2</v>
      </c>
      <c r="F12" s="122"/>
      <c r="G12" s="55"/>
      <c r="H12" s="56"/>
      <c r="I12" s="122">
        <v>2.5925925925925908E-3</v>
      </c>
      <c r="J12" s="55">
        <v>0.38888888888888873</v>
      </c>
      <c r="K12" s="99">
        <v>5.0495942290351647E-2</v>
      </c>
    </row>
    <row r="13" spans="2:11" s="120" customFormat="1" x14ac:dyDescent="0.3">
      <c r="B13" s="98" t="s">
        <v>16</v>
      </c>
      <c r="C13" s="122"/>
      <c r="D13" s="55"/>
      <c r="E13" s="56"/>
      <c r="F13" s="122"/>
      <c r="G13" s="55"/>
      <c r="H13" s="56"/>
      <c r="I13" s="122"/>
      <c r="J13" s="55"/>
      <c r="K13" s="99"/>
    </row>
    <row r="14" spans="2:11" s="120" customFormat="1" x14ac:dyDescent="0.3">
      <c r="B14" s="98" t="s">
        <v>147</v>
      </c>
      <c r="C14" s="122"/>
      <c r="D14" s="55"/>
      <c r="E14" s="56"/>
      <c r="F14" s="122"/>
      <c r="G14" s="55"/>
      <c r="H14" s="56"/>
      <c r="I14" s="122"/>
      <c r="J14" s="55"/>
      <c r="K14" s="99"/>
    </row>
    <row r="15" spans="2:11" s="120" customFormat="1" x14ac:dyDescent="0.3">
      <c r="B15" s="98" t="s">
        <v>17</v>
      </c>
      <c r="C15" s="122"/>
      <c r="D15" s="55"/>
      <c r="E15" s="56"/>
      <c r="F15" s="122"/>
      <c r="G15" s="55"/>
      <c r="H15" s="56"/>
      <c r="I15" s="122"/>
      <c r="J15" s="55"/>
      <c r="K15" s="99"/>
    </row>
    <row r="16" spans="2:11" s="120" customFormat="1" x14ac:dyDescent="0.3">
      <c r="B16" s="98" t="s">
        <v>18</v>
      </c>
      <c r="C16" s="122">
        <v>8.1018518518518516E-5</v>
      </c>
      <c r="D16" s="55">
        <v>1.2152777777777781E-2</v>
      </c>
      <c r="E16" s="56">
        <v>1.5779981965734901E-3</v>
      </c>
      <c r="F16" s="122"/>
      <c r="G16" s="55"/>
      <c r="H16" s="56"/>
      <c r="I16" s="122">
        <v>8.1018518518518516E-5</v>
      </c>
      <c r="J16" s="55">
        <v>1.2152777777777781E-2</v>
      </c>
      <c r="K16" s="99">
        <v>1.5779981965734901E-3</v>
      </c>
    </row>
    <row r="17" spans="2:14" s="120" customFormat="1" x14ac:dyDescent="0.3">
      <c r="B17" s="98" t="s">
        <v>19</v>
      </c>
      <c r="C17" s="122"/>
      <c r="D17" s="55"/>
      <c r="E17" s="56"/>
      <c r="F17" s="122"/>
      <c r="G17" s="55"/>
      <c r="H17" s="56"/>
      <c r="I17" s="122"/>
      <c r="J17" s="55"/>
      <c r="K17" s="99"/>
    </row>
    <row r="18" spans="2:14" s="120" customFormat="1" x14ac:dyDescent="0.3">
      <c r="B18" s="98" t="s">
        <v>20</v>
      </c>
      <c r="C18" s="122"/>
      <c r="D18" s="55"/>
      <c r="E18" s="56"/>
      <c r="F18" s="122"/>
      <c r="G18" s="55"/>
      <c r="H18" s="56"/>
      <c r="I18" s="122"/>
      <c r="J18" s="55"/>
      <c r="K18" s="99"/>
    </row>
    <row r="19" spans="2:14" s="120" customFormat="1" x14ac:dyDescent="0.3">
      <c r="B19" s="98" t="s">
        <v>21</v>
      </c>
      <c r="C19" s="122"/>
      <c r="D19" s="55"/>
      <c r="E19" s="56"/>
      <c r="F19" s="122"/>
      <c r="G19" s="55"/>
      <c r="H19" s="56"/>
      <c r="I19" s="122"/>
      <c r="J19" s="55"/>
      <c r="K19" s="99"/>
    </row>
    <row r="20" spans="2:14" s="120" customFormat="1" x14ac:dyDescent="0.3">
      <c r="B20" s="98" t="s">
        <v>101</v>
      </c>
      <c r="C20" s="122"/>
      <c r="D20" s="55"/>
      <c r="E20" s="56"/>
      <c r="F20" s="122"/>
      <c r="G20" s="55"/>
      <c r="H20" s="56"/>
      <c r="I20" s="122"/>
      <c r="J20" s="55"/>
      <c r="K20" s="99"/>
    </row>
    <row r="21" spans="2:14" s="120" customFormat="1" x14ac:dyDescent="0.3">
      <c r="B21" s="98" t="s">
        <v>102</v>
      </c>
      <c r="C21" s="122">
        <v>4.6296296296296294E-5</v>
      </c>
      <c r="D21" s="55">
        <v>6.9444444444444467E-3</v>
      </c>
      <c r="E21" s="56">
        <v>9.0171325518485139E-4</v>
      </c>
      <c r="F21" s="122"/>
      <c r="G21" s="55"/>
      <c r="H21" s="56"/>
      <c r="I21" s="122">
        <v>4.6296296296296294E-5</v>
      </c>
      <c r="J21" s="55">
        <v>6.9444444444444467E-3</v>
      </c>
      <c r="K21" s="99">
        <v>9.0171325518485139E-4</v>
      </c>
    </row>
    <row r="22" spans="2:14" s="120" customFormat="1" x14ac:dyDescent="0.3">
      <c r="B22" s="98" t="s">
        <v>22</v>
      </c>
      <c r="C22" s="122"/>
      <c r="D22" s="55"/>
      <c r="E22" s="56"/>
      <c r="F22" s="122"/>
      <c r="G22" s="55"/>
      <c r="H22" s="56"/>
      <c r="I22" s="122"/>
      <c r="J22" s="55"/>
      <c r="K22" s="99"/>
    </row>
    <row r="23" spans="2:14" s="120" customFormat="1" x14ac:dyDescent="0.3">
      <c r="B23" s="98" t="s">
        <v>23</v>
      </c>
      <c r="C23" s="122"/>
      <c r="D23" s="55"/>
      <c r="E23" s="56"/>
      <c r="F23" s="122"/>
      <c r="G23" s="55"/>
      <c r="H23" s="56"/>
      <c r="I23" s="122"/>
      <c r="J23" s="55"/>
      <c r="K23" s="99"/>
    </row>
    <row r="24" spans="2:14" s="120" customFormat="1" x14ac:dyDescent="0.3">
      <c r="B24" s="98" t="s">
        <v>24</v>
      </c>
      <c r="C24" s="122">
        <v>6.3657407407407402E-4</v>
      </c>
      <c r="D24" s="55">
        <v>9.5486111111111133E-2</v>
      </c>
      <c r="E24" s="56">
        <v>1.2398557258791706E-2</v>
      </c>
      <c r="F24" s="122"/>
      <c r="G24" s="55"/>
      <c r="H24" s="56"/>
      <c r="I24" s="122">
        <v>6.3657407407407402E-4</v>
      </c>
      <c r="J24" s="55">
        <v>9.5486111111111133E-2</v>
      </c>
      <c r="K24" s="99">
        <v>1.2398557258791706E-2</v>
      </c>
    </row>
    <row r="25" spans="2:14" s="120" customFormat="1" x14ac:dyDescent="0.3">
      <c r="B25" s="102" t="s">
        <v>3</v>
      </c>
      <c r="C25" s="59">
        <v>6.6666666666666645E-3</v>
      </c>
      <c r="D25" s="60">
        <v>1</v>
      </c>
      <c r="E25" s="61">
        <v>0.12984670874661858</v>
      </c>
      <c r="F25" s="59"/>
      <c r="G25" s="60"/>
      <c r="H25" s="61"/>
      <c r="I25" s="59">
        <v>6.6666666666666645E-3</v>
      </c>
      <c r="J25" s="60">
        <v>1</v>
      </c>
      <c r="K25" s="134">
        <v>0.12984670874661858</v>
      </c>
    </row>
    <row r="26" spans="2:14" s="120" customFormat="1" x14ac:dyDescent="0.3">
      <c r="B26" s="135"/>
      <c r="C26" s="16"/>
      <c r="D26" s="16"/>
      <c r="E26" s="16"/>
      <c r="F26" s="16"/>
      <c r="G26" s="16"/>
      <c r="H26" s="16"/>
      <c r="I26" s="16"/>
      <c r="J26" s="16"/>
      <c r="K26" s="140"/>
      <c r="L26" s="16"/>
      <c r="M26" s="16"/>
      <c r="N26" s="16"/>
    </row>
    <row r="27" spans="2:14" s="120" customFormat="1" x14ac:dyDescent="0.3">
      <c r="B27" s="1" t="s">
        <v>25</v>
      </c>
      <c r="C27" s="9" t="s">
        <v>4</v>
      </c>
      <c r="D27" s="9" t="s">
        <v>5</v>
      </c>
      <c r="E27" s="9" t="s">
        <v>5</v>
      </c>
      <c r="F27" s="9" t="s">
        <v>4</v>
      </c>
      <c r="G27" s="9" t="s">
        <v>5</v>
      </c>
      <c r="H27" s="9" t="s">
        <v>5</v>
      </c>
      <c r="I27" s="9" t="s">
        <v>4</v>
      </c>
      <c r="J27" s="9" t="s">
        <v>5</v>
      </c>
      <c r="K27" s="136" t="s">
        <v>5</v>
      </c>
    </row>
    <row r="28" spans="2:14" s="120" customFormat="1" x14ac:dyDescent="0.3">
      <c r="B28" s="142" t="s">
        <v>26</v>
      </c>
      <c r="C28" s="122">
        <v>2.8703703703703703E-3</v>
      </c>
      <c r="D28" s="55"/>
      <c r="E28" s="56">
        <v>5.5906221821460787E-2</v>
      </c>
      <c r="F28" s="122"/>
      <c r="G28" s="55"/>
      <c r="H28" s="56"/>
      <c r="I28" s="122">
        <v>2.8703703703703703E-3</v>
      </c>
      <c r="J28" s="55"/>
      <c r="K28" s="99">
        <v>5.5906221821460787E-2</v>
      </c>
    </row>
    <row r="29" spans="2:14" s="120" customFormat="1" x14ac:dyDescent="0.3">
      <c r="B29" s="142" t="s">
        <v>27</v>
      </c>
      <c r="C29" s="122">
        <v>2.5462962962962961E-4</v>
      </c>
      <c r="D29" s="55"/>
      <c r="E29" s="56">
        <v>4.9594229035166823E-3</v>
      </c>
      <c r="F29" s="122"/>
      <c r="G29" s="55"/>
      <c r="H29" s="56"/>
      <c r="I29" s="122">
        <v>2.5462962962962961E-4</v>
      </c>
      <c r="J29" s="55"/>
      <c r="K29" s="99">
        <v>4.9594229035166823E-3</v>
      </c>
    </row>
    <row r="30" spans="2:14" s="120" customFormat="1" x14ac:dyDescent="0.3">
      <c r="B30" s="142" t="s">
        <v>28</v>
      </c>
      <c r="C30" s="122"/>
      <c r="D30" s="55"/>
      <c r="E30" s="56"/>
      <c r="F30" s="122"/>
      <c r="G30" s="55"/>
      <c r="H30" s="56"/>
      <c r="I30" s="122"/>
      <c r="J30" s="55"/>
      <c r="K30" s="99"/>
    </row>
    <row r="31" spans="2:14" s="120" customFormat="1" x14ac:dyDescent="0.3">
      <c r="B31" s="142" t="s">
        <v>29</v>
      </c>
      <c r="C31" s="122">
        <v>1.494212962962963E-2</v>
      </c>
      <c r="D31" s="55"/>
      <c r="E31" s="56">
        <v>0.29102795311091084</v>
      </c>
      <c r="F31" s="122"/>
      <c r="G31" s="55"/>
      <c r="H31" s="56"/>
      <c r="I31" s="122">
        <v>1.494212962962963E-2</v>
      </c>
      <c r="J31" s="55"/>
      <c r="K31" s="99">
        <v>0.29102795311091084</v>
      </c>
    </row>
    <row r="32" spans="2:14" s="120" customFormat="1" x14ac:dyDescent="0.3">
      <c r="B32" s="142" t="s">
        <v>30</v>
      </c>
      <c r="C32" s="122">
        <v>1.8819444444444427E-2</v>
      </c>
      <c r="D32" s="55"/>
      <c r="E32" s="56">
        <v>0.36654643823264177</v>
      </c>
      <c r="F32" s="122"/>
      <c r="G32" s="55"/>
      <c r="H32" s="56"/>
      <c r="I32" s="122">
        <v>1.8819444444444427E-2</v>
      </c>
      <c r="J32" s="55"/>
      <c r="K32" s="99">
        <v>0.36654643823264177</v>
      </c>
    </row>
    <row r="33" spans="2:14" s="120" customFormat="1" x14ac:dyDescent="0.3">
      <c r="B33" s="142" t="s">
        <v>31</v>
      </c>
      <c r="C33" s="122">
        <v>7.7893518518518503E-3</v>
      </c>
      <c r="D33" s="55"/>
      <c r="E33" s="56">
        <v>0.15171325518485124</v>
      </c>
      <c r="F33" s="122"/>
      <c r="G33" s="55"/>
      <c r="H33" s="56"/>
      <c r="I33" s="122">
        <v>7.7893518518518503E-3</v>
      </c>
      <c r="J33" s="55"/>
      <c r="K33" s="99">
        <v>0.15171325518485124</v>
      </c>
    </row>
    <row r="34" spans="2:14" s="120" customFormat="1" x14ac:dyDescent="0.3">
      <c r="B34" s="143" t="s">
        <v>3</v>
      </c>
      <c r="C34" s="17">
        <v>4.4675925925925911E-2</v>
      </c>
      <c r="D34" s="60"/>
      <c r="E34" s="60">
        <v>0.87015329125338137</v>
      </c>
      <c r="F34" s="17"/>
      <c r="G34" s="60"/>
      <c r="H34" s="60"/>
      <c r="I34" s="17">
        <v>4.4675925925925911E-2</v>
      </c>
      <c r="J34" s="60"/>
      <c r="K34" s="103">
        <v>0.87015329125338137</v>
      </c>
      <c r="M34" s="133"/>
    </row>
    <row r="35" spans="2:14" s="120" customFormat="1" x14ac:dyDescent="0.3">
      <c r="B35" s="137"/>
      <c r="C35" s="138"/>
      <c r="D35" s="138"/>
      <c r="E35" s="138"/>
      <c r="F35" s="138"/>
      <c r="G35" s="138"/>
      <c r="H35" s="138"/>
      <c r="I35" s="138"/>
      <c r="J35" s="138"/>
      <c r="K35" s="141"/>
      <c r="L35" s="138"/>
      <c r="M35" s="138"/>
      <c r="N35" s="138"/>
    </row>
    <row r="36" spans="2:14" s="120" customFormat="1" x14ac:dyDescent="0.3">
      <c r="B36" s="102" t="s">
        <v>6</v>
      </c>
      <c r="C36" s="17">
        <v>5.1342592592592579E-2</v>
      </c>
      <c r="D36" s="139"/>
      <c r="E36" s="60">
        <v>1</v>
      </c>
      <c r="F36" s="17"/>
      <c r="G36" s="139"/>
      <c r="H36" s="60"/>
      <c r="I36" s="17">
        <v>5.1342592592592579E-2</v>
      </c>
      <c r="J36" s="139"/>
      <c r="K36" s="103">
        <v>1</v>
      </c>
    </row>
    <row r="37" spans="2:14" s="120" customFormat="1" ht="66" customHeight="1" thickBot="1" x14ac:dyDescent="0.35">
      <c r="B37" s="184" t="s">
        <v>75</v>
      </c>
      <c r="C37" s="185"/>
      <c r="D37" s="185"/>
      <c r="E37" s="185"/>
      <c r="F37" s="185"/>
      <c r="G37" s="185"/>
      <c r="H37" s="186"/>
      <c r="I37" s="185"/>
      <c r="J37" s="185"/>
      <c r="K37" s="186"/>
    </row>
    <row r="38" spans="2:14" s="120" customFormat="1" x14ac:dyDescent="0.3">
      <c r="C38" s="132"/>
      <c r="D38" s="132"/>
      <c r="E38" s="132"/>
      <c r="F38" s="132"/>
      <c r="H38" s="132"/>
    </row>
    <row r="39" spans="2:14" s="120" customFormat="1" x14ac:dyDescent="0.3">
      <c r="C39" s="132"/>
      <c r="D39" s="132"/>
      <c r="E39" s="132"/>
      <c r="F39" s="132"/>
      <c r="H39" s="132"/>
    </row>
    <row r="40" spans="2:14" s="120" customFormat="1" x14ac:dyDescent="0.3">
      <c r="C40" s="132"/>
      <c r="D40" s="132"/>
      <c r="E40" s="132"/>
      <c r="F40" s="132"/>
      <c r="H40" s="132"/>
    </row>
    <row r="41" spans="2:14" s="120" customFormat="1" x14ac:dyDescent="0.3">
      <c r="C41" s="132"/>
      <c r="D41" s="132"/>
      <c r="E41" s="132"/>
      <c r="F41" s="132"/>
      <c r="H41" s="132"/>
    </row>
    <row r="42" spans="2:14" s="120" customFormat="1" x14ac:dyDescent="0.3">
      <c r="C42" s="132"/>
      <c r="D42" s="132"/>
      <c r="E42" s="132"/>
      <c r="F42" s="132"/>
      <c r="H42" s="132"/>
    </row>
    <row r="43" spans="2:14" s="120" customFormat="1" x14ac:dyDescent="0.3">
      <c r="C43" s="132"/>
      <c r="D43" s="132"/>
      <c r="E43" s="132"/>
      <c r="F43" s="132"/>
      <c r="H43" s="132"/>
    </row>
    <row r="44" spans="2:14" s="120" customFormat="1" x14ac:dyDescent="0.3">
      <c r="C44" s="132"/>
      <c r="D44" s="132"/>
      <c r="E44" s="132"/>
      <c r="F44" s="132"/>
      <c r="H44" s="132"/>
    </row>
    <row r="45" spans="2:14" s="120" customFormat="1" x14ac:dyDescent="0.3">
      <c r="C45" s="132"/>
      <c r="D45" s="132"/>
      <c r="E45" s="132"/>
      <c r="F45" s="132"/>
      <c r="H45" s="132"/>
    </row>
    <row r="46" spans="2:14" s="120" customFormat="1" x14ac:dyDescent="0.3">
      <c r="C46" s="132"/>
      <c r="D46" s="132"/>
      <c r="E46" s="132"/>
      <c r="F46" s="132"/>
      <c r="H46" s="132"/>
    </row>
    <row r="47" spans="2:14" s="120" customFormat="1" x14ac:dyDescent="0.3">
      <c r="C47" s="132"/>
      <c r="D47" s="132"/>
      <c r="E47" s="132"/>
      <c r="F47" s="132"/>
      <c r="H47" s="132"/>
    </row>
    <row r="48" spans="2:14" s="120" customFormat="1" x14ac:dyDescent="0.3">
      <c r="C48" s="132"/>
      <c r="D48" s="132"/>
      <c r="E48" s="132"/>
      <c r="F48" s="132"/>
      <c r="H48" s="132"/>
    </row>
    <row r="49" spans="3:8" s="120" customFormat="1" x14ac:dyDescent="0.3">
      <c r="C49" s="132"/>
      <c r="D49" s="132"/>
      <c r="E49" s="132"/>
      <c r="F49" s="132"/>
      <c r="H49" s="132"/>
    </row>
    <row r="50" spans="3:8" s="120" customFormat="1" x14ac:dyDescent="0.3">
      <c r="C50" s="132"/>
      <c r="D50" s="132"/>
      <c r="E50" s="132"/>
      <c r="F50" s="132"/>
      <c r="H50" s="132"/>
    </row>
    <row r="51" spans="3:8" s="120" customFormat="1" x14ac:dyDescent="0.3">
      <c r="C51" s="132"/>
      <c r="D51" s="132"/>
      <c r="E51" s="132"/>
      <c r="F51" s="132"/>
      <c r="H51" s="132"/>
    </row>
    <row r="52" spans="3:8" s="120" customFormat="1" x14ac:dyDescent="0.3">
      <c r="C52" s="132"/>
      <c r="D52" s="132"/>
      <c r="E52" s="132"/>
      <c r="F52" s="132"/>
      <c r="H52" s="132"/>
    </row>
    <row r="53" spans="3:8" s="120" customFormat="1" x14ac:dyDescent="0.3">
      <c r="C53" s="132"/>
      <c r="D53" s="132"/>
      <c r="E53" s="132"/>
      <c r="F53" s="132"/>
      <c r="H53" s="132"/>
    </row>
    <row r="54" spans="3:8" s="120" customFormat="1" x14ac:dyDescent="0.3">
      <c r="C54" s="132"/>
      <c r="D54" s="132"/>
      <c r="E54" s="132"/>
      <c r="F54" s="132"/>
      <c r="H54" s="132"/>
    </row>
    <row r="55" spans="3:8" s="120" customFormat="1" x14ac:dyDescent="0.3">
      <c r="C55" s="132"/>
      <c r="D55" s="132"/>
      <c r="E55" s="132"/>
      <c r="F55" s="132"/>
      <c r="H55" s="132"/>
    </row>
    <row r="56" spans="3:8" s="120" customFormat="1" x14ac:dyDescent="0.3">
      <c r="C56" s="132"/>
      <c r="D56" s="132"/>
      <c r="E56" s="132"/>
      <c r="F56" s="132"/>
      <c r="H56" s="132"/>
    </row>
    <row r="57" spans="3:8" s="120" customFormat="1" x14ac:dyDescent="0.3">
      <c r="C57" s="132"/>
      <c r="D57" s="132"/>
      <c r="E57" s="132"/>
      <c r="F57" s="132"/>
      <c r="H57" s="132"/>
    </row>
    <row r="58" spans="3:8" s="120" customFormat="1" x14ac:dyDescent="0.3">
      <c r="C58" s="132"/>
      <c r="D58" s="132"/>
      <c r="E58" s="132"/>
      <c r="F58" s="132"/>
      <c r="H58" s="132"/>
    </row>
    <row r="59" spans="3:8" s="120" customFormat="1" x14ac:dyDescent="0.3">
      <c r="C59" s="132"/>
      <c r="D59" s="132"/>
      <c r="E59" s="132"/>
      <c r="F59" s="132"/>
      <c r="H59" s="132"/>
    </row>
    <row r="60" spans="3:8" s="120" customFormat="1" x14ac:dyDescent="0.3">
      <c r="C60" s="132"/>
      <c r="D60" s="132"/>
      <c r="E60" s="132"/>
      <c r="F60" s="132"/>
      <c r="H60" s="132"/>
    </row>
    <row r="61" spans="3:8" s="120" customFormat="1" x14ac:dyDescent="0.3">
      <c r="C61" s="132"/>
      <c r="D61" s="132"/>
      <c r="E61" s="132"/>
      <c r="F61" s="132"/>
      <c r="H61" s="132"/>
    </row>
    <row r="62" spans="3:8" s="120" customFormat="1" x14ac:dyDescent="0.3">
      <c r="C62" s="132"/>
      <c r="D62" s="132"/>
      <c r="E62" s="132"/>
      <c r="F62" s="132"/>
      <c r="H62" s="132"/>
    </row>
    <row r="63" spans="3:8" s="120" customFormat="1" x14ac:dyDescent="0.3">
      <c r="C63" s="132"/>
      <c r="D63" s="132"/>
      <c r="E63" s="132"/>
      <c r="F63" s="132"/>
      <c r="H63" s="132"/>
    </row>
    <row r="64" spans="3:8" s="120" customFormat="1" x14ac:dyDescent="0.3">
      <c r="C64" s="132"/>
      <c r="D64" s="132"/>
      <c r="E64" s="132"/>
      <c r="F64" s="132"/>
      <c r="H64" s="132"/>
    </row>
    <row r="65" spans="3:8" s="120" customFormat="1" x14ac:dyDescent="0.3">
      <c r="C65" s="132"/>
      <c r="D65" s="132"/>
      <c r="E65" s="132"/>
      <c r="F65" s="132"/>
      <c r="H65" s="132"/>
    </row>
    <row r="66" spans="3:8" s="120" customFormat="1" x14ac:dyDescent="0.3">
      <c r="C66" s="132"/>
      <c r="D66" s="132"/>
      <c r="E66" s="132"/>
      <c r="F66" s="132"/>
      <c r="H66" s="132"/>
    </row>
    <row r="67" spans="3:8" s="120" customFormat="1" x14ac:dyDescent="0.3">
      <c r="C67" s="132"/>
      <c r="D67" s="132"/>
      <c r="E67" s="132"/>
      <c r="F67" s="132"/>
      <c r="H67" s="132"/>
    </row>
    <row r="68" spans="3:8" s="120" customFormat="1" x14ac:dyDescent="0.3">
      <c r="C68" s="132"/>
      <c r="D68" s="132"/>
      <c r="E68" s="132"/>
      <c r="F68" s="132"/>
      <c r="H68" s="132"/>
    </row>
    <row r="69" spans="3:8" s="120" customFormat="1" x14ac:dyDescent="0.3">
      <c r="C69" s="132"/>
      <c r="D69" s="132"/>
      <c r="E69" s="132"/>
      <c r="F69" s="132"/>
      <c r="H69" s="132"/>
    </row>
    <row r="70" spans="3:8" s="120" customFormat="1" x14ac:dyDescent="0.3">
      <c r="C70" s="132"/>
      <c r="D70" s="132"/>
      <c r="E70" s="132"/>
      <c r="F70" s="132"/>
      <c r="H70" s="132"/>
    </row>
    <row r="71" spans="3:8" s="120" customFormat="1" x14ac:dyDescent="0.3">
      <c r="C71" s="132"/>
      <c r="D71" s="132"/>
      <c r="E71" s="132"/>
      <c r="F71" s="132"/>
      <c r="H71" s="132"/>
    </row>
    <row r="72" spans="3:8" s="120" customFormat="1" x14ac:dyDescent="0.3">
      <c r="C72" s="132"/>
      <c r="D72" s="132"/>
      <c r="E72" s="132"/>
      <c r="F72" s="132"/>
      <c r="H72" s="132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colBreaks count="1" manualBreakCount="1">
    <brk id="1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14" width="8" style="2" customWidth="1"/>
    <col min="15" max="16384" width="8.88671875" style="2"/>
  </cols>
  <sheetData>
    <row r="2" spans="2:14" ht="15" thickBot="1" x14ac:dyDescent="0.35"/>
    <row r="3" spans="2:14" x14ac:dyDescent="0.3">
      <c r="B3" s="187" t="s">
        <v>148</v>
      </c>
      <c r="C3" s="188"/>
      <c r="D3" s="188"/>
      <c r="E3" s="188"/>
      <c r="F3" s="188"/>
      <c r="G3" s="188"/>
      <c r="H3" s="189"/>
      <c r="I3" s="188"/>
      <c r="J3" s="188"/>
      <c r="K3" s="188"/>
      <c r="L3" s="188"/>
      <c r="M3" s="188"/>
      <c r="N3" s="189"/>
    </row>
    <row r="4" spans="2:14" x14ac:dyDescent="0.3">
      <c r="B4" s="190" t="s">
        <v>190</v>
      </c>
      <c r="C4" s="191"/>
      <c r="D4" s="191"/>
      <c r="E4" s="191"/>
      <c r="F4" s="191"/>
      <c r="G4" s="191"/>
      <c r="H4" s="192"/>
      <c r="I4" s="191"/>
      <c r="J4" s="191"/>
      <c r="K4" s="191"/>
      <c r="L4" s="191"/>
      <c r="M4" s="191"/>
      <c r="N4" s="192"/>
    </row>
    <row r="5" spans="2:14" x14ac:dyDescent="0.3">
      <c r="B5" s="121"/>
      <c r="C5" s="193" t="s">
        <v>0</v>
      </c>
      <c r="D5" s="191"/>
      <c r="E5" s="194"/>
      <c r="F5" s="193" t="s">
        <v>1</v>
      </c>
      <c r="G5" s="191"/>
      <c r="H5" s="194"/>
      <c r="I5" s="191" t="s">
        <v>2</v>
      </c>
      <c r="J5" s="191"/>
      <c r="K5" s="194"/>
      <c r="L5" s="193" t="s">
        <v>3</v>
      </c>
      <c r="M5" s="191"/>
      <c r="N5" s="192"/>
    </row>
    <row r="6" spans="2:14" x14ac:dyDescent="0.3">
      <c r="B6" s="1" t="s">
        <v>11</v>
      </c>
      <c r="C6" s="118" t="s">
        <v>4</v>
      </c>
      <c r="D6" s="9" t="s">
        <v>5</v>
      </c>
      <c r="E6" s="119" t="s">
        <v>5</v>
      </c>
      <c r="F6" s="118" t="s">
        <v>4</v>
      </c>
      <c r="G6" s="9" t="s">
        <v>5</v>
      </c>
      <c r="H6" s="119" t="s">
        <v>5</v>
      </c>
      <c r="I6" s="116" t="s">
        <v>4</v>
      </c>
      <c r="J6" s="9" t="s">
        <v>5</v>
      </c>
      <c r="K6" s="119" t="s">
        <v>5</v>
      </c>
      <c r="L6" s="118" t="s">
        <v>4</v>
      </c>
      <c r="M6" s="9" t="s">
        <v>5</v>
      </c>
      <c r="N6" s="117" t="s">
        <v>5</v>
      </c>
    </row>
    <row r="7" spans="2:14" x14ac:dyDescent="0.3">
      <c r="B7" s="98" t="s">
        <v>12</v>
      </c>
      <c r="C7" s="165">
        <v>7.3726851851851835E-3</v>
      </c>
      <c r="D7" s="26">
        <v>0.30952380952380948</v>
      </c>
      <c r="E7" s="26">
        <v>0.13257023933402706</v>
      </c>
      <c r="F7" s="153">
        <v>3.0439814814814813E-3</v>
      </c>
      <c r="G7" s="26">
        <v>0.32151589242053785</v>
      </c>
      <c r="H7" s="26">
        <v>0.13316455696202528</v>
      </c>
      <c r="I7" s="153">
        <v>5.9027777777777776E-3</v>
      </c>
      <c r="J7" s="26">
        <v>0.49514563106796111</v>
      </c>
      <c r="K7" s="26">
        <v>0.23351648351648349</v>
      </c>
      <c r="L7" s="27">
        <v>1.6319444444444442E-2</v>
      </c>
      <c r="M7" s="26">
        <v>0.36098310291858671</v>
      </c>
      <c r="N7" s="28">
        <v>0.15729585006693439</v>
      </c>
    </row>
    <row r="8" spans="2:14" x14ac:dyDescent="0.3">
      <c r="B8" s="98" t="s">
        <v>100</v>
      </c>
      <c r="C8" s="165">
        <v>1.6203703703703701E-3</v>
      </c>
      <c r="D8" s="26">
        <v>6.8027210884353734E-2</v>
      </c>
      <c r="E8" s="26">
        <v>2.9136316337148804E-2</v>
      </c>
      <c r="F8" s="153">
        <v>6.3657407407407402E-4</v>
      </c>
      <c r="G8" s="26">
        <v>6.723716381418092E-2</v>
      </c>
      <c r="H8" s="26">
        <v>2.7848101265822777E-2</v>
      </c>
      <c r="I8" s="153">
        <v>8.3333333333333339E-4</v>
      </c>
      <c r="J8" s="26">
        <v>6.9902912621359212E-2</v>
      </c>
      <c r="K8" s="26">
        <v>3.2967032967032968E-2</v>
      </c>
      <c r="L8" s="27">
        <v>3.0902777777777777E-3</v>
      </c>
      <c r="M8" s="26">
        <v>6.8356374807987702E-2</v>
      </c>
      <c r="N8" s="28">
        <v>2.9785809906291837E-2</v>
      </c>
    </row>
    <row r="9" spans="2:14" x14ac:dyDescent="0.3">
      <c r="B9" s="98" t="s">
        <v>13</v>
      </c>
      <c r="C9" s="165">
        <v>2.7083333333333339E-3</v>
      </c>
      <c r="D9" s="26">
        <v>0.11370262390670557</v>
      </c>
      <c r="E9" s="26">
        <v>4.8699271592091593E-2</v>
      </c>
      <c r="F9" s="153">
        <v>8.9120370370370362E-4</v>
      </c>
      <c r="G9" s="26">
        <v>9.413202933985329E-2</v>
      </c>
      <c r="H9" s="26">
        <v>3.8987341772151886E-2</v>
      </c>
      <c r="I9" s="153">
        <v>6.9444444444444447E-4</v>
      </c>
      <c r="J9" s="26">
        <v>5.8252427184466014E-2</v>
      </c>
      <c r="K9" s="26">
        <v>2.7472527472527469E-2</v>
      </c>
      <c r="L9" s="27">
        <v>4.293981481481482E-3</v>
      </c>
      <c r="M9" s="26">
        <v>9.4982078853046603E-2</v>
      </c>
      <c r="N9" s="28">
        <v>4.1387773315484162E-2</v>
      </c>
    </row>
    <row r="10" spans="2:14" x14ac:dyDescent="0.3">
      <c r="B10" s="98" t="s">
        <v>14</v>
      </c>
      <c r="C10" s="165">
        <v>6.9444444444444436E-4</v>
      </c>
      <c r="D10" s="26">
        <v>2.9154518950437316E-2</v>
      </c>
      <c r="E10" s="26">
        <v>1.2486992715920917E-2</v>
      </c>
      <c r="F10" s="153">
        <v>6.9444444444444444E-5</v>
      </c>
      <c r="G10" s="26">
        <v>7.3349633251833732E-3</v>
      </c>
      <c r="H10" s="26">
        <v>3.0379746835443033E-3</v>
      </c>
      <c r="I10" s="153"/>
      <c r="J10" s="26"/>
      <c r="K10" s="26"/>
      <c r="L10" s="27">
        <v>7.6388888888888882E-4</v>
      </c>
      <c r="M10" s="26">
        <v>1.6897081413210443E-2</v>
      </c>
      <c r="N10" s="28">
        <v>7.3627844712182058E-3</v>
      </c>
    </row>
    <row r="11" spans="2:14" x14ac:dyDescent="0.3">
      <c r="B11" s="98" t="s">
        <v>15</v>
      </c>
      <c r="C11" s="165">
        <v>1.6087962962962965E-3</v>
      </c>
      <c r="D11" s="26">
        <v>6.7541302235179804E-2</v>
      </c>
      <c r="E11" s="26">
        <v>2.8928199791883467E-2</v>
      </c>
      <c r="F11" s="153">
        <v>7.1759259259259259E-4</v>
      </c>
      <c r="G11" s="26">
        <v>7.5794621026894854E-2</v>
      </c>
      <c r="H11" s="26">
        <v>3.1392405063291134E-2</v>
      </c>
      <c r="I11" s="153">
        <v>6.9444444444444447E-4</v>
      </c>
      <c r="J11" s="26">
        <v>5.8252427184466014E-2</v>
      </c>
      <c r="K11" s="26">
        <v>2.7472527472527469E-2</v>
      </c>
      <c r="L11" s="27">
        <v>3.0208333333333337E-3</v>
      </c>
      <c r="M11" s="26">
        <v>6.6820276497695855E-2</v>
      </c>
      <c r="N11" s="28">
        <v>2.911646586345382E-2</v>
      </c>
    </row>
    <row r="12" spans="2:14" x14ac:dyDescent="0.3">
      <c r="B12" s="98" t="s">
        <v>158</v>
      </c>
      <c r="C12" s="165">
        <v>8.1481481481481492E-3</v>
      </c>
      <c r="D12" s="55">
        <v>0.34207968901846458</v>
      </c>
      <c r="E12" s="55">
        <v>0.14651404786680547</v>
      </c>
      <c r="F12" s="153">
        <v>3.6574074074074078E-3</v>
      </c>
      <c r="G12" s="55">
        <v>0.38630806845965771</v>
      </c>
      <c r="H12" s="55">
        <v>0.15999999999999998</v>
      </c>
      <c r="I12" s="153">
        <v>3.3217592592592595E-3</v>
      </c>
      <c r="J12" s="26">
        <v>0.27864077669902909</v>
      </c>
      <c r="K12" s="26">
        <v>0.13141025641025642</v>
      </c>
      <c r="L12" s="27">
        <v>1.5127314814814816E-2</v>
      </c>
      <c r="M12" s="26">
        <v>0.33461341525857652</v>
      </c>
      <c r="N12" s="28">
        <v>0.1458054439982151</v>
      </c>
    </row>
    <row r="13" spans="2:14" x14ac:dyDescent="0.3">
      <c r="B13" s="98" t="s">
        <v>16</v>
      </c>
      <c r="C13" s="165"/>
      <c r="D13" s="55"/>
      <c r="E13" s="55"/>
      <c r="F13" s="153"/>
      <c r="G13" s="55"/>
      <c r="H13" s="55"/>
      <c r="I13" s="153"/>
      <c r="J13" s="26"/>
      <c r="K13" s="26"/>
      <c r="L13" s="27"/>
      <c r="M13" s="26"/>
      <c r="N13" s="28"/>
    </row>
    <row r="14" spans="2:14" x14ac:dyDescent="0.3">
      <c r="B14" s="98" t="s">
        <v>147</v>
      </c>
      <c r="C14" s="165"/>
      <c r="D14" s="55"/>
      <c r="E14" s="55"/>
      <c r="F14" s="153"/>
      <c r="G14" s="55"/>
      <c r="H14" s="55"/>
      <c r="I14" s="153"/>
      <c r="J14" s="26"/>
      <c r="K14" s="26"/>
      <c r="L14" s="27"/>
      <c r="M14" s="26"/>
      <c r="N14" s="28"/>
    </row>
    <row r="15" spans="2:14" x14ac:dyDescent="0.3">
      <c r="B15" s="98" t="s">
        <v>17</v>
      </c>
      <c r="C15" s="165"/>
      <c r="D15" s="26"/>
      <c r="E15" s="26"/>
      <c r="F15" s="153">
        <v>1.0416666666666667E-4</v>
      </c>
      <c r="G15" s="26">
        <v>1.1002444987775062E-2</v>
      </c>
      <c r="H15" s="26">
        <v>4.556962025316455E-3</v>
      </c>
      <c r="I15" s="153">
        <v>1.273148148148148E-4</v>
      </c>
      <c r="J15" s="26">
        <v>1.0679611650485435E-2</v>
      </c>
      <c r="K15" s="26">
        <v>5.0366300366300352E-3</v>
      </c>
      <c r="L15" s="27">
        <v>2.3148148148148149E-4</v>
      </c>
      <c r="M15" s="26">
        <v>5.1203277009728623E-3</v>
      </c>
      <c r="N15" s="28">
        <v>2.2311468094600626E-3</v>
      </c>
    </row>
    <row r="16" spans="2:14" x14ac:dyDescent="0.3">
      <c r="B16" s="98" t="s">
        <v>18</v>
      </c>
      <c r="C16" s="165">
        <v>9.2592592592592588E-5</v>
      </c>
      <c r="D16" s="26">
        <v>3.8872691933916426E-3</v>
      </c>
      <c r="E16" s="26">
        <v>1.664932362122789E-3</v>
      </c>
      <c r="F16" s="153"/>
      <c r="G16" s="26"/>
      <c r="H16" s="26"/>
      <c r="I16" s="153">
        <v>4.6296296296296294E-5</v>
      </c>
      <c r="J16" s="26">
        <v>3.8834951456310674E-3</v>
      </c>
      <c r="K16" s="26">
        <v>1.8315018315018313E-3</v>
      </c>
      <c r="L16" s="27">
        <v>1.3888888888888889E-4</v>
      </c>
      <c r="M16" s="26">
        <v>3.0721966205837174E-3</v>
      </c>
      <c r="N16" s="28">
        <v>1.3386880856760376E-3</v>
      </c>
    </row>
    <row r="17" spans="2:14" x14ac:dyDescent="0.3">
      <c r="B17" s="98" t="s">
        <v>19</v>
      </c>
      <c r="C17" s="165">
        <v>2.6620370370370372E-4</v>
      </c>
      <c r="D17" s="26">
        <v>1.1175898931000974E-2</v>
      </c>
      <c r="E17" s="26">
        <v>4.7866805411030189E-3</v>
      </c>
      <c r="F17" s="153"/>
      <c r="G17" s="26"/>
      <c r="H17" s="26"/>
      <c r="I17" s="153"/>
      <c r="J17" s="26"/>
      <c r="K17" s="26"/>
      <c r="L17" s="27">
        <v>2.6620370370370372E-4</v>
      </c>
      <c r="M17" s="26">
        <v>5.8883768561187912E-3</v>
      </c>
      <c r="N17" s="28">
        <v>2.5658188308790722E-3</v>
      </c>
    </row>
    <row r="18" spans="2:14" x14ac:dyDescent="0.3">
      <c r="B18" s="98" t="s">
        <v>20</v>
      </c>
      <c r="C18" s="165"/>
      <c r="D18" s="26"/>
      <c r="E18" s="26"/>
      <c r="F18" s="153"/>
      <c r="G18" s="26"/>
      <c r="H18" s="26"/>
      <c r="I18" s="153"/>
      <c r="J18" s="26"/>
      <c r="K18" s="26"/>
      <c r="L18" s="27"/>
      <c r="M18" s="26"/>
      <c r="N18" s="28"/>
    </row>
    <row r="19" spans="2:14" x14ac:dyDescent="0.3">
      <c r="B19" s="98" t="s">
        <v>21</v>
      </c>
      <c r="C19" s="165"/>
      <c r="D19" s="26"/>
      <c r="E19" s="26"/>
      <c r="F19" s="153"/>
      <c r="G19" s="26"/>
      <c r="H19" s="26"/>
      <c r="I19" s="153"/>
      <c r="J19" s="26"/>
      <c r="K19" s="26"/>
      <c r="L19" s="27"/>
      <c r="M19" s="26"/>
      <c r="N19" s="28"/>
    </row>
    <row r="20" spans="2:14" x14ac:dyDescent="0.3">
      <c r="B20" s="154" t="s">
        <v>101</v>
      </c>
      <c r="C20" s="165"/>
      <c r="D20" s="26"/>
      <c r="E20" s="26"/>
      <c r="F20" s="153"/>
      <c r="G20" s="26"/>
      <c r="H20" s="26"/>
      <c r="I20" s="153"/>
      <c r="J20" s="26"/>
      <c r="K20" s="26"/>
      <c r="L20" s="27"/>
      <c r="M20" s="26"/>
      <c r="N20" s="28"/>
    </row>
    <row r="21" spans="2:14" x14ac:dyDescent="0.3">
      <c r="B21" s="155" t="s">
        <v>102</v>
      </c>
      <c r="C21" s="165"/>
      <c r="D21" s="26"/>
      <c r="E21" s="26"/>
      <c r="F21" s="153"/>
      <c r="G21" s="26"/>
      <c r="H21" s="26"/>
      <c r="I21" s="153"/>
      <c r="J21" s="26"/>
      <c r="K21" s="26"/>
      <c r="L21" s="27"/>
      <c r="M21" s="26"/>
      <c r="N21" s="28"/>
    </row>
    <row r="22" spans="2:14" x14ac:dyDescent="0.3">
      <c r="B22" s="98" t="s">
        <v>22</v>
      </c>
      <c r="C22" s="165"/>
      <c r="D22" s="26"/>
      <c r="E22" s="26"/>
      <c r="F22" s="153"/>
      <c r="G22" s="26"/>
      <c r="H22" s="26"/>
      <c r="I22" s="153"/>
      <c r="J22" s="26"/>
      <c r="K22" s="26"/>
      <c r="L22" s="27"/>
      <c r="M22" s="26"/>
      <c r="N22" s="28"/>
    </row>
    <row r="23" spans="2:14" x14ac:dyDescent="0.3">
      <c r="B23" s="98" t="s">
        <v>23</v>
      </c>
      <c r="C23" s="165"/>
      <c r="D23" s="26"/>
      <c r="E23" s="26"/>
      <c r="F23" s="153"/>
      <c r="G23" s="26"/>
      <c r="H23" s="26"/>
      <c r="I23" s="153"/>
      <c r="J23" s="26"/>
      <c r="K23" s="26"/>
      <c r="L23" s="27"/>
      <c r="M23" s="26"/>
      <c r="N23" s="28"/>
    </row>
    <row r="24" spans="2:14" x14ac:dyDescent="0.3">
      <c r="B24" s="98" t="s">
        <v>24</v>
      </c>
      <c r="C24" s="165">
        <v>1.3078703703703703E-3</v>
      </c>
      <c r="D24" s="26">
        <v>5.4907677356656949E-2</v>
      </c>
      <c r="E24" s="26">
        <v>2.3517169614984394E-2</v>
      </c>
      <c r="F24" s="153">
        <v>3.4722222222222224E-4</v>
      </c>
      <c r="G24" s="26">
        <v>3.6674816625916866E-2</v>
      </c>
      <c r="H24" s="26">
        <v>1.5189873417721517E-2</v>
      </c>
      <c r="I24" s="153">
        <v>3.0092592592592595E-4</v>
      </c>
      <c r="J24" s="26">
        <v>2.524271844660194E-2</v>
      </c>
      <c r="K24" s="26">
        <v>1.1904761904761904E-2</v>
      </c>
      <c r="L24" s="27">
        <v>1.9560185185185184E-3</v>
      </c>
      <c r="M24" s="26">
        <v>4.3266769073220683E-2</v>
      </c>
      <c r="N24" s="28">
        <v>1.8853190539937528E-2</v>
      </c>
    </row>
    <row r="25" spans="2:14" x14ac:dyDescent="0.3">
      <c r="B25" s="102" t="s">
        <v>3</v>
      </c>
      <c r="C25" s="30">
        <v>2.3819444444444442E-2</v>
      </c>
      <c r="D25" s="31">
        <v>1.0000000000000002</v>
      </c>
      <c r="E25" s="32">
        <v>0.42830385015608752</v>
      </c>
      <c r="F25" s="30">
        <v>9.4675925925925934E-3</v>
      </c>
      <c r="G25" s="31">
        <v>0.99999999999999989</v>
      </c>
      <c r="H25" s="32">
        <v>0.41417721518987338</v>
      </c>
      <c r="I25" s="30">
        <v>1.1921296296296298E-2</v>
      </c>
      <c r="J25" s="31">
        <v>0.99999999999999989</v>
      </c>
      <c r="K25" s="32">
        <v>0.47161172161172166</v>
      </c>
      <c r="L25" s="30">
        <v>4.5208333333333336E-2</v>
      </c>
      <c r="M25" s="31">
        <v>0.99999999999999978</v>
      </c>
      <c r="N25" s="33">
        <v>0.43574297188755023</v>
      </c>
    </row>
    <row r="26" spans="2:14" x14ac:dyDescent="0.3">
      <c r="B26" s="124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6"/>
    </row>
    <row r="27" spans="2:14" x14ac:dyDescent="0.3">
      <c r="B27" s="1" t="s">
        <v>25</v>
      </c>
      <c r="C27" s="4" t="s">
        <v>4</v>
      </c>
      <c r="D27" s="4" t="s">
        <v>5</v>
      </c>
      <c r="E27" s="4" t="s">
        <v>5</v>
      </c>
      <c r="F27" s="9" t="s">
        <v>4</v>
      </c>
      <c r="G27" s="115" t="s">
        <v>5</v>
      </c>
      <c r="H27" s="115" t="s">
        <v>5</v>
      </c>
      <c r="I27" s="9" t="s">
        <v>4</v>
      </c>
      <c r="J27" s="115" t="s">
        <v>5</v>
      </c>
      <c r="K27" s="115" t="s">
        <v>5</v>
      </c>
      <c r="L27" s="163" t="s">
        <v>4</v>
      </c>
      <c r="M27" s="4" t="s">
        <v>5</v>
      </c>
      <c r="N27" s="164" t="s">
        <v>5</v>
      </c>
    </row>
    <row r="28" spans="2:14" x14ac:dyDescent="0.3">
      <c r="B28" s="98" t="s">
        <v>26</v>
      </c>
      <c r="C28" s="165">
        <v>4.5486111111111109E-3</v>
      </c>
      <c r="D28" s="27"/>
      <c r="E28" s="26">
        <v>8.178980228928201E-2</v>
      </c>
      <c r="F28" s="153">
        <v>3.1597222222222222E-3</v>
      </c>
      <c r="G28" s="27"/>
      <c r="H28" s="26">
        <v>0.13822784810126579</v>
      </c>
      <c r="I28" s="153">
        <v>1.8634259259259259E-3</v>
      </c>
      <c r="J28" s="27"/>
      <c r="K28" s="26">
        <v>7.3717948717948706E-2</v>
      </c>
      <c r="L28" s="27">
        <v>9.571759259259259E-3</v>
      </c>
      <c r="M28" s="26"/>
      <c r="N28" s="28">
        <v>9.2257920571173588E-2</v>
      </c>
    </row>
    <row r="29" spans="2:14" x14ac:dyDescent="0.3">
      <c r="B29" s="98" t="s">
        <v>27</v>
      </c>
      <c r="C29" s="165">
        <v>7.8703703703703705E-4</v>
      </c>
      <c r="D29" s="27"/>
      <c r="E29" s="26">
        <v>1.4151925078043708E-2</v>
      </c>
      <c r="F29" s="153">
        <v>2.6620370370370372E-4</v>
      </c>
      <c r="G29" s="27"/>
      <c r="H29" s="26">
        <v>1.1645569620253163E-2</v>
      </c>
      <c r="I29" s="153">
        <v>4.6296296296296294E-5</v>
      </c>
      <c r="J29" s="27"/>
      <c r="K29" s="26">
        <v>1.8315018315018313E-3</v>
      </c>
      <c r="L29" s="27">
        <v>1.0995370370370371E-3</v>
      </c>
      <c r="M29" s="26"/>
      <c r="N29" s="28">
        <v>1.0597947344935297E-2</v>
      </c>
    </row>
    <row r="30" spans="2:14" x14ac:dyDescent="0.3">
      <c r="B30" s="98" t="s">
        <v>28</v>
      </c>
      <c r="C30" s="165">
        <v>9.0277777777777774E-4</v>
      </c>
      <c r="D30" s="27"/>
      <c r="E30" s="26">
        <v>1.6233090530697193E-2</v>
      </c>
      <c r="F30" s="153">
        <v>1.3888888888888889E-4</v>
      </c>
      <c r="G30" s="27"/>
      <c r="H30" s="26">
        <v>6.0759493670886067E-3</v>
      </c>
      <c r="I30" s="153">
        <v>7.5231481481481471E-4</v>
      </c>
      <c r="J30" s="27"/>
      <c r="K30" s="26">
        <v>2.9761904761904753E-2</v>
      </c>
      <c r="L30" s="27">
        <v>1.7939814814814815E-3</v>
      </c>
      <c r="M30" s="26"/>
      <c r="N30" s="28">
        <v>1.7291387773315486E-2</v>
      </c>
    </row>
    <row r="31" spans="2:14" x14ac:dyDescent="0.3">
      <c r="B31" s="98" t="s">
        <v>29</v>
      </c>
      <c r="C31" s="165">
        <v>1.3379629629629618E-2</v>
      </c>
      <c r="D31" s="27"/>
      <c r="E31" s="26">
        <v>0.24058272632674282</v>
      </c>
      <c r="F31" s="153">
        <v>5.3009259259259268E-3</v>
      </c>
      <c r="G31" s="27"/>
      <c r="H31" s="26">
        <v>0.23189873417721518</v>
      </c>
      <c r="I31" s="153">
        <v>4.4328703703703709E-3</v>
      </c>
      <c r="J31" s="27"/>
      <c r="K31" s="26">
        <v>0.17536630036630035</v>
      </c>
      <c r="L31" s="27">
        <v>2.3113425925925916E-2</v>
      </c>
      <c r="M31" s="26"/>
      <c r="N31" s="28">
        <v>0.22278000892458716</v>
      </c>
    </row>
    <row r="32" spans="2:14" x14ac:dyDescent="0.3">
      <c r="B32" s="98" t="s">
        <v>30</v>
      </c>
      <c r="C32" s="165">
        <v>1.1493055555555557E-2</v>
      </c>
      <c r="D32" s="27"/>
      <c r="E32" s="26">
        <v>0.20665972944849123</v>
      </c>
      <c r="F32" s="153">
        <v>4.1666666666666675E-3</v>
      </c>
      <c r="G32" s="27"/>
      <c r="H32" s="26">
        <v>0.18227848101265823</v>
      </c>
      <c r="I32" s="153">
        <v>5.4976851851851844E-3</v>
      </c>
      <c r="J32" s="27"/>
      <c r="K32" s="26">
        <v>0.21749084249084244</v>
      </c>
      <c r="L32" s="27">
        <v>2.1157407407407409E-2</v>
      </c>
      <c r="M32" s="26"/>
      <c r="N32" s="28">
        <v>0.20392681838464974</v>
      </c>
    </row>
    <row r="33" spans="2:14" x14ac:dyDescent="0.3">
      <c r="B33" s="98" t="s">
        <v>31</v>
      </c>
      <c r="C33" s="165">
        <v>6.8287037037037036E-4</v>
      </c>
      <c r="D33" s="27"/>
      <c r="E33" s="26">
        <v>1.2278876170655569E-2</v>
      </c>
      <c r="F33" s="153">
        <v>3.5879629629629629E-4</v>
      </c>
      <c r="G33" s="27"/>
      <c r="H33" s="26">
        <v>1.5696202531645567E-2</v>
      </c>
      <c r="I33" s="153">
        <v>7.6388888888888893E-4</v>
      </c>
      <c r="J33" s="27"/>
      <c r="K33" s="26">
        <v>3.0219780219780217E-2</v>
      </c>
      <c r="L33" s="27">
        <v>1.8055555555555555E-3</v>
      </c>
      <c r="M33" s="26"/>
      <c r="N33" s="28">
        <v>1.7402945113788489E-2</v>
      </c>
    </row>
    <row r="34" spans="2:14" x14ac:dyDescent="0.3">
      <c r="B34" s="102" t="s">
        <v>3</v>
      </c>
      <c r="C34" s="34">
        <v>3.1793981481481472E-2</v>
      </c>
      <c r="D34" s="34"/>
      <c r="E34" s="31">
        <v>0.57169614984391259</v>
      </c>
      <c r="F34" s="34">
        <v>1.3391203703703706E-2</v>
      </c>
      <c r="G34" s="34"/>
      <c r="H34" s="31">
        <v>0.58582278481012662</v>
      </c>
      <c r="I34" s="34">
        <v>1.3356481481481481E-2</v>
      </c>
      <c r="J34" s="34"/>
      <c r="K34" s="31">
        <v>0.52838827838827829</v>
      </c>
      <c r="L34" s="34">
        <v>5.8541666666666659E-2</v>
      </c>
      <c r="M34" s="34"/>
      <c r="N34" s="33">
        <v>0.56425702811244971</v>
      </c>
    </row>
    <row r="35" spans="2:14" x14ac:dyDescent="0.3">
      <c r="B35" s="127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9"/>
    </row>
    <row r="36" spans="2:14" x14ac:dyDescent="0.3">
      <c r="B36" s="102" t="s">
        <v>6</v>
      </c>
      <c r="C36" s="34">
        <v>5.5613425925925913E-2</v>
      </c>
      <c r="D36" s="36"/>
      <c r="E36" s="31">
        <v>1</v>
      </c>
      <c r="F36" s="34">
        <v>2.2858796296296301E-2</v>
      </c>
      <c r="G36" s="36"/>
      <c r="H36" s="31">
        <v>1</v>
      </c>
      <c r="I36" s="34">
        <v>2.5277777777777781E-2</v>
      </c>
      <c r="J36" s="36"/>
      <c r="K36" s="31">
        <v>1</v>
      </c>
      <c r="L36" s="34">
        <v>0.10375</v>
      </c>
      <c r="M36" s="36"/>
      <c r="N36" s="35">
        <v>1</v>
      </c>
    </row>
    <row r="37" spans="2:14" ht="66" customHeight="1" thickBot="1" x14ac:dyDescent="0.35">
      <c r="B37" s="208" t="s">
        <v>149</v>
      </c>
      <c r="C37" s="209"/>
      <c r="D37" s="209"/>
      <c r="E37" s="209"/>
      <c r="F37" s="209"/>
      <c r="G37" s="209"/>
      <c r="H37" s="210"/>
      <c r="I37" s="209"/>
      <c r="J37" s="209"/>
      <c r="K37" s="209"/>
      <c r="L37" s="209"/>
      <c r="M37" s="209"/>
      <c r="N37" s="210"/>
    </row>
  </sheetData>
  <mergeCells count="7">
    <mergeCell ref="B37:N37"/>
    <mergeCell ref="B3:N3"/>
    <mergeCell ref="B4:N4"/>
    <mergeCell ref="C5:E5"/>
    <mergeCell ref="F5:H5"/>
    <mergeCell ref="I5:K5"/>
    <mergeCell ref="L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colBreaks count="1" manualBreakCount="1">
    <brk id="14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2"/>
  <sheetViews>
    <sheetView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14" width="8.33203125" style="2" customWidth="1"/>
    <col min="15" max="16384" width="8.88671875" style="2"/>
  </cols>
  <sheetData>
    <row r="1" spans="2:14" s="120" customFormat="1" x14ac:dyDescent="0.3"/>
    <row r="2" spans="2:14" s="120" customFormat="1" ht="15" thickBot="1" x14ac:dyDescent="0.35"/>
    <row r="3" spans="2:14" s="120" customFormat="1" x14ac:dyDescent="0.3">
      <c r="B3" s="187" t="s">
        <v>150</v>
      </c>
      <c r="C3" s="188"/>
      <c r="D3" s="188"/>
      <c r="E3" s="188"/>
      <c r="F3" s="188"/>
      <c r="G3" s="188"/>
      <c r="H3" s="189"/>
      <c r="I3" s="188"/>
      <c r="J3" s="188"/>
      <c r="K3" s="188"/>
      <c r="L3" s="188"/>
      <c r="M3" s="188"/>
      <c r="N3" s="189"/>
    </row>
    <row r="4" spans="2:14" s="120" customFormat="1" x14ac:dyDescent="0.3">
      <c r="B4" s="190" t="s">
        <v>190</v>
      </c>
      <c r="C4" s="191"/>
      <c r="D4" s="191"/>
      <c r="E4" s="191"/>
      <c r="F4" s="191"/>
      <c r="G4" s="191"/>
      <c r="H4" s="192"/>
      <c r="I4" s="191"/>
      <c r="J4" s="191"/>
      <c r="K4" s="191"/>
      <c r="L4" s="191"/>
      <c r="M4" s="191"/>
      <c r="N4" s="192"/>
    </row>
    <row r="5" spans="2:14" s="120" customFormat="1" x14ac:dyDescent="0.3">
      <c r="B5" s="121"/>
      <c r="C5" s="193" t="s">
        <v>0</v>
      </c>
      <c r="D5" s="191"/>
      <c r="E5" s="194"/>
      <c r="F5" s="193" t="s">
        <v>1</v>
      </c>
      <c r="G5" s="191"/>
      <c r="H5" s="194"/>
      <c r="I5" s="191" t="s">
        <v>2</v>
      </c>
      <c r="J5" s="191"/>
      <c r="K5" s="194"/>
      <c r="L5" s="193" t="s">
        <v>3</v>
      </c>
      <c r="M5" s="191"/>
      <c r="N5" s="192"/>
    </row>
    <row r="6" spans="2:14" s="120" customFormat="1" x14ac:dyDescent="0.3">
      <c r="B6" s="1" t="s">
        <v>11</v>
      </c>
      <c r="C6" s="118" t="s">
        <v>4</v>
      </c>
      <c r="D6" s="9" t="s">
        <v>5</v>
      </c>
      <c r="E6" s="119" t="s">
        <v>5</v>
      </c>
      <c r="F6" s="118" t="s">
        <v>4</v>
      </c>
      <c r="G6" s="9" t="s">
        <v>5</v>
      </c>
      <c r="H6" s="119" t="s">
        <v>5</v>
      </c>
      <c r="I6" s="116" t="s">
        <v>4</v>
      </c>
      <c r="J6" s="9" t="s">
        <v>5</v>
      </c>
      <c r="K6" s="119" t="s">
        <v>5</v>
      </c>
      <c r="L6" s="118" t="s">
        <v>4</v>
      </c>
      <c r="M6" s="9" t="s">
        <v>5</v>
      </c>
      <c r="N6" s="117" t="s">
        <v>5</v>
      </c>
    </row>
    <row r="7" spans="2:14" s="120" customFormat="1" x14ac:dyDescent="0.3">
      <c r="B7" s="98" t="s">
        <v>12</v>
      </c>
      <c r="C7" s="153">
        <v>8.0671296296296307E-3</v>
      </c>
      <c r="D7" s="26">
        <v>0.18284365162644281</v>
      </c>
      <c r="E7" s="26">
        <v>4.3000802023567153E-2</v>
      </c>
      <c r="F7" s="153">
        <v>3.645833333333333E-3</v>
      </c>
      <c r="G7" s="26">
        <v>0.19553072625698326</v>
      </c>
      <c r="H7" s="26">
        <v>4.2050460552663191E-2</v>
      </c>
      <c r="I7" s="153">
        <v>8.1481481481481474E-3</v>
      </c>
      <c r="J7" s="26">
        <v>0.27035330261136714</v>
      </c>
      <c r="K7" s="26">
        <v>7.6956711849584608E-2</v>
      </c>
      <c r="L7" s="27">
        <v>1.9861111111111111E-2</v>
      </c>
      <c r="M7" s="26">
        <v>0.21377849757069889</v>
      </c>
      <c r="N7" s="28">
        <v>5.2240623477837311E-2</v>
      </c>
    </row>
    <row r="8" spans="2:14" s="120" customFormat="1" x14ac:dyDescent="0.3">
      <c r="B8" s="98" t="s">
        <v>100</v>
      </c>
      <c r="C8" s="153">
        <v>1.4351851851851852E-3</v>
      </c>
      <c r="D8" s="26">
        <v>3.2528856243441755E-2</v>
      </c>
      <c r="E8" s="26">
        <v>7.6500709482386318E-3</v>
      </c>
      <c r="F8" s="153"/>
      <c r="G8" s="26"/>
      <c r="H8" s="26"/>
      <c r="I8" s="153">
        <v>5.0925925925925921E-4</v>
      </c>
      <c r="J8" s="26">
        <v>1.6897081413210446E-2</v>
      </c>
      <c r="K8" s="26">
        <v>4.809794490599038E-3</v>
      </c>
      <c r="L8" s="27">
        <v>1.9444444444444444E-3</v>
      </c>
      <c r="M8" s="26">
        <v>2.0929363398529962E-2</v>
      </c>
      <c r="N8" s="28">
        <v>5.1144666341938622E-3</v>
      </c>
    </row>
    <row r="9" spans="2:14" s="120" customFormat="1" x14ac:dyDescent="0.3">
      <c r="B9" s="98" t="s">
        <v>13</v>
      </c>
      <c r="C9" s="153">
        <v>2.4189814814814816E-3</v>
      </c>
      <c r="D9" s="26">
        <v>5.4826862539349416E-2</v>
      </c>
      <c r="E9" s="26">
        <v>1.2894071195015115E-2</v>
      </c>
      <c r="F9" s="153">
        <v>6.134259259259259E-4</v>
      </c>
      <c r="G9" s="26">
        <v>3.2898820608317822E-2</v>
      </c>
      <c r="H9" s="26">
        <v>7.0751568548925378E-3</v>
      </c>
      <c r="I9" s="153">
        <v>3.3217592592592582E-3</v>
      </c>
      <c r="J9" s="26">
        <v>0.11021505376344085</v>
      </c>
      <c r="K9" s="26">
        <v>3.1372977700043714E-2</v>
      </c>
      <c r="L9" s="27">
        <v>6.3541666666666659E-3</v>
      </c>
      <c r="M9" s="26">
        <v>6.8394169677338967E-2</v>
      </c>
      <c r="N9" s="28">
        <v>1.6713346322454942E-2</v>
      </c>
    </row>
    <row r="10" spans="2:14" s="120" customFormat="1" x14ac:dyDescent="0.3">
      <c r="B10" s="98" t="s">
        <v>14</v>
      </c>
      <c r="C10" s="153">
        <v>1.0995370370370369E-3</v>
      </c>
      <c r="D10" s="26">
        <v>2.4921301154249731E-2</v>
      </c>
      <c r="E10" s="26">
        <v>5.8609414522795963E-3</v>
      </c>
      <c r="F10" s="153"/>
      <c r="G10" s="26"/>
      <c r="H10" s="26"/>
      <c r="I10" s="153">
        <v>8.9120370370370362E-4</v>
      </c>
      <c r="J10" s="26">
        <v>2.9569892473118281E-2</v>
      </c>
      <c r="K10" s="26">
        <v>8.4171403585483161E-3</v>
      </c>
      <c r="L10" s="27">
        <v>1.9907407407407404E-3</v>
      </c>
      <c r="M10" s="26">
        <v>2.1427681574685432E-2</v>
      </c>
      <c r="N10" s="28">
        <v>5.2362396492937153E-3</v>
      </c>
    </row>
    <row r="11" spans="2:14" s="120" customFormat="1" x14ac:dyDescent="0.3">
      <c r="B11" s="98" t="s">
        <v>15</v>
      </c>
      <c r="C11" s="153">
        <v>1.6550925925925926E-3</v>
      </c>
      <c r="D11" s="55">
        <v>3.7513116474291702E-2</v>
      </c>
      <c r="E11" s="55">
        <v>8.8222592386945509E-3</v>
      </c>
      <c r="F11" s="153">
        <v>8.1018518518518516E-4</v>
      </c>
      <c r="G11" s="55">
        <v>4.3451272501551834E-2</v>
      </c>
      <c r="H11" s="55">
        <v>9.3445467894807104E-3</v>
      </c>
      <c r="I11" s="153">
        <v>1.4699074074074074E-3</v>
      </c>
      <c r="J11" s="55">
        <v>4.8771121351766519E-2</v>
      </c>
      <c r="K11" s="55">
        <v>1.3882815916047224E-2</v>
      </c>
      <c r="L11" s="27">
        <v>3.9351851851851848E-3</v>
      </c>
      <c r="M11" s="26">
        <v>4.2357044973215394E-2</v>
      </c>
      <c r="N11" s="28">
        <v>1.0350706283487578E-2</v>
      </c>
    </row>
    <row r="12" spans="2:14" s="120" customFormat="1" x14ac:dyDescent="0.3">
      <c r="B12" s="98" t="s">
        <v>158</v>
      </c>
      <c r="C12" s="153">
        <v>2.6840277777777782E-2</v>
      </c>
      <c r="D12" s="55">
        <v>0.60834207764952775</v>
      </c>
      <c r="E12" s="55">
        <v>0.14306866555617251</v>
      </c>
      <c r="F12" s="153">
        <v>1.3333333333333329E-2</v>
      </c>
      <c r="G12" s="55">
        <v>0.71508379888268148</v>
      </c>
      <c r="H12" s="55">
        <v>0.15378454144973966</v>
      </c>
      <c r="I12" s="153">
        <v>1.358796296296296E-2</v>
      </c>
      <c r="J12" s="55">
        <v>0.45084485407066049</v>
      </c>
      <c r="K12" s="55">
        <v>0.12833406209007431</v>
      </c>
      <c r="L12" s="27">
        <v>5.3761574074074073E-2</v>
      </c>
      <c r="M12" s="26">
        <v>0.5786719820605456</v>
      </c>
      <c r="N12" s="28">
        <v>0.1414089137847053</v>
      </c>
    </row>
    <row r="13" spans="2:14" s="120" customFormat="1" x14ac:dyDescent="0.3">
      <c r="B13" s="98" t="s">
        <v>16</v>
      </c>
      <c r="C13" s="153"/>
      <c r="D13" s="55"/>
      <c r="E13" s="55"/>
      <c r="F13" s="153"/>
      <c r="G13" s="55"/>
      <c r="H13" s="55"/>
      <c r="I13" s="153"/>
      <c r="J13" s="55"/>
      <c r="K13" s="55"/>
      <c r="L13" s="27"/>
      <c r="M13" s="26"/>
      <c r="N13" s="28"/>
    </row>
    <row r="14" spans="2:14" s="120" customFormat="1" x14ac:dyDescent="0.3">
      <c r="B14" s="98" t="s">
        <v>147</v>
      </c>
      <c r="C14" s="153"/>
      <c r="D14" s="55"/>
      <c r="E14" s="55"/>
      <c r="F14" s="153"/>
      <c r="G14" s="55"/>
      <c r="H14" s="55"/>
      <c r="I14" s="153"/>
      <c r="J14" s="55"/>
      <c r="K14" s="55"/>
      <c r="L14" s="27"/>
      <c r="M14" s="26"/>
      <c r="N14" s="28"/>
    </row>
    <row r="15" spans="2:14" s="120" customFormat="1" x14ac:dyDescent="0.3">
      <c r="B15" s="98" t="s">
        <v>17</v>
      </c>
      <c r="C15" s="153"/>
      <c r="D15" s="55"/>
      <c r="E15" s="55"/>
      <c r="F15" s="153"/>
      <c r="G15" s="55"/>
      <c r="H15" s="55"/>
      <c r="I15" s="153">
        <v>3.4722222222222222E-5</v>
      </c>
      <c r="J15" s="55">
        <v>1.1520737327188942E-3</v>
      </c>
      <c r="K15" s="55">
        <v>3.2794053344993443E-4</v>
      </c>
      <c r="L15" s="27">
        <v>3.4722222222222222E-5</v>
      </c>
      <c r="M15" s="26">
        <v>3.7373863211660643E-4</v>
      </c>
      <c r="N15" s="28">
        <v>9.1329761324890411E-5</v>
      </c>
    </row>
    <row r="16" spans="2:14" s="120" customFormat="1" x14ac:dyDescent="0.3">
      <c r="B16" s="98" t="s">
        <v>18</v>
      </c>
      <c r="C16" s="153"/>
      <c r="D16" s="55"/>
      <c r="E16" s="55"/>
      <c r="F16" s="153"/>
      <c r="G16" s="55"/>
      <c r="H16" s="55"/>
      <c r="I16" s="153">
        <v>5.7870370370370366E-5</v>
      </c>
      <c r="J16" s="55">
        <v>1.9201228878648233E-3</v>
      </c>
      <c r="K16" s="55">
        <v>5.4656755574989063E-4</v>
      </c>
      <c r="L16" s="27">
        <v>5.7870370370370366E-5</v>
      </c>
      <c r="M16" s="26">
        <v>6.2289772019434402E-4</v>
      </c>
      <c r="N16" s="28">
        <v>1.5221626887481734E-4</v>
      </c>
    </row>
    <row r="17" spans="2:14" s="120" customFormat="1" x14ac:dyDescent="0.3">
      <c r="B17" s="98" t="s">
        <v>19</v>
      </c>
      <c r="C17" s="153"/>
      <c r="D17" s="55"/>
      <c r="E17" s="55"/>
      <c r="F17" s="153"/>
      <c r="G17" s="55"/>
      <c r="H17" s="55"/>
      <c r="I17" s="153"/>
      <c r="J17" s="55"/>
      <c r="K17" s="55"/>
      <c r="L17" s="27"/>
      <c r="M17" s="26"/>
      <c r="N17" s="28"/>
    </row>
    <row r="18" spans="2:14" s="120" customFormat="1" x14ac:dyDescent="0.3">
      <c r="B18" s="98" t="s">
        <v>20</v>
      </c>
      <c r="C18" s="153"/>
      <c r="D18" s="55"/>
      <c r="E18" s="55"/>
      <c r="F18" s="153"/>
      <c r="G18" s="55"/>
      <c r="H18" s="55"/>
      <c r="I18" s="153"/>
      <c r="J18" s="55"/>
      <c r="K18" s="55"/>
      <c r="L18" s="27"/>
      <c r="M18" s="26"/>
      <c r="N18" s="28"/>
    </row>
    <row r="19" spans="2:14" s="120" customFormat="1" x14ac:dyDescent="0.3">
      <c r="B19" s="98" t="s">
        <v>21</v>
      </c>
      <c r="C19" s="153"/>
      <c r="D19" s="55"/>
      <c r="E19" s="55"/>
      <c r="F19" s="153"/>
      <c r="G19" s="55"/>
      <c r="H19" s="55"/>
      <c r="I19" s="153"/>
      <c r="J19" s="55"/>
      <c r="K19" s="55"/>
      <c r="L19" s="27"/>
      <c r="M19" s="26"/>
      <c r="N19" s="28"/>
    </row>
    <row r="20" spans="2:14" s="120" customFormat="1" x14ac:dyDescent="0.3">
      <c r="B20" s="154" t="s">
        <v>101</v>
      </c>
      <c r="C20" s="153"/>
      <c r="D20" s="55"/>
      <c r="E20" s="55"/>
      <c r="F20" s="153"/>
      <c r="G20" s="55"/>
      <c r="H20" s="55"/>
      <c r="I20" s="153"/>
      <c r="J20" s="55"/>
      <c r="K20" s="55"/>
      <c r="L20" s="27"/>
      <c r="M20" s="26"/>
      <c r="N20" s="28"/>
    </row>
    <row r="21" spans="2:14" s="120" customFormat="1" x14ac:dyDescent="0.3">
      <c r="B21" s="155" t="s">
        <v>102</v>
      </c>
      <c r="C21" s="153">
        <v>1.8518518518518519E-3</v>
      </c>
      <c r="D21" s="55">
        <v>4.1972717733473233E-2</v>
      </c>
      <c r="E21" s="55">
        <v>9.8710592880498476E-3</v>
      </c>
      <c r="F21" s="153"/>
      <c r="G21" s="55"/>
      <c r="H21" s="55"/>
      <c r="I21" s="153">
        <v>1.7361111111111112E-3</v>
      </c>
      <c r="J21" s="55">
        <v>5.7603686635944715E-2</v>
      </c>
      <c r="K21" s="55">
        <v>1.6397026672496724E-2</v>
      </c>
      <c r="L21" s="27">
        <v>3.5879629629629629E-3</v>
      </c>
      <c r="M21" s="26">
        <v>3.8619658652049332E-2</v>
      </c>
      <c r="N21" s="28">
        <v>9.4374086702386749E-3</v>
      </c>
    </row>
    <row r="22" spans="2:14" s="120" customFormat="1" x14ac:dyDescent="0.3">
      <c r="B22" s="98" t="s">
        <v>22</v>
      </c>
      <c r="C22" s="153"/>
      <c r="D22" s="55"/>
      <c r="E22" s="55"/>
      <c r="F22" s="153"/>
      <c r="G22" s="55"/>
      <c r="H22" s="55"/>
      <c r="I22" s="153"/>
      <c r="J22" s="55"/>
      <c r="K22" s="55"/>
      <c r="L22" s="27"/>
      <c r="M22" s="26"/>
      <c r="N22" s="28"/>
    </row>
    <row r="23" spans="2:14" s="120" customFormat="1" x14ac:dyDescent="0.3">
      <c r="B23" s="98" t="s">
        <v>23</v>
      </c>
      <c r="C23" s="153"/>
      <c r="D23" s="55"/>
      <c r="E23" s="55"/>
      <c r="F23" s="153"/>
      <c r="G23" s="55"/>
      <c r="H23" s="55"/>
      <c r="I23" s="153">
        <v>1.273148148148148E-4</v>
      </c>
      <c r="J23" s="55">
        <v>4.2242703533026116E-3</v>
      </c>
      <c r="K23" s="55">
        <v>1.2024486226497595E-3</v>
      </c>
      <c r="L23" s="27">
        <v>1.273148148148148E-4</v>
      </c>
      <c r="M23" s="26">
        <v>1.3703749844275568E-3</v>
      </c>
      <c r="N23" s="28">
        <v>3.3487579152459814E-4</v>
      </c>
    </row>
    <row r="24" spans="2:14" s="120" customFormat="1" x14ac:dyDescent="0.3">
      <c r="B24" s="98" t="s">
        <v>24</v>
      </c>
      <c r="C24" s="153">
        <v>7.5231481481481471E-4</v>
      </c>
      <c r="D24" s="26">
        <v>1.7051416579223499E-2</v>
      </c>
      <c r="E24" s="26">
        <v>4.0101178357702504E-3</v>
      </c>
      <c r="F24" s="153">
        <v>2.4305555555555552E-4</v>
      </c>
      <c r="G24" s="55">
        <v>1.3035381750465549E-2</v>
      </c>
      <c r="H24" s="55">
        <v>2.803364036844213E-3</v>
      </c>
      <c r="I24" s="153">
        <v>2.5462962962962961E-4</v>
      </c>
      <c r="J24" s="26">
        <v>8.4485407066052232E-3</v>
      </c>
      <c r="K24" s="26">
        <v>2.404897245299519E-3</v>
      </c>
      <c r="L24" s="27">
        <v>1.2499999999999998E-3</v>
      </c>
      <c r="M24" s="26">
        <v>1.3454590756197831E-2</v>
      </c>
      <c r="N24" s="28">
        <v>3.2878714076960539E-3</v>
      </c>
    </row>
    <row r="25" spans="2:14" s="120" customFormat="1" x14ac:dyDescent="0.3">
      <c r="B25" s="102" t="s">
        <v>3</v>
      </c>
      <c r="C25" s="30">
        <v>4.4120370370370379E-2</v>
      </c>
      <c r="D25" s="31">
        <v>0.99999999999999989</v>
      </c>
      <c r="E25" s="32">
        <v>0.23517798753778765</v>
      </c>
      <c r="F25" s="30">
        <v>1.864583333333333E-2</v>
      </c>
      <c r="G25" s="31">
        <v>1</v>
      </c>
      <c r="H25" s="32">
        <v>0.21505806968362032</v>
      </c>
      <c r="I25" s="30">
        <v>3.0138888888888885E-2</v>
      </c>
      <c r="J25" s="31">
        <v>1</v>
      </c>
      <c r="K25" s="32">
        <v>0.28465238303454299</v>
      </c>
      <c r="L25" s="30">
        <v>9.2905092592592595E-2</v>
      </c>
      <c r="M25" s="31">
        <v>0.99999999999999989</v>
      </c>
      <c r="N25" s="33">
        <v>0.24436799805163176</v>
      </c>
    </row>
    <row r="26" spans="2:14" s="120" customFormat="1" x14ac:dyDescent="0.3">
      <c r="B26" s="124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6"/>
    </row>
    <row r="27" spans="2:14" s="120" customFormat="1" x14ac:dyDescent="0.3">
      <c r="B27" s="1" t="s">
        <v>25</v>
      </c>
      <c r="C27" s="4" t="s">
        <v>4</v>
      </c>
      <c r="D27" s="4" t="s">
        <v>5</v>
      </c>
      <c r="E27" s="4" t="s">
        <v>5</v>
      </c>
      <c r="F27" s="9" t="s">
        <v>4</v>
      </c>
      <c r="G27" s="115" t="s">
        <v>5</v>
      </c>
      <c r="H27" s="115" t="s">
        <v>5</v>
      </c>
      <c r="I27" s="9" t="s">
        <v>4</v>
      </c>
      <c r="J27" s="115" t="s">
        <v>5</v>
      </c>
      <c r="K27" s="115" t="s">
        <v>5</v>
      </c>
      <c r="L27" s="163" t="s">
        <v>4</v>
      </c>
      <c r="M27" s="4" t="s">
        <v>5</v>
      </c>
      <c r="N27" s="164" t="s">
        <v>5</v>
      </c>
    </row>
    <row r="28" spans="2:14" s="120" customFormat="1" x14ac:dyDescent="0.3">
      <c r="B28" s="98" t="s">
        <v>26</v>
      </c>
      <c r="C28" s="153">
        <v>9.9421296296296341E-3</v>
      </c>
      <c r="D28" s="27"/>
      <c r="E28" s="26">
        <v>5.2995249552717644E-2</v>
      </c>
      <c r="F28" s="153">
        <v>4.1898148148148155E-3</v>
      </c>
      <c r="G28" s="27"/>
      <c r="H28" s="26">
        <v>4.8324656254171684E-2</v>
      </c>
      <c r="I28" s="153">
        <v>3.9814814814814817E-3</v>
      </c>
      <c r="J28" s="27"/>
      <c r="K28" s="26">
        <v>3.760384783559248E-2</v>
      </c>
      <c r="L28" s="27">
        <v>1.8113425925925932E-2</v>
      </c>
      <c r="M28" s="26"/>
      <c r="N28" s="28">
        <v>4.7643692157817844E-2</v>
      </c>
    </row>
    <row r="29" spans="2:14" s="120" customFormat="1" x14ac:dyDescent="0.3">
      <c r="B29" s="98" t="s">
        <v>27</v>
      </c>
      <c r="C29" s="153">
        <v>1.3425925925925927E-3</v>
      </c>
      <c r="D29" s="27"/>
      <c r="E29" s="26">
        <v>7.1565179838361404E-3</v>
      </c>
      <c r="F29" s="153"/>
      <c r="G29" s="27"/>
      <c r="H29" s="26"/>
      <c r="I29" s="153">
        <v>1.1574074074074073E-4</v>
      </c>
      <c r="J29" s="27"/>
      <c r="K29" s="26">
        <v>1.0931351114997813E-3</v>
      </c>
      <c r="L29" s="27">
        <v>1.4583333333333334E-3</v>
      </c>
      <c r="M29" s="26"/>
      <c r="N29" s="28">
        <v>3.8358499756453971E-3</v>
      </c>
    </row>
    <row r="30" spans="2:14" s="120" customFormat="1" x14ac:dyDescent="0.3">
      <c r="B30" s="98" t="s">
        <v>28</v>
      </c>
      <c r="C30" s="153">
        <v>2.4305555555555552E-4</v>
      </c>
      <c r="D30" s="27"/>
      <c r="E30" s="26">
        <v>1.2955765315565424E-3</v>
      </c>
      <c r="F30" s="153"/>
      <c r="G30" s="27"/>
      <c r="H30" s="26"/>
      <c r="I30" s="153"/>
      <c r="J30" s="27"/>
      <c r="K30" s="26"/>
      <c r="L30" s="27">
        <v>2.4305555555555552E-4</v>
      </c>
      <c r="M30" s="26"/>
      <c r="N30" s="28">
        <v>6.3930832927423277E-4</v>
      </c>
    </row>
    <row r="31" spans="2:14" s="120" customFormat="1" x14ac:dyDescent="0.3">
      <c r="B31" s="98" t="s">
        <v>29</v>
      </c>
      <c r="C31" s="153">
        <v>3.9745370370370396E-2</v>
      </c>
      <c r="D31" s="27"/>
      <c r="E31" s="26">
        <v>0.21185760996976999</v>
      </c>
      <c r="F31" s="153">
        <v>2.0312499999999997E-2</v>
      </c>
      <c r="G31" s="27"/>
      <c r="H31" s="26">
        <v>0.2342811373648378</v>
      </c>
      <c r="I31" s="153">
        <v>2.3761574074074074E-2</v>
      </c>
      <c r="J31" s="27"/>
      <c r="K31" s="26">
        <v>0.22442063839090512</v>
      </c>
      <c r="L31" s="27">
        <v>8.3819444444444474E-2</v>
      </c>
      <c r="M31" s="26"/>
      <c r="N31" s="28">
        <v>0.22047004383828553</v>
      </c>
    </row>
    <row r="32" spans="2:14" s="120" customFormat="1" x14ac:dyDescent="0.3">
      <c r="B32" s="98" t="s">
        <v>30</v>
      </c>
      <c r="C32" s="153">
        <v>5.1516203703703675E-2</v>
      </c>
      <c r="D32" s="27"/>
      <c r="E32" s="26">
        <v>0.27460053056943656</v>
      </c>
      <c r="F32" s="153">
        <v>2.8530092592592596E-2</v>
      </c>
      <c r="G32" s="27"/>
      <c r="H32" s="26">
        <v>0.32906154051528508</v>
      </c>
      <c r="I32" s="153">
        <v>3.5069444444444445E-2</v>
      </c>
      <c r="J32" s="27"/>
      <c r="K32" s="26">
        <v>0.33121993878443379</v>
      </c>
      <c r="L32" s="27">
        <v>0.11511574074074071</v>
      </c>
      <c r="M32" s="26"/>
      <c r="N32" s="28">
        <v>0.30278860204578656</v>
      </c>
    </row>
    <row r="33" spans="2:14" s="120" customFormat="1" x14ac:dyDescent="0.3">
      <c r="B33" s="98" t="s">
        <v>31</v>
      </c>
      <c r="C33" s="153">
        <v>4.0694444444444457E-2</v>
      </c>
      <c r="D33" s="27"/>
      <c r="E33" s="26">
        <v>0.21691652785489549</v>
      </c>
      <c r="F33" s="153">
        <v>1.5023148148148145E-2</v>
      </c>
      <c r="G33" s="27"/>
      <c r="H33" s="26">
        <v>0.17327459618208516</v>
      </c>
      <c r="I33" s="153">
        <v>1.2812499999999999E-2</v>
      </c>
      <c r="J33" s="27"/>
      <c r="K33" s="26">
        <v>0.12101005684302579</v>
      </c>
      <c r="L33" s="27">
        <v>6.8530092592592601E-2</v>
      </c>
      <c r="M33" s="26"/>
      <c r="N33" s="28">
        <v>0.18025450560155873</v>
      </c>
    </row>
    <row r="34" spans="2:14" s="120" customFormat="1" x14ac:dyDescent="0.3">
      <c r="B34" s="102" t="s">
        <v>3</v>
      </c>
      <c r="C34" s="34">
        <v>0.14348379629629632</v>
      </c>
      <c r="D34" s="34"/>
      <c r="E34" s="31">
        <v>0.76482201246221226</v>
      </c>
      <c r="F34" s="34">
        <v>6.805555555555555E-2</v>
      </c>
      <c r="G34" s="34"/>
      <c r="H34" s="31">
        <v>0.78494193031637982</v>
      </c>
      <c r="I34" s="34">
        <v>7.5740740740740747E-2</v>
      </c>
      <c r="J34" s="34"/>
      <c r="K34" s="31">
        <v>0.71534761696545701</v>
      </c>
      <c r="L34" s="34">
        <v>0.28728009259259257</v>
      </c>
      <c r="M34" s="34"/>
      <c r="N34" s="33">
        <v>0.75563200194836833</v>
      </c>
    </row>
    <row r="35" spans="2:14" s="120" customFormat="1" x14ac:dyDescent="0.3">
      <c r="B35" s="127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9"/>
    </row>
    <row r="36" spans="2:14" s="120" customFormat="1" x14ac:dyDescent="0.3">
      <c r="B36" s="102" t="s">
        <v>6</v>
      </c>
      <c r="C36" s="34">
        <v>0.18760416666666668</v>
      </c>
      <c r="D36" s="36"/>
      <c r="E36" s="31">
        <v>0.99999999999999989</v>
      </c>
      <c r="F36" s="34">
        <v>8.6701388888888883E-2</v>
      </c>
      <c r="G36" s="36"/>
      <c r="H36" s="31">
        <v>1.0000000000000002</v>
      </c>
      <c r="I36" s="34">
        <v>0.10587962962962963</v>
      </c>
      <c r="J36" s="36"/>
      <c r="K36" s="31">
        <v>1</v>
      </c>
      <c r="L36" s="34">
        <v>0.38018518518518518</v>
      </c>
      <c r="M36" s="36"/>
      <c r="N36" s="35">
        <v>1</v>
      </c>
    </row>
    <row r="37" spans="2:14" s="120" customFormat="1" ht="66" customHeight="1" thickBot="1" x14ac:dyDescent="0.35">
      <c r="B37" s="208" t="s">
        <v>70</v>
      </c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10"/>
    </row>
    <row r="38" spans="2:14" s="120" customFormat="1" x14ac:dyDescent="0.3"/>
    <row r="39" spans="2:14" s="120" customFormat="1" x14ac:dyDescent="0.3"/>
    <row r="40" spans="2:14" s="120" customFormat="1" x14ac:dyDescent="0.3"/>
    <row r="41" spans="2:14" s="120" customFormat="1" x14ac:dyDescent="0.3"/>
    <row r="42" spans="2:14" s="120" customFormat="1" x14ac:dyDescent="0.3"/>
    <row r="43" spans="2:14" s="120" customFormat="1" x14ac:dyDescent="0.3"/>
    <row r="44" spans="2:14" s="120" customFormat="1" x14ac:dyDescent="0.3"/>
    <row r="45" spans="2:14" s="120" customFormat="1" x14ac:dyDescent="0.3"/>
    <row r="46" spans="2:14" s="120" customFormat="1" x14ac:dyDescent="0.3"/>
    <row r="47" spans="2:14" s="120" customFormat="1" x14ac:dyDescent="0.3"/>
    <row r="48" spans="2:14" s="120" customFormat="1" x14ac:dyDescent="0.3"/>
    <row r="49" s="120" customFormat="1" x14ac:dyDescent="0.3"/>
    <row r="50" s="120" customFormat="1" x14ac:dyDescent="0.3"/>
    <row r="51" s="120" customFormat="1" x14ac:dyDescent="0.3"/>
    <row r="52" s="120" customFormat="1" x14ac:dyDescent="0.3"/>
    <row r="53" s="120" customFormat="1" x14ac:dyDescent="0.3"/>
    <row r="54" s="120" customFormat="1" x14ac:dyDescent="0.3"/>
    <row r="55" s="120" customFormat="1" x14ac:dyDescent="0.3"/>
    <row r="56" s="120" customFormat="1" x14ac:dyDescent="0.3"/>
    <row r="57" s="120" customFormat="1" x14ac:dyDescent="0.3"/>
    <row r="58" s="120" customFormat="1" x14ac:dyDescent="0.3"/>
    <row r="59" s="120" customFormat="1" x14ac:dyDescent="0.3"/>
    <row r="60" s="120" customFormat="1" x14ac:dyDescent="0.3"/>
    <row r="61" s="120" customFormat="1" x14ac:dyDescent="0.3"/>
    <row r="62" s="120" customFormat="1" x14ac:dyDescent="0.3"/>
    <row r="63" s="120" customFormat="1" x14ac:dyDescent="0.3"/>
    <row r="64" s="120" customFormat="1" x14ac:dyDescent="0.3"/>
    <row r="65" s="120" customFormat="1" x14ac:dyDescent="0.3"/>
    <row r="66" s="120" customFormat="1" x14ac:dyDescent="0.3"/>
    <row r="67" s="120" customFormat="1" x14ac:dyDescent="0.3"/>
    <row r="68" s="120" customFormat="1" x14ac:dyDescent="0.3"/>
    <row r="69" s="120" customFormat="1" x14ac:dyDescent="0.3"/>
    <row r="70" s="120" customFormat="1" x14ac:dyDescent="0.3"/>
    <row r="71" s="120" customFormat="1" x14ac:dyDescent="0.3"/>
    <row r="72" s="120" customFormat="1" x14ac:dyDescent="0.3"/>
  </sheetData>
  <mergeCells count="7">
    <mergeCell ref="B37:N37"/>
    <mergeCell ref="B3:N3"/>
    <mergeCell ref="B4:N4"/>
    <mergeCell ref="C5:E5"/>
    <mergeCell ref="F5:H5"/>
    <mergeCell ref="I5:K5"/>
    <mergeCell ref="L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14" width="8.6640625" style="2" customWidth="1"/>
    <col min="15" max="16384" width="8.88671875" style="2"/>
  </cols>
  <sheetData>
    <row r="2" spans="2:14" ht="15" thickBot="1" x14ac:dyDescent="0.35"/>
    <row r="3" spans="2:14" x14ac:dyDescent="0.3">
      <c r="B3" s="187" t="s">
        <v>151</v>
      </c>
      <c r="C3" s="188"/>
      <c r="D3" s="188"/>
      <c r="E3" s="188"/>
      <c r="F3" s="188"/>
      <c r="G3" s="188"/>
      <c r="H3" s="189"/>
      <c r="I3" s="188"/>
      <c r="J3" s="188"/>
      <c r="K3" s="188"/>
      <c r="L3" s="188"/>
      <c r="M3" s="188"/>
      <c r="N3" s="189"/>
    </row>
    <row r="4" spans="2:14" x14ac:dyDescent="0.3">
      <c r="B4" s="190" t="s">
        <v>190</v>
      </c>
      <c r="C4" s="191"/>
      <c r="D4" s="191"/>
      <c r="E4" s="191"/>
      <c r="F4" s="191"/>
      <c r="G4" s="191"/>
      <c r="H4" s="192"/>
      <c r="I4" s="191"/>
      <c r="J4" s="191"/>
      <c r="K4" s="191"/>
      <c r="L4" s="191"/>
      <c r="M4" s="191"/>
      <c r="N4" s="192"/>
    </row>
    <row r="5" spans="2:14" x14ac:dyDescent="0.3">
      <c r="B5" s="121"/>
      <c r="C5" s="193" t="s">
        <v>0</v>
      </c>
      <c r="D5" s="191"/>
      <c r="E5" s="194"/>
      <c r="F5" s="193" t="s">
        <v>1</v>
      </c>
      <c r="G5" s="191"/>
      <c r="H5" s="194"/>
      <c r="I5" s="191" t="s">
        <v>2</v>
      </c>
      <c r="J5" s="191"/>
      <c r="K5" s="194"/>
      <c r="L5" s="193" t="s">
        <v>3</v>
      </c>
      <c r="M5" s="191"/>
      <c r="N5" s="192"/>
    </row>
    <row r="6" spans="2:14" x14ac:dyDescent="0.3">
      <c r="B6" s="1" t="s">
        <v>11</v>
      </c>
      <c r="C6" s="118" t="s">
        <v>4</v>
      </c>
      <c r="D6" s="9" t="s">
        <v>5</v>
      </c>
      <c r="E6" s="119" t="s">
        <v>5</v>
      </c>
      <c r="F6" s="118" t="s">
        <v>4</v>
      </c>
      <c r="G6" s="9" t="s">
        <v>5</v>
      </c>
      <c r="H6" s="119" t="s">
        <v>5</v>
      </c>
      <c r="I6" s="116" t="s">
        <v>4</v>
      </c>
      <c r="J6" s="9" t="s">
        <v>5</v>
      </c>
      <c r="K6" s="119" t="s">
        <v>5</v>
      </c>
      <c r="L6" s="118" t="s">
        <v>4</v>
      </c>
      <c r="M6" s="9" t="s">
        <v>5</v>
      </c>
      <c r="N6" s="117" t="s">
        <v>5</v>
      </c>
    </row>
    <row r="7" spans="2:14" x14ac:dyDescent="0.3">
      <c r="B7" s="98" t="s">
        <v>12</v>
      </c>
      <c r="C7" s="153">
        <v>1.5439814814814811E-2</v>
      </c>
      <c r="D7" s="26">
        <v>0.22725724020442928</v>
      </c>
      <c r="E7" s="26">
        <v>6.3481488531455202E-2</v>
      </c>
      <c r="F7" s="153">
        <v>6.6898148148148142E-3</v>
      </c>
      <c r="G7" s="26">
        <v>0.23795800741045703</v>
      </c>
      <c r="H7" s="26">
        <v>6.1060638073103739E-2</v>
      </c>
      <c r="I7" s="153">
        <v>1.4050925925925918E-2</v>
      </c>
      <c r="J7" s="26">
        <v>0.33406714364336809</v>
      </c>
      <c r="K7" s="26">
        <v>0.10713025061771969</v>
      </c>
      <c r="L7" s="27">
        <v>3.6180555555555542E-2</v>
      </c>
      <c r="M7" s="26">
        <v>0.26196262465431991</v>
      </c>
      <c r="N7" s="28">
        <v>7.4763225868171801E-2</v>
      </c>
    </row>
    <row r="8" spans="2:14" x14ac:dyDescent="0.3">
      <c r="B8" s="98" t="s">
        <v>100</v>
      </c>
      <c r="C8" s="153">
        <v>3.0555555555555561E-3</v>
      </c>
      <c r="D8" s="26">
        <v>4.4974446337308363E-2</v>
      </c>
      <c r="E8" s="26">
        <v>1.2563053202626821E-2</v>
      </c>
      <c r="F8" s="153">
        <v>6.3657407407407402E-4</v>
      </c>
      <c r="G8" s="26">
        <v>2.264306298888432E-2</v>
      </c>
      <c r="H8" s="26">
        <v>5.8102683287555457E-3</v>
      </c>
      <c r="I8" s="153">
        <v>1.3425925925925925E-3</v>
      </c>
      <c r="J8" s="26">
        <v>3.1920748486516243E-2</v>
      </c>
      <c r="K8" s="26">
        <v>1.0236498411577833E-2</v>
      </c>
      <c r="L8" s="27">
        <v>5.0347222222222225E-3</v>
      </c>
      <c r="M8" s="26">
        <v>3.6453532221570446E-2</v>
      </c>
      <c r="N8" s="28">
        <v>1.040371185305654E-2</v>
      </c>
    </row>
    <row r="9" spans="2:14" x14ac:dyDescent="0.3">
      <c r="B9" s="98" t="s">
        <v>13</v>
      </c>
      <c r="C9" s="153">
        <v>5.1273148148148137E-3</v>
      </c>
      <c r="D9" s="26">
        <v>7.5468483816013635E-2</v>
      </c>
      <c r="E9" s="26">
        <v>2.1081183972589696E-2</v>
      </c>
      <c r="F9" s="153">
        <v>1.5046296296296296E-3</v>
      </c>
      <c r="G9" s="26">
        <v>5.3519967064635673E-2</v>
      </c>
      <c r="H9" s="26">
        <v>1.3733361504331291E-2</v>
      </c>
      <c r="I9" s="153">
        <v>4.0162037037037024E-3</v>
      </c>
      <c r="J9" s="26">
        <v>9.5487066593285638E-2</v>
      </c>
      <c r="K9" s="26">
        <v>3.0621249558771615E-2</v>
      </c>
      <c r="L9" s="27">
        <v>1.0648148148148146E-2</v>
      </c>
      <c r="M9" s="26">
        <v>7.7097125618034015E-2</v>
      </c>
      <c r="N9" s="28">
        <v>2.2003252654740263E-2</v>
      </c>
    </row>
    <row r="10" spans="2:14" x14ac:dyDescent="0.3">
      <c r="B10" s="98" t="s">
        <v>14</v>
      </c>
      <c r="C10" s="153">
        <v>1.7939814814814813E-3</v>
      </c>
      <c r="D10" s="55">
        <v>2.6405451448040889E-2</v>
      </c>
      <c r="E10" s="55">
        <v>7.376035024269533E-3</v>
      </c>
      <c r="F10" s="153">
        <v>6.9444444444444444E-5</v>
      </c>
      <c r="G10" s="55">
        <v>2.4701523260601079E-3</v>
      </c>
      <c r="H10" s="55">
        <v>6.3384745404605964E-4</v>
      </c>
      <c r="I10" s="153">
        <v>8.9120370370370362E-4</v>
      </c>
      <c r="J10" s="26">
        <v>2.118877270225647E-2</v>
      </c>
      <c r="K10" s="26">
        <v>6.7949170490645963E-3</v>
      </c>
      <c r="L10" s="27">
        <v>2.7546296296296294E-3</v>
      </c>
      <c r="M10" s="26">
        <v>1.9944691192491412E-2</v>
      </c>
      <c r="N10" s="28">
        <v>5.6921457954654166E-3</v>
      </c>
    </row>
    <row r="11" spans="2:14" x14ac:dyDescent="0.3">
      <c r="B11" s="98" t="s">
        <v>15</v>
      </c>
      <c r="C11" s="153">
        <v>3.2638888888888887E-3</v>
      </c>
      <c r="D11" s="55">
        <v>4.8040885860306651E-2</v>
      </c>
      <c r="E11" s="55">
        <v>1.3419625011896828E-2</v>
      </c>
      <c r="F11" s="153">
        <v>1.5277777777777776E-3</v>
      </c>
      <c r="G11" s="55">
        <v>5.4343351173322368E-2</v>
      </c>
      <c r="H11" s="55">
        <v>1.394464398901331E-2</v>
      </c>
      <c r="I11" s="153">
        <v>2.1643518518518522E-3</v>
      </c>
      <c r="J11" s="26">
        <v>5.1458447991194298E-2</v>
      </c>
      <c r="K11" s="26">
        <v>1.6501941404871167E-2</v>
      </c>
      <c r="L11" s="27">
        <v>6.9560185185185185E-3</v>
      </c>
      <c r="M11" s="26">
        <v>5.0364535322215714E-2</v>
      </c>
      <c r="N11" s="28">
        <v>1.4373863962498805E-2</v>
      </c>
    </row>
    <row r="12" spans="2:14" x14ac:dyDescent="0.3">
      <c r="B12" s="98" t="s">
        <v>158</v>
      </c>
      <c r="C12" s="153">
        <v>3.498842592592593E-2</v>
      </c>
      <c r="D12" s="55">
        <v>0.51499148211243628</v>
      </c>
      <c r="E12" s="55">
        <v>0.14385647663462453</v>
      </c>
      <c r="F12" s="153">
        <v>1.6990740740740733E-2</v>
      </c>
      <c r="G12" s="55">
        <v>0.60436393577603942</v>
      </c>
      <c r="H12" s="55">
        <v>0.15508134375660251</v>
      </c>
      <c r="I12" s="153">
        <v>1.6909722222222218E-2</v>
      </c>
      <c r="J12" s="26">
        <v>0.40203632361034675</v>
      </c>
      <c r="K12" s="26">
        <v>0.12892693258030355</v>
      </c>
      <c r="L12" s="27">
        <v>6.8888888888888875E-2</v>
      </c>
      <c r="M12" s="26">
        <v>0.49878488225928097</v>
      </c>
      <c r="N12" s="28">
        <v>0.14235147804458048</v>
      </c>
    </row>
    <row r="13" spans="2:14" x14ac:dyDescent="0.3">
      <c r="B13" s="98" t="s">
        <v>16</v>
      </c>
      <c r="C13" s="153"/>
      <c r="D13" s="55"/>
      <c r="E13" s="55"/>
      <c r="F13" s="153"/>
      <c r="G13" s="55"/>
      <c r="H13" s="55"/>
      <c r="I13" s="153"/>
      <c r="J13" s="26"/>
      <c r="K13" s="26"/>
      <c r="L13" s="27"/>
      <c r="M13" s="26"/>
      <c r="N13" s="28"/>
    </row>
    <row r="14" spans="2:14" x14ac:dyDescent="0.3">
      <c r="B14" s="98" t="s">
        <v>147</v>
      </c>
      <c r="C14" s="153"/>
      <c r="D14" s="55"/>
      <c r="E14" s="55"/>
      <c r="F14" s="153"/>
      <c r="G14" s="55"/>
      <c r="H14" s="55"/>
      <c r="I14" s="153"/>
      <c r="J14" s="26"/>
      <c r="K14" s="26"/>
      <c r="L14" s="27"/>
      <c r="M14" s="26"/>
      <c r="N14" s="28"/>
    </row>
    <row r="15" spans="2:14" x14ac:dyDescent="0.3">
      <c r="B15" s="98" t="s">
        <v>17</v>
      </c>
      <c r="C15" s="153"/>
      <c r="D15" s="55"/>
      <c r="E15" s="55"/>
      <c r="F15" s="153">
        <v>1.0416666666666667E-4</v>
      </c>
      <c r="G15" s="55">
        <v>3.7052284890901621E-3</v>
      </c>
      <c r="H15" s="55">
        <v>9.5077118106908951E-4</v>
      </c>
      <c r="I15" s="153">
        <v>1.6203703703703703E-4</v>
      </c>
      <c r="J15" s="26">
        <v>3.8525041276829949E-3</v>
      </c>
      <c r="K15" s="26">
        <v>1.2354394634662904E-3</v>
      </c>
      <c r="L15" s="27">
        <v>2.6620370370370372E-4</v>
      </c>
      <c r="M15" s="26">
        <v>1.9274281404508509E-3</v>
      </c>
      <c r="N15" s="28">
        <v>5.500813163685067E-4</v>
      </c>
    </row>
    <row r="16" spans="2:14" x14ac:dyDescent="0.3">
      <c r="B16" s="98" t="s">
        <v>18</v>
      </c>
      <c r="C16" s="153">
        <v>9.2592592592592588E-5</v>
      </c>
      <c r="D16" s="55">
        <v>1.3628620102214652E-3</v>
      </c>
      <c r="E16" s="55">
        <v>3.8069858189778235E-4</v>
      </c>
      <c r="F16" s="153"/>
      <c r="G16" s="55"/>
      <c r="H16" s="55"/>
      <c r="I16" s="153">
        <v>1.0416666666666666E-4</v>
      </c>
      <c r="J16" s="26">
        <v>2.4766097963676396E-3</v>
      </c>
      <c r="K16" s="26">
        <v>7.9421108365690092E-4</v>
      </c>
      <c r="L16" s="27">
        <v>1.9675925925925926E-4</v>
      </c>
      <c r="M16" s="26">
        <v>1.4246207994636725E-3</v>
      </c>
      <c r="N16" s="28">
        <v>4.0658184253324412E-4</v>
      </c>
    </row>
    <row r="17" spans="2:14" x14ac:dyDescent="0.3">
      <c r="B17" s="98" t="s">
        <v>19</v>
      </c>
      <c r="C17" s="153">
        <v>2.6620370370370372E-4</v>
      </c>
      <c r="D17" s="55">
        <v>3.9182282793867136E-3</v>
      </c>
      <c r="E17" s="55">
        <v>1.0945084229561244E-3</v>
      </c>
      <c r="F17" s="153"/>
      <c r="G17" s="55"/>
      <c r="H17" s="55"/>
      <c r="I17" s="153"/>
      <c r="J17" s="26"/>
      <c r="K17" s="26"/>
      <c r="L17" s="27">
        <v>2.6620370370370372E-4</v>
      </c>
      <c r="M17" s="26">
        <v>1.9274281404508509E-3</v>
      </c>
      <c r="N17" s="28">
        <v>5.500813163685067E-4</v>
      </c>
    </row>
    <row r="18" spans="2:14" x14ac:dyDescent="0.3">
      <c r="B18" s="98" t="s">
        <v>20</v>
      </c>
      <c r="C18" s="153"/>
      <c r="D18" s="55"/>
      <c r="E18" s="55"/>
      <c r="F18" s="153"/>
      <c r="G18" s="55"/>
      <c r="H18" s="55"/>
      <c r="I18" s="153"/>
      <c r="J18" s="26"/>
      <c r="K18" s="26"/>
      <c r="L18" s="27"/>
      <c r="M18" s="26"/>
      <c r="N18" s="28"/>
    </row>
    <row r="19" spans="2:14" x14ac:dyDescent="0.3">
      <c r="B19" s="98" t="s">
        <v>21</v>
      </c>
      <c r="C19" s="153"/>
      <c r="D19" s="26"/>
      <c r="E19" s="26"/>
      <c r="F19" s="153"/>
      <c r="G19" s="26"/>
      <c r="H19" s="26"/>
      <c r="I19" s="153"/>
      <c r="J19" s="26"/>
      <c r="K19" s="26"/>
      <c r="L19" s="27"/>
      <c r="M19" s="26"/>
      <c r="N19" s="28"/>
    </row>
    <row r="20" spans="2:14" x14ac:dyDescent="0.3">
      <c r="B20" s="154" t="s">
        <v>101</v>
      </c>
      <c r="C20" s="153"/>
      <c r="D20" s="26"/>
      <c r="E20" s="26"/>
      <c r="F20" s="153"/>
      <c r="G20" s="26"/>
      <c r="H20" s="26"/>
      <c r="I20" s="153"/>
      <c r="J20" s="26"/>
      <c r="K20" s="26"/>
      <c r="L20" s="27"/>
      <c r="M20" s="26"/>
      <c r="N20" s="28"/>
    </row>
    <row r="21" spans="2:14" x14ac:dyDescent="0.3">
      <c r="B21" s="155" t="s">
        <v>102</v>
      </c>
      <c r="C21" s="153">
        <v>1.8518518518518519E-3</v>
      </c>
      <c r="D21" s="26">
        <v>2.7257240204429309E-2</v>
      </c>
      <c r="E21" s="26">
        <v>7.6139716379556481E-3</v>
      </c>
      <c r="F21" s="153"/>
      <c r="G21" s="26"/>
      <c r="H21" s="26"/>
      <c r="I21" s="153">
        <v>1.7361111111111112E-3</v>
      </c>
      <c r="J21" s="26">
        <v>4.1276829939460663E-2</v>
      </c>
      <c r="K21" s="26">
        <v>1.3236851394281683E-2</v>
      </c>
      <c r="L21" s="27">
        <v>3.5879629629629629E-3</v>
      </c>
      <c r="M21" s="26">
        <v>2.5978379284337556E-2</v>
      </c>
      <c r="N21" s="28">
        <v>7.4141394814885688E-3</v>
      </c>
    </row>
    <row r="22" spans="2:14" x14ac:dyDescent="0.3">
      <c r="B22" s="98" t="s">
        <v>22</v>
      </c>
      <c r="C22" s="153"/>
      <c r="D22" s="26"/>
      <c r="E22" s="26"/>
      <c r="F22" s="153"/>
      <c r="G22" s="26"/>
      <c r="H22" s="26"/>
      <c r="I22" s="153"/>
      <c r="J22" s="26"/>
      <c r="K22" s="26"/>
      <c r="L22" s="27"/>
      <c r="M22" s="26"/>
      <c r="N22" s="28"/>
    </row>
    <row r="23" spans="2:14" x14ac:dyDescent="0.3">
      <c r="B23" s="98" t="s">
        <v>23</v>
      </c>
      <c r="C23" s="153"/>
      <c r="D23" s="26"/>
      <c r="E23" s="26"/>
      <c r="F23" s="153"/>
      <c r="G23" s="26"/>
      <c r="H23" s="26"/>
      <c r="I23" s="153">
        <v>1.273148148148148E-4</v>
      </c>
      <c r="J23" s="26">
        <v>3.0269675288937814E-3</v>
      </c>
      <c r="K23" s="26">
        <v>9.7070243558065655E-4</v>
      </c>
      <c r="L23" s="27">
        <v>1.273148148148148E-4</v>
      </c>
      <c r="M23" s="26">
        <v>9.2181345847649381E-4</v>
      </c>
      <c r="N23" s="28">
        <v>2.6308236869798142E-4</v>
      </c>
    </row>
    <row r="24" spans="2:14" x14ac:dyDescent="0.3">
      <c r="B24" s="98" t="s">
        <v>24</v>
      </c>
      <c r="C24" s="153">
        <v>2.0601851851851853E-3</v>
      </c>
      <c r="D24" s="26">
        <v>3.0323679727427607E-2</v>
      </c>
      <c r="E24" s="26">
        <v>8.4705434472256581E-3</v>
      </c>
      <c r="F24" s="153">
        <v>5.9027777777777768E-4</v>
      </c>
      <c r="G24" s="26">
        <v>2.0996294771510913E-2</v>
      </c>
      <c r="H24" s="26">
        <v>5.3877033593915059E-3</v>
      </c>
      <c r="I24" s="153">
        <v>5.5555555555555556E-4</v>
      </c>
      <c r="J24" s="26">
        <v>1.3208585580627413E-2</v>
      </c>
      <c r="K24" s="26">
        <v>4.2357924461701385E-3</v>
      </c>
      <c r="L24" s="27">
        <v>3.2060185185185186E-3</v>
      </c>
      <c r="M24" s="26">
        <v>2.3212938908908076E-2</v>
      </c>
      <c r="N24" s="28">
        <v>6.6248923753946245E-3</v>
      </c>
    </row>
    <row r="25" spans="2:14" x14ac:dyDescent="0.3">
      <c r="B25" s="102" t="s">
        <v>3</v>
      </c>
      <c r="C25" s="30">
        <v>6.79398148148148E-2</v>
      </c>
      <c r="D25" s="31">
        <v>1.0000000000000002</v>
      </c>
      <c r="E25" s="32">
        <v>0.27933758446749773</v>
      </c>
      <c r="F25" s="30">
        <v>2.8113425925925917E-2</v>
      </c>
      <c r="G25" s="31">
        <v>1</v>
      </c>
      <c r="H25" s="32">
        <v>0.256602577646313</v>
      </c>
      <c r="I25" s="30">
        <v>4.2060185185185173E-2</v>
      </c>
      <c r="J25" s="31">
        <v>1</v>
      </c>
      <c r="K25" s="32">
        <v>0.32068478644546405</v>
      </c>
      <c r="L25" s="30">
        <v>0.1381134259259259</v>
      </c>
      <c r="M25" s="31">
        <v>1</v>
      </c>
      <c r="N25" s="33">
        <v>0.28539653687936473</v>
      </c>
    </row>
    <row r="26" spans="2:14" x14ac:dyDescent="0.3">
      <c r="B26" s="124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6"/>
    </row>
    <row r="27" spans="2:14" x14ac:dyDescent="0.3">
      <c r="B27" s="1" t="s">
        <v>25</v>
      </c>
      <c r="C27" s="4" t="s">
        <v>4</v>
      </c>
      <c r="D27" s="4" t="s">
        <v>5</v>
      </c>
      <c r="E27" s="4" t="s">
        <v>5</v>
      </c>
      <c r="F27" s="9" t="s">
        <v>4</v>
      </c>
      <c r="G27" s="115" t="s">
        <v>5</v>
      </c>
      <c r="H27" s="115" t="s">
        <v>5</v>
      </c>
      <c r="I27" s="9" t="s">
        <v>4</v>
      </c>
      <c r="J27" s="115" t="s">
        <v>5</v>
      </c>
      <c r="K27" s="115" t="s">
        <v>5</v>
      </c>
      <c r="L27" s="163" t="s">
        <v>4</v>
      </c>
      <c r="M27" s="4" t="s">
        <v>5</v>
      </c>
      <c r="N27" s="164" t="s">
        <v>5</v>
      </c>
    </row>
    <row r="28" spans="2:14" x14ac:dyDescent="0.3">
      <c r="B28" s="98" t="s">
        <v>26</v>
      </c>
      <c r="C28" s="153">
        <v>1.4490740740740743E-2</v>
      </c>
      <c r="D28" s="27"/>
      <c r="E28" s="26">
        <v>5.9579328067002953E-2</v>
      </c>
      <c r="F28" s="153">
        <v>7.3495370370370355E-3</v>
      </c>
      <c r="G28" s="27"/>
      <c r="H28" s="26">
        <v>6.70821888865413E-2</v>
      </c>
      <c r="I28" s="153">
        <v>5.8449074074074063E-3</v>
      </c>
      <c r="J28" s="27"/>
      <c r="K28" s="26">
        <v>4.456406636074832E-2</v>
      </c>
      <c r="L28" s="27">
        <v>2.7685185185185184E-2</v>
      </c>
      <c r="M28" s="26"/>
      <c r="N28" s="28">
        <v>5.7208456902324692E-2</v>
      </c>
    </row>
    <row r="29" spans="2:14" x14ac:dyDescent="0.3">
      <c r="B29" s="98" t="s">
        <v>27</v>
      </c>
      <c r="C29" s="153">
        <v>2.1296296296296302E-3</v>
      </c>
      <c r="D29" s="27"/>
      <c r="E29" s="26">
        <v>8.7560673836489973E-3</v>
      </c>
      <c r="F29" s="153">
        <v>2.6620370370370372E-4</v>
      </c>
      <c r="G29" s="27"/>
      <c r="H29" s="26">
        <v>2.4297485738432288E-3</v>
      </c>
      <c r="I29" s="153">
        <v>1.6203703703703703E-4</v>
      </c>
      <c r="J29" s="27"/>
      <c r="K29" s="26">
        <v>1.2354394634662904E-3</v>
      </c>
      <c r="L29" s="27">
        <v>2.5578703703703709E-3</v>
      </c>
      <c r="M29" s="26"/>
      <c r="N29" s="28">
        <v>5.2855639529321742E-3</v>
      </c>
    </row>
    <row r="30" spans="2:14" x14ac:dyDescent="0.3">
      <c r="B30" s="98" t="s">
        <v>28</v>
      </c>
      <c r="C30" s="153">
        <v>1.1458333333333333E-3</v>
      </c>
      <c r="D30" s="27"/>
      <c r="E30" s="26">
        <v>4.7111449509850568E-3</v>
      </c>
      <c r="F30" s="153">
        <v>1.3888888888888889E-4</v>
      </c>
      <c r="G30" s="27"/>
      <c r="H30" s="26">
        <v>1.2676949080921193E-3</v>
      </c>
      <c r="I30" s="153">
        <v>7.5231481481481471E-4</v>
      </c>
      <c r="J30" s="27"/>
      <c r="K30" s="26">
        <v>5.735968937522061E-3</v>
      </c>
      <c r="L30" s="27">
        <v>2.0370370370370369E-3</v>
      </c>
      <c r="M30" s="26"/>
      <c r="N30" s="28">
        <v>4.2093178991677027E-3</v>
      </c>
    </row>
    <row r="31" spans="2:14" x14ac:dyDescent="0.3">
      <c r="B31" s="98" t="s">
        <v>29</v>
      </c>
      <c r="C31" s="153">
        <v>5.3125000000000047E-2</v>
      </c>
      <c r="D31" s="27"/>
      <c r="E31" s="26">
        <v>0.21842581136385283</v>
      </c>
      <c r="F31" s="153">
        <v>2.5613425925925921E-2</v>
      </c>
      <c r="G31" s="27"/>
      <c r="H31" s="26">
        <v>0.23378406930065496</v>
      </c>
      <c r="I31" s="153">
        <v>2.8194444444444446E-2</v>
      </c>
      <c r="J31" s="27"/>
      <c r="K31" s="26">
        <v>0.21496646664313451</v>
      </c>
      <c r="L31" s="27">
        <v>0.10693287037037041</v>
      </c>
      <c r="M31" s="26"/>
      <c r="N31" s="28">
        <v>0.22096527312733197</v>
      </c>
    </row>
    <row r="32" spans="2:14" x14ac:dyDescent="0.3">
      <c r="B32" s="98" t="s">
        <v>30</v>
      </c>
      <c r="C32" s="153">
        <v>6.3009259259259223E-2</v>
      </c>
      <c r="D32" s="27"/>
      <c r="E32" s="26">
        <v>0.25906538498144077</v>
      </c>
      <c r="F32" s="153">
        <v>3.2696759259259266E-2</v>
      </c>
      <c r="G32" s="27"/>
      <c r="H32" s="26">
        <v>0.29843650961335311</v>
      </c>
      <c r="I32" s="153">
        <v>4.0567129629629627E-2</v>
      </c>
      <c r="J32" s="27"/>
      <c r="K32" s="26">
        <v>0.30930109424638197</v>
      </c>
      <c r="L32" s="27">
        <v>0.13627314814814812</v>
      </c>
      <c r="M32" s="26"/>
      <c r="N32" s="28">
        <v>0.28159380082273028</v>
      </c>
    </row>
    <row r="33" spans="2:14" x14ac:dyDescent="0.3">
      <c r="B33" s="98" t="s">
        <v>31</v>
      </c>
      <c r="C33" s="153">
        <v>4.1377314814814818E-2</v>
      </c>
      <c r="D33" s="27"/>
      <c r="E33" s="26">
        <v>0.17012467878557153</v>
      </c>
      <c r="F33" s="153">
        <v>1.5381944444444441E-2</v>
      </c>
      <c r="G33" s="27"/>
      <c r="H33" s="26">
        <v>0.14039721107120218</v>
      </c>
      <c r="I33" s="153">
        <v>1.357638888888889E-2</v>
      </c>
      <c r="J33" s="27"/>
      <c r="K33" s="26">
        <v>0.10351217790328276</v>
      </c>
      <c r="L33" s="27">
        <v>7.0335648148148147E-2</v>
      </c>
      <c r="M33" s="26"/>
      <c r="N33" s="28">
        <v>0.14534105041614848</v>
      </c>
    </row>
    <row r="34" spans="2:14" x14ac:dyDescent="0.3">
      <c r="B34" s="102" t="s">
        <v>3</v>
      </c>
      <c r="C34" s="34">
        <v>0.17527777777777781</v>
      </c>
      <c r="D34" s="34"/>
      <c r="E34" s="31">
        <v>0.7206624155325021</v>
      </c>
      <c r="F34" s="34">
        <v>8.144675925925926E-2</v>
      </c>
      <c r="G34" s="34"/>
      <c r="H34" s="31">
        <v>0.74339742235368689</v>
      </c>
      <c r="I34" s="34">
        <v>8.9097222222222217E-2</v>
      </c>
      <c r="J34" s="34"/>
      <c r="K34" s="31">
        <v>0.67931521355453595</v>
      </c>
      <c r="L34" s="34">
        <v>0.34582175925925923</v>
      </c>
      <c r="M34" s="34"/>
      <c r="N34" s="33">
        <v>0.71460346312063527</v>
      </c>
    </row>
    <row r="35" spans="2:14" x14ac:dyDescent="0.3">
      <c r="B35" s="127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9"/>
    </row>
    <row r="36" spans="2:14" x14ac:dyDescent="0.3">
      <c r="B36" s="102" t="s">
        <v>6</v>
      </c>
      <c r="C36" s="34">
        <v>0.24321759259259262</v>
      </c>
      <c r="D36" s="36"/>
      <c r="E36" s="31">
        <v>0.99999999999999978</v>
      </c>
      <c r="F36" s="34">
        <v>0.10956018518518518</v>
      </c>
      <c r="G36" s="36"/>
      <c r="H36" s="31">
        <v>0.99999999999999989</v>
      </c>
      <c r="I36" s="34">
        <v>0.13115740740740739</v>
      </c>
      <c r="J36" s="36"/>
      <c r="K36" s="31">
        <v>1</v>
      </c>
      <c r="L36" s="34">
        <v>0.48393518518518513</v>
      </c>
      <c r="M36" s="36"/>
      <c r="N36" s="35">
        <v>1</v>
      </c>
    </row>
    <row r="37" spans="2:14" ht="66" customHeight="1" thickBot="1" x14ac:dyDescent="0.35">
      <c r="B37" s="195" t="s">
        <v>71</v>
      </c>
      <c r="C37" s="196"/>
      <c r="D37" s="196"/>
      <c r="E37" s="196"/>
      <c r="F37" s="196"/>
      <c r="G37" s="196"/>
      <c r="H37" s="197"/>
      <c r="I37" s="196"/>
      <c r="J37" s="196"/>
      <c r="K37" s="196"/>
      <c r="L37" s="196"/>
      <c r="M37" s="196"/>
      <c r="N37" s="197"/>
    </row>
  </sheetData>
  <mergeCells count="7">
    <mergeCell ref="B37:N37"/>
    <mergeCell ref="B3:N3"/>
    <mergeCell ref="B4:N4"/>
    <mergeCell ref="C5:E5"/>
    <mergeCell ref="F5:H5"/>
    <mergeCell ref="I5:K5"/>
    <mergeCell ref="L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colBreaks count="1" manualBreakCount="1">
    <brk id="1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2"/>
  <sheetViews>
    <sheetView view="pageBreakPreview"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0.33203125" style="92" customWidth="1"/>
    <col min="7" max="7" width="10.33203125" style="2" customWidth="1"/>
    <col min="8" max="8" width="10.33203125" style="92" customWidth="1"/>
    <col min="9" max="11" width="10.33203125" style="2" customWidth="1"/>
    <col min="12" max="16384" width="8.88671875" style="2"/>
  </cols>
  <sheetData>
    <row r="1" spans="2:11" s="120" customFormat="1" x14ac:dyDescent="0.3">
      <c r="C1" s="132"/>
      <c r="D1" s="132"/>
      <c r="E1" s="132"/>
      <c r="F1" s="132"/>
      <c r="H1" s="132"/>
    </row>
    <row r="2" spans="2:11" s="120" customFormat="1" ht="15" thickBot="1" x14ac:dyDescent="0.35">
      <c r="C2" s="132"/>
      <c r="D2" s="132"/>
      <c r="E2" s="132"/>
      <c r="F2" s="132"/>
      <c r="H2" s="132"/>
    </row>
    <row r="3" spans="2:11" s="120" customFormat="1" x14ac:dyDescent="0.3">
      <c r="B3" s="187" t="s">
        <v>152</v>
      </c>
      <c r="C3" s="188"/>
      <c r="D3" s="188"/>
      <c r="E3" s="188"/>
      <c r="F3" s="188"/>
      <c r="G3" s="188"/>
      <c r="H3" s="189"/>
      <c r="I3" s="188"/>
      <c r="J3" s="188"/>
      <c r="K3" s="189"/>
    </row>
    <row r="4" spans="2:11" s="120" customFormat="1" x14ac:dyDescent="0.3">
      <c r="B4" s="190" t="s">
        <v>190</v>
      </c>
      <c r="C4" s="191"/>
      <c r="D4" s="191"/>
      <c r="E4" s="191"/>
      <c r="F4" s="191"/>
      <c r="G4" s="191"/>
      <c r="H4" s="192"/>
      <c r="I4" s="191"/>
      <c r="J4" s="191"/>
      <c r="K4" s="192"/>
    </row>
    <row r="5" spans="2:11" s="120" customFormat="1" x14ac:dyDescent="0.3">
      <c r="B5" s="121"/>
      <c r="C5" s="193" t="s">
        <v>72</v>
      </c>
      <c r="D5" s="191"/>
      <c r="E5" s="194"/>
      <c r="F5" s="193" t="s">
        <v>73</v>
      </c>
      <c r="G5" s="191"/>
      <c r="H5" s="194"/>
      <c r="I5" s="191" t="s">
        <v>74</v>
      </c>
      <c r="J5" s="191"/>
      <c r="K5" s="192"/>
    </row>
    <row r="6" spans="2:11" s="120" customFormat="1" x14ac:dyDescent="0.3">
      <c r="B6" s="1" t="s">
        <v>11</v>
      </c>
      <c r="C6" s="118" t="s">
        <v>4</v>
      </c>
      <c r="D6" s="9" t="s">
        <v>5</v>
      </c>
      <c r="E6" s="119" t="s">
        <v>5</v>
      </c>
      <c r="F6" s="118" t="s">
        <v>4</v>
      </c>
      <c r="G6" s="9" t="s">
        <v>5</v>
      </c>
      <c r="H6" s="119" t="s">
        <v>5</v>
      </c>
      <c r="I6" s="116" t="s">
        <v>4</v>
      </c>
      <c r="J6" s="9" t="s">
        <v>5</v>
      </c>
      <c r="K6" s="117" t="s">
        <v>5</v>
      </c>
    </row>
    <row r="7" spans="2:11" s="120" customFormat="1" x14ac:dyDescent="0.3">
      <c r="B7" s="98" t="s">
        <v>12</v>
      </c>
      <c r="C7" s="153">
        <v>6.7824074074074063E-3</v>
      </c>
      <c r="D7" s="55">
        <v>0.21849366144668161</v>
      </c>
      <c r="E7" s="56">
        <v>5.6498264558426513E-2</v>
      </c>
      <c r="F7" s="153">
        <v>4.3055555555555547E-3</v>
      </c>
      <c r="G7" s="55">
        <v>0.35193945127719956</v>
      </c>
      <c r="H7" s="56">
        <v>0.13444163353812791</v>
      </c>
      <c r="I7" s="153">
        <v>1.1087962962962959E-2</v>
      </c>
      <c r="J7" s="55">
        <v>0.25621824017116873</v>
      </c>
      <c r="K7" s="99">
        <v>7.2912702640992422E-2</v>
      </c>
    </row>
    <row r="8" spans="2:11" s="120" customFormat="1" x14ac:dyDescent="0.3">
      <c r="B8" s="98" t="s">
        <v>100</v>
      </c>
      <c r="C8" s="153">
        <v>3.4722222222222222E-5</v>
      </c>
      <c r="D8" s="55">
        <v>1.1185682326621926E-3</v>
      </c>
      <c r="E8" s="56">
        <v>2.8924026224450439E-4</v>
      </c>
      <c r="F8" s="153">
        <v>2.3148148148148146E-4</v>
      </c>
      <c r="G8" s="55">
        <v>1.8921475875118259E-2</v>
      </c>
      <c r="H8" s="56">
        <v>7.2280448138778456E-3</v>
      </c>
      <c r="I8" s="153">
        <v>2.6620370370370372E-4</v>
      </c>
      <c r="J8" s="55">
        <v>6.1513773736293145E-3</v>
      </c>
      <c r="K8" s="99">
        <v>1.7505137377273761E-3</v>
      </c>
    </row>
    <row r="9" spans="2:11" s="120" customFormat="1" x14ac:dyDescent="0.3">
      <c r="B9" s="98" t="s">
        <v>13</v>
      </c>
      <c r="C9" s="153">
        <v>8.449074074074075E-4</v>
      </c>
      <c r="D9" s="55">
        <v>2.7218493661446692E-2</v>
      </c>
      <c r="E9" s="56">
        <v>7.0381797146162745E-3</v>
      </c>
      <c r="F9" s="153">
        <v>1.1111111111111111E-3</v>
      </c>
      <c r="G9" s="55">
        <v>9.0823084200567644E-2</v>
      </c>
      <c r="H9" s="56">
        <v>3.469461510661366E-2</v>
      </c>
      <c r="I9" s="153">
        <v>1.9560185185185188E-3</v>
      </c>
      <c r="J9" s="55">
        <v>4.5199251136667576E-2</v>
      </c>
      <c r="K9" s="99">
        <v>1.2862470507648981E-2</v>
      </c>
    </row>
    <row r="10" spans="2:11" s="120" customFormat="1" x14ac:dyDescent="0.3">
      <c r="B10" s="98" t="s">
        <v>14</v>
      </c>
      <c r="C10" s="153">
        <v>9.2592592592592596E-4</v>
      </c>
      <c r="D10" s="55">
        <v>2.9828486204325138E-2</v>
      </c>
      <c r="E10" s="56">
        <v>7.7130736598534505E-3</v>
      </c>
      <c r="F10" s="153"/>
      <c r="G10" s="55"/>
      <c r="H10" s="56"/>
      <c r="I10" s="153">
        <v>9.2592592592592596E-4</v>
      </c>
      <c r="J10" s="55">
        <v>2.13960952126237E-2</v>
      </c>
      <c r="K10" s="99">
        <v>6.0887434355734816E-3</v>
      </c>
    </row>
    <row r="11" spans="2:11" s="120" customFormat="1" x14ac:dyDescent="0.3">
      <c r="B11" s="98" t="s">
        <v>15</v>
      </c>
      <c r="C11" s="153">
        <v>1.2962962962962965E-3</v>
      </c>
      <c r="D11" s="55">
        <v>4.1759880686055198E-2</v>
      </c>
      <c r="E11" s="56">
        <v>1.0798303123794832E-2</v>
      </c>
      <c r="F11" s="153">
        <v>4.3981481481481481E-4</v>
      </c>
      <c r="G11" s="55">
        <v>3.5950804162724691E-2</v>
      </c>
      <c r="H11" s="56">
        <v>1.3733285146367907E-2</v>
      </c>
      <c r="I11" s="153">
        <v>1.7361111111111114E-3</v>
      </c>
      <c r="J11" s="55">
        <v>4.0117678523669445E-2</v>
      </c>
      <c r="K11" s="99">
        <v>1.1416393941700281E-2</v>
      </c>
    </row>
    <row r="12" spans="2:11" s="120" customFormat="1" x14ac:dyDescent="0.3">
      <c r="B12" s="98" t="s">
        <v>158</v>
      </c>
      <c r="C12" s="153">
        <v>1.8865740740740735E-2</v>
      </c>
      <c r="D12" s="55">
        <v>0.60775540641312453</v>
      </c>
      <c r="E12" s="56">
        <v>0.15715387581951401</v>
      </c>
      <c r="F12" s="153">
        <v>4.1319444444444442E-3</v>
      </c>
      <c r="G12" s="55">
        <v>0.33774834437086088</v>
      </c>
      <c r="H12" s="56">
        <v>0.12902059992771953</v>
      </c>
      <c r="I12" s="153">
        <v>2.2997685185185184E-2</v>
      </c>
      <c r="J12" s="55">
        <v>0.53142551484354117</v>
      </c>
      <c r="K12" s="99">
        <v>0.15122916508105633</v>
      </c>
    </row>
    <row r="13" spans="2:11" s="120" customFormat="1" x14ac:dyDescent="0.3">
      <c r="B13" s="98" t="s">
        <v>16</v>
      </c>
      <c r="C13" s="153"/>
      <c r="D13" s="55"/>
      <c r="E13" s="56"/>
      <c r="F13" s="153"/>
      <c r="G13" s="55"/>
      <c r="H13" s="56"/>
      <c r="I13" s="153"/>
      <c r="J13" s="55"/>
      <c r="K13" s="99"/>
    </row>
    <row r="14" spans="2:11" s="120" customFormat="1" x14ac:dyDescent="0.3">
      <c r="B14" s="98" t="s">
        <v>147</v>
      </c>
      <c r="C14" s="153"/>
      <c r="D14" s="55"/>
      <c r="E14" s="56"/>
      <c r="F14" s="153"/>
      <c r="G14" s="55"/>
      <c r="H14" s="56"/>
      <c r="I14" s="153"/>
      <c r="J14" s="55"/>
      <c r="K14" s="99"/>
    </row>
    <row r="15" spans="2:11" s="120" customFormat="1" x14ac:dyDescent="0.3">
      <c r="B15" s="98" t="s">
        <v>17</v>
      </c>
      <c r="C15" s="153"/>
      <c r="D15" s="55"/>
      <c r="E15" s="56"/>
      <c r="F15" s="153">
        <v>6.5972222222222224E-4</v>
      </c>
      <c r="G15" s="55">
        <v>5.392620624408704E-2</v>
      </c>
      <c r="H15" s="56">
        <v>2.059992771955186E-2</v>
      </c>
      <c r="I15" s="153">
        <v>6.5972222222222224E-4</v>
      </c>
      <c r="J15" s="55">
        <v>1.5244717838994387E-2</v>
      </c>
      <c r="K15" s="99">
        <v>4.3382296978461054E-3</v>
      </c>
    </row>
    <row r="16" spans="2:11" s="120" customFormat="1" x14ac:dyDescent="0.3">
      <c r="B16" s="98" t="s">
        <v>18</v>
      </c>
      <c r="C16" s="153">
        <v>1.9675925925925926E-4</v>
      </c>
      <c r="D16" s="55">
        <v>6.3385533184190917E-3</v>
      </c>
      <c r="E16" s="56">
        <v>1.6390281527188582E-3</v>
      </c>
      <c r="F16" s="153"/>
      <c r="G16" s="55"/>
      <c r="H16" s="56"/>
      <c r="I16" s="153">
        <v>1.9675925925925926E-4</v>
      </c>
      <c r="J16" s="55">
        <v>4.5466702326825365E-3</v>
      </c>
      <c r="K16" s="99">
        <v>1.2938579800593649E-3</v>
      </c>
    </row>
    <row r="17" spans="2:14" s="120" customFormat="1" x14ac:dyDescent="0.3">
      <c r="B17" s="98" t="s">
        <v>19</v>
      </c>
      <c r="C17" s="153"/>
      <c r="D17" s="55"/>
      <c r="E17" s="56"/>
      <c r="F17" s="153"/>
      <c r="G17" s="55"/>
      <c r="H17" s="56"/>
      <c r="I17" s="153"/>
      <c r="J17" s="55"/>
      <c r="K17" s="99"/>
    </row>
    <row r="18" spans="2:14" s="120" customFormat="1" x14ac:dyDescent="0.3">
      <c r="B18" s="98" t="s">
        <v>20</v>
      </c>
      <c r="C18" s="153"/>
      <c r="D18" s="55"/>
      <c r="E18" s="56"/>
      <c r="F18" s="153"/>
      <c r="G18" s="55"/>
      <c r="H18" s="56"/>
      <c r="I18" s="153"/>
      <c r="J18" s="55"/>
      <c r="K18" s="99"/>
    </row>
    <row r="19" spans="2:14" s="120" customFormat="1" x14ac:dyDescent="0.3">
      <c r="B19" s="98" t="s">
        <v>21</v>
      </c>
      <c r="C19" s="153"/>
      <c r="D19" s="55"/>
      <c r="E19" s="56"/>
      <c r="F19" s="153"/>
      <c r="G19" s="55"/>
      <c r="H19" s="56"/>
      <c r="I19" s="153"/>
      <c r="J19" s="55"/>
      <c r="K19" s="99"/>
    </row>
    <row r="20" spans="2:14" s="120" customFormat="1" x14ac:dyDescent="0.3">
      <c r="B20" s="154" t="s">
        <v>101</v>
      </c>
      <c r="C20" s="153"/>
      <c r="D20" s="55"/>
      <c r="E20" s="56"/>
      <c r="F20" s="153"/>
      <c r="G20" s="55"/>
      <c r="H20" s="56"/>
      <c r="I20" s="153"/>
      <c r="J20" s="55"/>
      <c r="K20" s="99"/>
    </row>
    <row r="21" spans="2:14" s="120" customFormat="1" x14ac:dyDescent="0.3">
      <c r="B21" s="155" t="s">
        <v>102</v>
      </c>
      <c r="C21" s="153">
        <v>1.0648148148148149E-3</v>
      </c>
      <c r="D21" s="55">
        <v>3.4302759134973909E-2</v>
      </c>
      <c r="E21" s="56">
        <v>8.8700347088314681E-3</v>
      </c>
      <c r="F21" s="153"/>
      <c r="G21" s="55"/>
      <c r="H21" s="56"/>
      <c r="I21" s="153">
        <v>1.0648148148148149E-3</v>
      </c>
      <c r="J21" s="55">
        <v>2.4605509494517258E-2</v>
      </c>
      <c r="K21" s="99">
        <v>7.0020549509095045E-3</v>
      </c>
    </row>
    <row r="22" spans="2:14" s="120" customFormat="1" x14ac:dyDescent="0.3">
      <c r="B22" s="98" t="s">
        <v>22</v>
      </c>
      <c r="C22" s="153"/>
      <c r="D22" s="55"/>
      <c r="E22" s="56"/>
      <c r="F22" s="153"/>
      <c r="G22" s="55"/>
      <c r="H22" s="56"/>
      <c r="I22" s="153"/>
      <c r="J22" s="55"/>
      <c r="K22" s="99"/>
    </row>
    <row r="23" spans="2:14" s="120" customFormat="1" x14ac:dyDescent="0.3">
      <c r="B23" s="98" t="s">
        <v>23</v>
      </c>
      <c r="C23" s="153">
        <v>2.6620370370370372E-4</v>
      </c>
      <c r="D23" s="55">
        <v>8.5756897837434773E-3</v>
      </c>
      <c r="E23" s="56">
        <v>2.217508677207867E-3</v>
      </c>
      <c r="F23" s="153"/>
      <c r="G23" s="55"/>
      <c r="H23" s="56"/>
      <c r="I23" s="153">
        <v>2.6620370370370372E-4</v>
      </c>
      <c r="J23" s="55">
        <v>6.1513773736293145E-3</v>
      </c>
      <c r="K23" s="99">
        <v>1.7505137377273761E-3</v>
      </c>
    </row>
    <row r="24" spans="2:14" s="120" customFormat="1" x14ac:dyDescent="0.3">
      <c r="B24" s="98" t="s">
        <v>24</v>
      </c>
      <c r="C24" s="153">
        <v>7.6388888888888882E-4</v>
      </c>
      <c r="D24" s="55">
        <v>2.4608501118568236E-2</v>
      </c>
      <c r="E24" s="56">
        <v>6.3632857693790958E-3</v>
      </c>
      <c r="F24" s="153">
        <v>1.3541666666666665E-3</v>
      </c>
      <c r="G24" s="55">
        <v>0.11069063386944181</v>
      </c>
      <c r="H24" s="56">
        <v>4.2284062161185396E-2</v>
      </c>
      <c r="I24" s="153">
        <v>2.1180555555555553E-3</v>
      </c>
      <c r="J24" s="55">
        <v>4.8943567798876708E-2</v>
      </c>
      <c r="K24" s="99">
        <v>1.3928000608874338E-2</v>
      </c>
    </row>
    <row r="25" spans="2:14" s="120" customFormat="1" x14ac:dyDescent="0.3">
      <c r="B25" s="102" t="s">
        <v>3</v>
      </c>
      <c r="C25" s="59">
        <v>3.1041666666666658E-2</v>
      </c>
      <c r="D25" s="60">
        <v>1</v>
      </c>
      <c r="E25" s="61">
        <v>0.25858079444658688</v>
      </c>
      <c r="F25" s="59">
        <v>1.2233796296296296E-2</v>
      </c>
      <c r="G25" s="60">
        <v>0.99999999999999989</v>
      </c>
      <c r="H25" s="61">
        <v>0.38200216841344414</v>
      </c>
      <c r="I25" s="59">
        <v>4.3275462962962953E-2</v>
      </c>
      <c r="J25" s="60">
        <v>1</v>
      </c>
      <c r="K25" s="134">
        <v>0.28457264632011553</v>
      </c>
    </row>
    <row r="26" spans="2:14" s="120" customFormat="1" x14ac:dyDescent="0.3">
      <c r="B26" s="135"/>
      <c r="C26" s="16"/>
      <c r="D26" s="16"/>
      <c r="E26" s="16"/>
      <c r="F26" s="16"/>
      <c r="G26" s="16"/>
      <c r="H26" s="16"/>
      <c r="I26" s="16"/>
      <c r="J26" s="16"/>
      <c r="K26" s="140"/>
      <c r="L26" s="16"/>
      <c r="M26" s="16"/>
      <c r="N26" s="16"/>
    </row>
    <row r="27" spans="2:14" s="120" customFormat="1" x14ac:dyDescent="0.3">
      <c r="B27" s="1" t="s">
        <v>25</v>
      </c>
      <c r="C27" s="9" t="s">
        <v>4</v>
      </c>
      <c r="D27" s="9" t="s">
        <v>5</v>
      </c>
      <c r="E27" s="9" t="s">
        <v>5</v>
      </c>
      <c r="F27" s="9" t="s">
        <v>4</v>
      </c>
      <c r="G27" s="9" t="s">
        <v>5</v>
      </c>
      <c r="H27" s="9" t="s">
        <v>5</v>
      </c>
      <c r="I27" s="9" t="s">
        <v>4</v>
      </c>
      <c r="J27" s="9" t="s">
        <v>5</v>
      </c>
      <c r="K27" s="136" t="s">
        <v>5</v>
      </c>
    </row>
    <row r="28" spans="2:14" s="120" customFormat="1" x14ac:dyDescent="0.3">
      <c r="B28" s="98" t="s">
        <v>26</v>
      </c>
      <c r="C28" s="153">
        <v>2.8703703703703703E-3</v>
      </c>
      <c r="D28" s="55"/>
      <c r="E28" s="56">
        <v>2.3910528345545697E-2</v>
      </c>
      <c r="F28" s="153">
        <v>1.4699074074074074E-3</v>
      </c>
      <c r="G28" s="55"/>
      <c r="H28" s="56">
        <v>4.5898084568124324E-2</v>
      </c>
      <c r="I28" s="153">
        <v>4.340277777777778E-3</v>
      </c>
      <c r="J28" s="55"/>
      <c r="K28" s="99">
        <v>2.8540984854250696E-2</v>
      </c>
    </row>
    <row r="29" spans="2:14" s="120" customFormat="1" x14ac:dyDescent="0.3">
      <c r="B29" s="98" t="s">
        <v>27</v>
      </c>
      <c r="C29" s="153">
        <v>2.5462962962962961E-4</v>
      </c>
      <c r="D29" s="55"/>
      <c r="E29" s="56">
        <v>2.1210952564596985E-3</v>
      </c>
      <c r="F29" s="153"/>
      <c r="G29" s="55"/>
      <c r="H29" s="56"/>
      <c r="I29" s="153">
        <v>2.5462962962962961E-4</v>
      </c>
      <c r="J29" s="55"/>
      <c r="K29" s="99">
        <v>1.6744044447827072E-3</v>
      </c>
    </row>
    <row r="30" spans="2:14" s="120" customFormat="1" x14ac:dyDescent="0.3">
      <c r="B30" s="98" t="s">
        <v>28</v>
      </c>
      <c r="C30" s="153">
        <v>1.6203703703703703E-4</v>
      </c>
      <c r="D30" s="55"/>
      <c r="E30" s="56">
        <v>1.3497878904743538E-3</v>
      </c>
      <c r="F30" s="153">
        <v>2.0833333333333332E-4</v>
      </c>
      <c r="G30" s="55"/>
      <c r="H30" s="56">
        <v>6.5052403324900605E-3</v>
      </c>
      <c r="I30" s="153">
        <v>3.7037037037037035E-4</v>
      </c>
      <c r="J30" s="55"/>
      <c r="K30" s="99">
        <v>2.4354973742293923E-3</v>
      </c>
    </row>
    <row r="31" spans="2:14" s="120" customFormat="1" x14ac:dyDescent="0.3">
      <c r="B31" s="98" t="s">
        <v>29</v>
      </c>
      <c r="C31" s="153">
        <v>2.7499999999999997E-2</v>
      </c>
      <c r="D31" s="55"/>
      <c r="E31" s="56">
        <v>0.22907828769764743</v>
      </c>
      <c r="F31" s="153">
        <v>9.9652777777777778E-3</v>
      </c>
      <c r="G31" s="55"/>
      <c r="H31" s="56">
        <v>0.31116732923744128</v>
      </c>
      <c r="I31" s="153">
        <v>3.7465277777777778E-2</v>
      </c>
      <c r="J31" s="55"/>
      <c r="K31" s="99">
        <v>0.24636578126189199</v>
      </c>
    </row>
    <row r="32" spans="2:14" s="120" customFormat="1" x14ac:dyDescent="0.3">
      <c r="B32" s="98" t="s">
        <v>30</v>
      </c>
      <c r="C32" s="153">
        <v>3.7025462962962989E-2</v>
      </c>
      <c r="D32" s="55"/>
      <c r="E32" s="56">
        <v>0.30842653297339007</v>
      </c>
      <c r="F32" s="153">
        <v>7.8125E-3</v>
      </c>
      <c r="G32" s="55"/>
      <c r="H32" s="56">
        <v>0.24394651246837729</v>
      </c>
      <c r="I32" s="153">
        <v>4.4837962962963024E-2</v>
      </c>
      <c r="J32" s="55"/>
      <c r="K32" s="99">
        <v>0.29484740086764627</v>
      </c>
    </row>
    <row r="33" spans="2:14" s="120" customFormat="1" x14ac:dyDescent="0.3">
      <c r="B33" s="98" t="s">
        <v>31</v>
      </c>
      <c r="C33" s="153">
        <v>2.119212962962963E-2</v>
      </c>
      <c r="D33" s="55"/>
      <c r="E33" s="56">
        <v>0.17653297338989585</v>
      </c>
      <c r="F33" s="153">
        <v>3.3564814814814812E-4</v>
      </c>
      <c r="G33" s="55"/>
      <c r="H33" s="56">
        <v>1.0480664980122876E-2</v>
      </c>
      <c r="I33" s="153">
        <v>2.1527777777777778E-2</v>
      </c>
      <c r="J33" s="55"/>
      <c r="K33" s="99">
        <v>0.14156328487708345</v>
      </c>
    </row>
    <row r="34" spans="2:14" s="120" customFormat="1" x14ac:dyDescent="0.3">
      <c r="B34" s="102" t="s">
        <v>3</v>
      </c>
      <c r="C34" s="17">
        <v>8.9004629629629656E-2</v>
      </c>
      <c r="D34" s="60"/>
      <c r="E34" s="60">
        <v>0.74141920555341312</v>
      </c>
      <c r="F34" s="17">
        <v>1.9791666666666666E-2</v>
      </c>
      <c r="G34" s="60"/>
      <c r="H34" s="60">
        <v>0.61799783158655586</v>
      </c>
      <c r="I34" s="17">
        <v>0.10879629629629636</v>
      </c>
      <c r="J34" s="60"/>
      <c r="K34" s="103">
        <v>0.71542735367988453</v>
      </c>
    </row>
    <row r="35" spans="2:14" s="120" customFormat="1" x14ac:dyDescent="0.3">
      <c r="B35" s="137"/>
      <c r="C35" s="138"/>
      <c r="D35" s="138"/>
      <c r="E35" s="138"/>
      <c r="F35" s="138"/>
      <c r="G35" s="138"/>
      <c r="H35" s="138"/>
      <c r="I35" s="138"/>
      <c r="J35" s="138"/>
      <c r="K35" s="141"/>
      <c r="L35" s="138"/>
      <c r="M35" s="138"/>
      <c r="N35" s="138"/>
    </row>
    <row r="36" spans="2:14" s="120" customFormat="1" x14ac:dyDescent="0.3">
      <c r="B36" s="102" t="s">
        <v>6</v>
      </c>
      <c r="C36" s="17">
        <v>0.12004629629629632</v>
      </c>
      <c r="D36" s="139"/>
      <c r="E36" s="60">
        <v>1</v>
      </c>
      <c r="F36" s="17">
        <v>3.2025462962962964E-2</v>
      </c>
      <c r="G36" s="139"/>
      <c r="H36" s="60">
        <v>1</v>
      </c>
      <c r="I36" s="17">
        <v>0.15207175925925931</v>
      </c>
      <c r="J36" s="139"/>
      <c r="K36" s="103">
        <v>1</v>
      </c>
    </row>
    <row r="37" spans="2:14" s="120" customFormat="1" ht="66" customHeight="1" thickBot="1" x14ac:dyDescent="0.35">
      <c r="B37" s="184" t="s">
        <v>75</v>
      </c>
      <c r="C37" s="185"/>
      <c r="D37" s="185"/>
      <c r="E37" s="185"/>
      <c r="F37" s="185"/>
      <c r="G37" s="185"/>
      <c r="H37" s="186"/>
      <c r="I37" s="185"/>
      <c r="J37" s="185"/>
      <c r="K37" s="186"/>
    </row>
    <row r="38" spans="2:14" s="120" customFormat="1" x14ac:dyDescent="0.3">
      <c r="C38" s="132"/>
      <c r="D38" s="132"/>
      <c r="E38" s="132"/>
      <c r="F38" s="132"/>
      <c r="H38" s="132"/>
    </row>
    <row r="39" spans="2:14" s="120" customFormat="1" x14ac:dyDescent="0.3">
      <c r="C39" s="132"/>
      <c r="D39" s="132"/>
      <c r="E39" s="132"/>
      <c r="F39" s="132"/>
      <c r="H39" s="132"/>
    </row>
    <row r="40" spans="2:14" s="120" customFormat="1" x14ac:dyDescent="0.3">
      <c r="C40" s="132"/>
      <c r="D40" s="132"/>
      <c r="E40" s="132"/>
      <c r="F40" s="132"/>
      <c r="H40" s="132"/>
    </row>
    <row r="41" spans="2:14" s="120" customFormat="1" x14ac:dyDescent="0.3">
      <c r="C41" s="132"/>
      <c r="D41" s="132"/>
      <c r="E41" s="132"/>
      <c r="F41" s="132"/>
      <c r="H41" s="132"/>
    </row>
    <row r="42" spans="2:14" s="120" customFormat="1" x14ac:dyDescent="0.3">
      <c r="C42" s="132"/>
      <c r="D42" s="132"/>
      <c r="E42" s="132"/>
      <c r="F42" s="132"/>
      <c r="H42" s="132"/>
    </row>
    <row r="43" spans="2:14" s="120" customFormat="1" x14ac:dyDescent="0.3">
      <c r="C43" s="132"/>
      <c r="D43" s="132"/>
      <c r="E43" s="132"/>
      <c r="F43" s="132"/>
      <c r="H43" s="132"/>
    </row>
    <row r="44" spans="2:14" s="120" customFormat="1" x14ac:dyDescent="0.3">
      <c r="C44" s="132"/>
      <c r="D44" s="132"/>
      <c r="E44" s="132"/>
      <c r="F44" s="132"/>
      <c r="H44" s="132"/>
    </row>
    <row r="45" spans="2:14" s="120" customFormat="1" x14ac:dyDescent="0.3">
      <c r="C45" s="132"/>
      <c r="D45" s="132"/>
      <c r="E45" s="132"/>
      <c r="F45" s="132"/>
      <c r="H45" s="132"/>
    </row>
    <row r="46" spans="2:14" s="120" customFormat="1" x14ac:dyDescent="0.3">
      <c r="C46" s="132"/>
      <c r="D46" s="132"/>
      <c r="E46" s="132"/>
      <c r="F46" s="132"/>
      <c r="H46" s="132"/>
    </row>
    <row r="47" spans="2:14" s="120" customFormat="1" x14ac:dyDescent="0.3">
      <c r="C47" s="132"/>
      <c r="D47" s="132"/>
      <c r="E47" s="132"/>
      <c r="F47" s="132"/>
      <c r="H47" s="132"/>
    </row>
    <row r="48" spans="2:14" s="120" customFormat="1" x14ac:dyDescent="0.3">
      <c r="C48" s="132"/>
      <c r="D48" s="132"/>
      <c r="E48" s="132"/>
      <c r="F48" s="132"/>
      <c r="H48" s="132"/>
    </row>
    <row r="49" spans="3:8" s="120" customFormat="1" x14ac:dyDescent="0.3">
      <c r="C49" s="132"/>
      <c r="D49" s="132"/>
      <c r="E49" s="132"/>
      <c r="F49" s="132"/>
      <c r="H49" s="132"/>
    </row>
    <row r="50" spans="3:8" s="120" customFormat="1" x14ac:dyDescent="0.3">
      <c r="C50" s="132"/>
      <c r="D50" s="132"/>
      <c r="E50" s="132"/>
      <c r="F50" s="132"/>
      <c r="H50" s="132"/>
    </row>
    <row r="51" spans="3:8" s="120" customFormat="1" x14ac:dyDescent="0.3">
      <c r="C51" s="132"/>
      <c r="D51" s="132"/>
      <c r="E51" s="132"/>
      <c r="F51" s="132"/>
      <c r="H51" s="132"/>
    </row>
    <row r="52" spans="3:8" s="120" customFormat="1" x14ac:dyDescent="0.3">
      <c r="C52" s="132"/>
      <c r="D52" s="132"/>
      <c r="E52" s="132"/>
      <c r="F52" s="132"/>
      <c r="H52" s="132"/>
    </row>
    <row r="53" spans="3:8" s="120" customFormat="1" x14ac:dyDescent="0.3">
      <c r="C53" s="132"/>
      <c r="D53" s="132"/>
      <c r="E53" s="132"/>
      <c r="F53" s="132"/>
      <c r="H53" s="132"/>
    </row>
    <row r="54" spans="3:8" s="120" customFormat="1" x14ac:dyDescent="0.3">
      <c r="C54" s="132"/>
      <c r="D54" s="132"/>
      <c r="E54" s="132"/>
      <c r="F54" s="132"/>
      <c r="H54" s="132"/>
    </row>
    <row r="55" spans="3:8" s="120" customFormat="1" x14ac:dyDescent="0.3">
      <c r="C55" s="132"/>
      <c r="D55" s="132"/>
      <c r="E55" s="132"/>
      <c r="F55" s="132"/>
      <c r="H55" s="132"/>
    </row>
    <row r="56" spans="3:8" s="120" customFormat="1" x14ac:dyDescent="0.3">
      <c r="C56" s="132"/>
      <c r="D56" s="132"/>
      <c r="E56" s="132"/>
      <c r="F56" s="132"/>
      <c r="H56" s="132"/>
    </row>
    <row r="57" spans="3:8" s="120" customFormat="1" x14ac:dyDescent="0.3">
      <c r="C57" s="132"/>
      <c r="D57" s="132"/>
      <c r="E57" s="132"/>
      <c r="F57" s="132"/>
      <c r="H57" s="132"/>
    </row>
    <row r="58" spans="3:8" s="120" customFormat="1" x14ac:dyDescent="0.3">
      <c r="C58" s="132"/>
      <c r="D58" s="132"/>
      <c r="E58" s="132"/>
      <c r="F58" s="132"/>
      <c r="H58" s="132"/>
    </row>
    <row r="59" spans="3:8" s="120" customFormat="1" x14ac:dyDescent="0.3">
      <c r="C59" s="132"/>
      <c r="D59" s="132"/>
      <c r="E59" s="132"/>
      <c r="F59" s="132"/>
      <c r="H59" s="132"/>
    </row>
    <row r="60" spans="3:8" s="120" customFormat="1" x14ac:dyDescent="0.3">
      <c r="C60" s="132"/>
      <c r="D60" s="132"/>
      <c r="E60" s="132"/>
      <c r="F60" s="132"/>
      <c r="H60" s="132"/>
    </row>
    <row r="61" spans="3:8" s="120" customFormat="1" x14ac:dyDescent="0.3">
      <c r="C61" s="132"/>
      <c r="D61" s="132"/>
      <c r="E61" s="132"/>
      <c r="F61" s="132"/>
      <c r="H61" s="132"/>
    </row>
    <row r="62" spans="3:8" s="120" customFormat="1" x14ac:dyDescent="0.3">
      <c r="C62" s="132"/>
      <c r="D62" s="132"/>
      <c r="E62" s="132"/>
      <c r="F62" s="132"/>
      <c r="H62" s="132"/>
    </row>
    <row r="63" spans="3:8" s="120" customFormat="1" x14ac:dyDescent="0.3">
      <c r="C63" s="132"/>
      <c r="D63" s="132"/>
      <c r="E63" s="132"/>
      <c r="F63" s="132"/>
      <c r="H63" s="132"/>
    </row>
    <row r="64" spans="3:8" s="120" customFormat="1" x14ac:dyDescent="0.3">
      <c r="C64" s="132"/>
      <c r="D64" s="132"/>
      <c r="E64" s="132"/>
      <c r="F64" s="132"/>
      <c r="H64" s="132"/>
    </row>
    <row r="65" spans="3:8" s="120" customFormat="1" x14ac:dyDescent="0.3">
      <c r="C65" s="132"/>
      <c r="D65" s="132"/>
      <c r="E65" s="132"/>
      <c r="F65" s="132"/>
      <c r="H65" s="132"/>
    </row>
    <row r="66" spans="3:8" s="120" customFormat="1" x14ac:dyDescent="0.3">
      <c r="C66" s="132"/>
      <c r="D66" s="132"/>
      <c r="E66" s="132"/>
      <c r="F66" s="132"/>
      <c r="H66" s="132"/>
    </row>
    <row r="67" spans="3:8" s="120" customFormat="1" x14ac:dyDescent="0.3">
      <c r="C67" s="132"/>
      <c r="D67" s="132"/>
      <c r="E67" s="132"/>
      <c r="F67" s="132"/>
      <c r="H67" s="132"/>
    </row>
    <row r="68" spans="3:8" s="120" customFormat="1" x14ac:dyDescent="0.3">
      <c r="C68" s="132"/>
      <c r="D68" s="132"/>
      <c r="E68" s="132"/>
      <c r="F68" s="132"/>
      <c r="H68" s="132"/>
    </row>
    <row r="69" spans="3:8" s="120" customFormat="1" x14ac:dyDescent="0.3">
      <c r="C69" s="132"/>
      <c r="D69" s="132"/>
      <c r="E69" s="132"/>
      <c r="F69" s="132"/>
      <c r="H69" s="132"/>
    </row>
    <row r="70" spans="3:8" s="120" customFormat="1" x14ac:dyDescent="0.3">
      <c r="C70" s="132"/>
      <c r="D70" s="132"/>
      <c r="E70" s="132"/>
      <c r="F70" s="132"/>
      <c r="H70" s="132"/>
    </row>
    <row r="71" spans="3:8" s="120" customFormat="1" x14ac:dyDescent="0.3">
      <c r="C71" s="132"/>
      <c r="D71" s="132"/>
      <c r="E71" s="132"/>
      <c r="F71" s="132"/>
      <c r="H71" s="132"/>
    </row>
    <row r="72" spans="3:8" s="120" customFormat="1" x14ac:dyDescent="0.3">
      <c r="C72" s="132"/>
      <c r="D72" s="132"/>
      <c r="E72" s="132"/>
      <c r="F72" s="132"/>
      <c r="H72" s="132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9"/>
  <sheetViews>
    <sheetView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14" width="8.44140625" style="2" customWidth="1"/>
    <col min="15" max="16384" width="8.88671875" style="2"/>
  </cols>
  <sheetData>
    <row r="2" spans="2:14" ht="15" thickBot="1" x14ac:dyDescent="0.35"/>
    <row r="3" spans="2:14" x14ac:dyDescent="0.3">
      <c r="B3" s="187" t="s">
        <v>78</v>
      </c>
      <c r="C3" s="188"/>
      <c r="D3" s="188"/>
      <c r="E3" s="188"/>
      <c r="F3" s="188"/>
      <c r="G3" s="188"/>
      <c r="H3" s="189"/>
      <c r="I3" s="188"/>
      <c r="J3" s="188"/>
      <c r="K3" s="188"/>
      <c r="L3" s="188"/>
      <c r="M3" s="188"/>
      <c r="N3" s="189"/>
    </row>
    <row r="4" spans="2:14" x14ac:dyDescent="0.3">
      <c r="B4" s="190" t="s">
        <v>190</v>
      </c>
      <c r="C4" s="191"/>
      <c r="D4" s="191"/>
      <c r="E4" s="191"/>
      <c r="F4" s="191"/>
      <c r="G4" s="191"/>
      <c r="H4" s="192"/>
      <c r="I4" s="191"/>
      <c r="J4" s="191"/>
      <c r="K4" s="191"/>
      <c r="L4" s="191"/>
      <c r="M4" s="191"/>
      <c r="N4" s="192"/>
    </row>
    <row r="5" spans="2:14" x14ac:dyDescent="0.3">
      <c r="B5" s="121"/>
      <c r="C5" s="193" t="s">
        <v>0</v>
      </c>
      <c r="D5" s="191"/>
      <c r="E5" s="194"/>
      <c r="F5" s="193" t="s">
        <v>1</v>
      </c>
      <c r="G5" s="191"/>
      <c r="H5" s="194"/>
      <c r="I5" s="191" t="s">
        <v>2</v>
      </c>
      <c r="J5" s="191"/>
      <c r="K5" s="194"/>
      <c r="L5" s="193" t="s">
        <v>3</v>
      </c>
      <c r="M5" s="191"/>
      <c r="N5" s="192"/>
    </row>
    <row r="6" spans="2:14" x14ac:dyDescent="0.3">
      <c r="B6" s="1" t="s">
        <v>11</v>
      </c>
      <c r="C6" s="96" t="s">
        <v>4</v>
      </c>
      <c r="D6" s="9" t="s">
        <v>5</v>
      </c>
      <c r="E6" s="104" t="s">
        <v>5</v>
      </c>
      <c r="F6" s="96" t="s">
        <v>4</v>
      </c>
      <c r="G6" s="9" t="s">
        <v>5</v>
      </c>
      <c r="H6" s="104" t="s">
        <v>5</v>
      </c>
      <c r="I6" s="93" t="s">
        <v>4</v>
      </c>
      <c r="J6" s="9" t="s">
        <v>5</v>
      </c>
      <c r="K6" s="104" t="s">
        <v>5</v>
      </c>
      <c r="L6" s="96" t="s">
        <v>4</v>
      </c>
      <c r="M6" s="9" t="s">
        <v>5</v>
      </c>
      <c r="N6" s="94" t="s">
        <v>5</v>
      </c>
    </row>
    <row r="7" spans="2:14" x14ac:dyDescent="0.3">
      <c r="B7" s="98" t="s">
        <v>12</v>
      </c>
      <c r="C7" s="122">
        <v>3.4942129629629642E-2</v>
      </c>
      <c r="D7" s="26">
        <v>0.24857966241251547</v>
      </c>
      <c r="E7" s="26">
        <v>6.1541911285061979E-2</v>
      </c>
      <c r="F7" s="122">
        <v>4.5717592592592581E-3</v>
      </c>
      <c r="G7" s="26">
        <v>0.16624579124579117</v>
      </c>
      <c r="H7" s="26">
        <v>2.78561354019746E-2</v>
      </c>
      <c r="I7" s="122">
        <v>1.1631944444444443E-2</v>
      </c>
      <c r="J7" s="26">
        <v>0.29394559812810761</v>
      </c>
      <c r="K7" s="26">
        <v>7.9692332091031617E-2</v>
      </c>
      <c r="L7" s="27">
        <v>5.1145833333333349E-2</v>
      </c>
      <c r="M7" s="26">
        <v>0.24632107023411373</v>
      </c>
      <c r="N7" s="28">
        <v>5.8262027502735771E-2</v>
      </c>
    </row>
    <row r="8" spans="2:14" x14ac:dyDescent="0.3">
      <c r="B8" s="98" t="s">
        <v>100</v>
      </c>
      <c r="C8" s="122">
        <v>2.9976851851851853E-3</v>
      </c>
      <c r="D8" s="26">
        <v>2.1325648414985587E-2</v>
      </c>
      <c r="E8" s="26">
        <v>5.2796803652968025E-3</v>
      </c>
      <c r="F8" s="122"/>
      <c r="G8" s="26"/>
      <c r="H8" s="26"/>
      <c r="I8" s="122">
        <v>6.249999999999999E-4</v>
      </c>
      <c r="J8" s="26">
        <v>1.5794091839719214E-2</v>
      </c>
      <c r="K8" s="26">
        <v>4.2819760526524456E-3</v>
      </c>
      <c r="L8" s="27">
        <v>3.6226851851851854E-3</v>
      </c>
      <c r="M8" s="26">
        <v>1.7447045707915269E-2</v>
      </c>
      <c r="N8" s="28">
        <v>4.1267288093134848E-3</v>
      </c>
    </row>
    <row r="9" spans="2:14" x14ac:dyDescent="0.3">
      <c r="B9" s="98" t="s">
        <v>13</v>
      </c>
      <c r="C9" s="122">
        <v>6.6666666666666645E-3</v>
      </c>
      <c r="D9" s="26">
        <v>4.7426924660354024E-2</v>
      </c>
      <c r="E9" s="26">
        <v>1.1741682974559679E-2</v>
      </c>
      <c r="F9" s="122">
        <v>6.134259259259259E-4</v>
      </c>
      <c r="G9" s="26">
        <v>2.2306397306397302E-2</v>
      </c>
      <c r="H9" s="26">
        <v>3.7376586741889981E-3</v>
      </c>
      <c r="I9" s="122">
        <v>3.6342592592592585E-3</v>
      </c>
      <c r="J9" s="26">
        <v>9.183971921614506E-2</v>
      </c>
      <c r="K9" s="26">
        <v>2.4898897787645698E-2</v>
      </c>
      <c r="L9" s="27">
        <v>1.0914351851851849E-2</v>
      </c>
      <c r="M9" s="26">
        <v>5.2564102564102537E-2</v>
      </c>
      <c r="N9" s="28">
        <v>1.2432924176302285E-2</v>
      </c>
    </row>
    <row r="10" spans="2:14" x14ac:dyDescent="0.3">
      <c r="B10" s="98" t="s">
        <v>14</v>
      </c>
      <c r="C10" s="122">
        <v>5.1736111111111106E-3</v>
      </c>
      <c r="D10" s="26">
        <v>3.6805269658295579E-2</v>
      </c>
      <c r="E10" s="26">
        <v>9.1120352250489197E-3</v>
      </c>
      <c r="F10" s="122"/>
      <c r="G10" s="26"/>
      <c r="H10" s="26"/>
      <c r="I10" s="122">
        <v>1.0879629629629629E-3</v>
      </c>
      <c r="J10" s="26">
        <v>2.7493419128400115E-2</v>
      </c>
      <c r="K10" s="26">
        <v>7.4538101657283312E-3</v>
      </c>
      <c r="L10" s="27">
        <v>6.2615740740740739E-3</v>
      </c>
      <c r="M10" s="26">
        <v>3.0156075808249715E-2</v>
      </c>
      <c r="N10" s="28">
        <v>7.1327804659380043E-3</v>
      </c>
    </row>
    <row r="11" spans="2:14" x14ac:dyDescent="0.3">
      <c r="B11" s="98" t="s">
        <v>15</v>
      </c>
      <c r="C11" s="122">
        <v>1.0138888888888887E-2</v>
      </c>
      <c r="D11" s="26">
        <v>7.2128447920955088E-2</v>
      </c>
      <c r="E11" s="26">
        <v>1.7857142857142849E-2</v>
      </c>
      <c r="F11" s="122">
        <v>1.701388888888889E-3</v>
      </c>
      <c r="G11" s="26">
        <v>6.1868686868686865E-2</v>
      </c>
      <c r="H11" s="26">
        <v>1.0366713681241185E-2</v>
      </c>
      <c r="I11" s="122">
        <v>2.4537037037037036E-3</v>
      </c>
      <c r="J11" s="26">
        <v>6.2006434630008773E-2</v>
      </c>
      <c r="K11" s="26">
        <v>1.6810720799302195E-2</v>
      </c>
      <c r="L11" s="27">
        <v>1.429398148148148E-2</v>
      </c>
      <c r="M11" s="26">
        <v>6.8840579710144914E-2</v>
      </c>
      <c r="N11" s="28">
        <v>1.6282779806716146E-2</v>
      </c>
    </row>
    <row r="12" spans="2:14" x14ac:dyDescent="0.3">
      <c r="B12" s="98" t="s">
        <v>158</v>
      </c>
      <c r="C12" s="122">
        <v>7.4942129629629664E-2</v>
      </c>
      <c r="D12" s="26">
        <v>0.53314121037463991</v>
      </c>
      <c r="E12" s="26">
        <v>0.13199200913242012</v>
      </c>
      <c r="F12" s="122">
        <v>1.9803240740740743E-2</v>
      </c>
      <c r="G12" s="26">
        <v>0.72011784511784505</v>
      </c>
      <c r="H12" s="26">
        <v>0.12066290550070521</v>
      </c>
      <c r="I12" s="122">
        <v>1.7037037037037038E-2</v>
      </c>
      <c r="J12" s="26">
        <v>0.43053524422345718</v>
      </c>
      <c r="K12" s="26">
        <v>0.11672349536119261</v>
      </c>
      <c r="L12" s="27">
        <v>0.11178240740740744</v>
      </c>
      <c r="M12" s="26">
        <v>0.53835005574136019</v>
      </c>
      <c r="N12" s="28">
        <v>0.12733529341964744</v>
      </c>
    </row>
    <row r="13" spans="2:14" x14ac:dyDescent="0.3">
      <c r="B13" s="98" t="s">
        <v>16</v>
      </c>
      <c r="C13" s="122"/>
      <c r="D13" s="26"/>
      <c r="E13" s="26"/>
      <c r="F13" s="122"/>
      <c r="G13" s="26"/>
      <c r="H13" s="26"/>
      <c r="I13" s="122"/>
      <c r="J13" s="26"/>
      <c r="K13" s="26"/>
      <c r="L13" s="27"/>
      <c r="M13" s="26"/>
      <c r="N13" s="28"/>
    </row>
    <row r="14" spans="2:14" x14ac:dyDescent="0.3">
      <c r="B14" s="98" t="s">
        <v>147</v>
      </c>
      <c r="C14" s="122"/>
      <c r="D14" s="26"/>
      <c r="E14" s="26"/>
      <c r="F14" s="122"/>
      <c r="G14" s="26"/>
      <c r="H14" s="26"/>
      <c r="I14" s="122"/>
      <c r="J14" s="26"/>
      <c r="K14" s="26"/>
      <c r="L14" s="27"/>
      <c r="M14" s="26"/>
      <c r="N14" s="28"/>
    </row>
    <row r="15" spans="2:14" x14ac:dyDescent="0.3">
      <c r="B15" s="98" t="s">
        <v>17</v>
      </c>
      <c r="C15" s="122"/>
      <c r="D15" s="26"/>
      <c r="E15" s="26"/>
      <c r="F15" s="122"/>
      <c r="G15" s="26"/>
      <c r="H15" s="26"/>
      <c r="I15" s="122">
        <v>3.4722222222222222E-5</v>
      </c>
      <c r="J15" s="26">
        <v>8.774495466510676E-4</v>
      </c>
      <c r="K15" s="26">
        <v>2.3788755848069143E-4</v>
      </c>
      <c r="L15" s="27">
        <v>3.4722222222222222E-5</v>
      </c>
      <c r="M15" s="26">
        <v>1.6722408026755849E-4</v>
      </c>
      <c r="N15" s="28">
        <v>3.9553311271375258E-5</v>
      </c>
    </row>
    <row r="16" spans="2:14" x14ac:dyDescent="0.3">
      <c r="B16" s="98" t="s">
        <v>18</v>
      </c>
      <c r="C16" s="122"/>
      <c r="D16" s="26"/>
      <c r="E16" s="26"/>
      <c r="F16" s="122">
        <v>2.8935185185185189E-4</v>
      </c>
      <c r="G16" s="26">
        <v>1.0521885521885523E-2</v>
      </c>
      <c r="H16" s="26">
        <v>1.763046544428773E-3</v>
      </c>
      <c r="I16" s="122">
        <v>1.1574074074074073E-4</v>
      </c>
      <c r="J16" s="26">
        <v>2.9248318221702253E-3</v>
      </c>
      <c r="K16" s="26">
        <v>7.9295852826897139E-4</v>
      </c>
      <c r="L16" s="27">
        <v>4.0509259259259264E-4</v>
      </c>
      <c r="M16" s="26">
        <v>1.950947603121516E-3</v>
      </c>
      <c r="N16" s="28">
        <v>4.6145529816604469E-4</v>
      </c>
    </row>
    <row r="17" spans="2:14" x14ac:dyDescent="0.3">
      <c r="B17" s="98" t="s">
        <v>19</v>
      </c>
      <c r="C17" s="122"/>
      <c r="D17" s="26"/>
      <c r="E17" s="26"/>
      <c r="F17" s="122"/>
      <c r="G17" s="26"/>
      <c r="H17" s="26"/>
      <c r="I17" s="122"/>
      <c r="J17" s="26"/>
      <c r="K17" s="26"/>
      <c r="L17" s="27"/>
      <c r="M17" s="26"/>
      <c r="N17" s="28"/>
    </row>
    <row r="18" spans="2:14" x14ac:dyDescent="0.3">
      <c r="B18" s="98" t="s">
        <v>20</v>
      </c>
      <c r="C18" s="122"/>
      <c r="D18" s="26"/>
      <c r="E18" s="26"/>
      <c r="F18" s="122"/>
      <c r="G18" s="26"/>
      <c r="H18" s="26"/>
      <c r="I18" s="122"/>
      <c r="J18" s="26"/>
      <c r="K18" s="26"/>
      <c r="L18" s="27"/>
      <c r="M18" s="26"/>
      <c r="N18" s="28"/>
    </row>
    <row r="19" spans="2:14" x14ac:dyDescent="0.3">
      <c r="B19" s="98" t="s">
        <v>21</v>
      </c>
      <c r="C19" s="122"/>
      <c r="D19" s="26"/>
      <c r="E19" s="26"/>
      <c r="F19" s="122"/>
      <c r="G19" s="26"/>
      <c r="H19" s="26"/>
      <c r="I19" s="122"/>
      <c r="J19" s="26"/>
      <c r="K19" s="26"/>
      <c r="L19" s="27"/>
      <c r="M19" s="26"/>
      <c r="N19" s="28"/>
    </row>
    <row r="20" spans="2:14" s="120" customFormat="1" x14ac:dyDescent="0.3">
      <c r="B20" s="98" t="s">
        <v>101</v>
      </c>
      <c r="C20" s="122"/>
      <c r="D20" s="55"/>
      <c r="E20" s="55"/>
      <c r="F20" s="122"/>
      <c r="G20" s="55"/>
      <c r="H20" s="55"/>
      <c r="I20" s="122"/>
      <c r="J20" s="55"/>
      <c r="K20" s="55"/>
      <c r="L20" s="27"/>
      <c r="M20" s="26"/>
      <c r="N20" s="28"/>
    </row>
    <row r="21" spans="2:14" s="120" customFormat="1" x14ac:dyDescent="0.3">
      <c r="B21" s="98" t="s">
        <v>102</v>
      </c>
      <c r="C21" s="122">
        <v>3.7268518518518519E-3</v>
      </c>
      <c r="D21" s="55">
        <v>2.6512968299711809E-2</v>
      </c>
      <c r="E21" s="55">
        <v>6.5639269406392673E-3</v>
      </c>
      <c r="F21" s="122"/>
      <c r="G21" s="55"/>
      <c r="H21" s="55"/>
      <c r="I21" s="122">
        <v>1.8055555555555557E-3</v>
      </c>
      <c r="J21" s="55">
        <v>4.5627376425855515E-2</v>
      </c>
      <c r="K21" s="55">
        <v>1.2370153040995957E-2</v>
      </c>
      <c r="L21" s="27">
        <v>5.5324074074074078E-3</v>
      </c>
      <c r="M21" s="26">
        <v>2.6644370122630989E-2</v>
      </c>
      <c r="N21" s="28">
        <v>6.3021609292391242E-3</v>
      </c>
    </row>
    <row r="22" spans="2:14" x14ac:dyDescent="0.3">
      <c r="B22" s="98" t="s">
        <v>22</v>
      </c>
      <c r="C22" s="122"/>
      <c r="D22" s="26"/>
      <c r="E22" s="26"/>
      <c r="F22" s="122"/>
      <c r="G22" s="26"/>
      <c r="H22" s="26"/>
      <c r="I22" s="122"/>
      <c r="J22" s="26"/>
      <c r="K22" s="26"/>
      <c r="L22" s="27"/>
      <c r="M22" s="26"/>
      <c r="N22" s="28"/>
    </row>
    <row r="23" spans="2:14" x14ac:dyDescent="0.3">
      <c r="B23" s="98" t="s">
        <v>23</v>
      </c>
      <c r="C23" s="122"/>
      <c r="D23" s="26"/>
      <c r="E23" s="26"/>
      <c r="F23" s="122"/>
      <c r="G23" s="26"/>
      <c r="H23" s="26"/>
      <c r="I23" s="122">
        <v>1.273148148148148E-4</v>
      </c>
      <c r="J23" s="26">
        <v>3.2173150043872476E-3</v>
      </c>
      <c r="K23" s="26">
        <v>8.7225438109586855E-4</v>
      </c>
      <c r="L23" s="27">
        <v>1.273148148148148E-4</v>
      </c>
      <c r="M23" s="26">
        <v>6.1315496098104775E-4</v>
      </c>
      <c r="N23" s="28">
        <v>1.450288079950426E-4</v>
      </c>
    </row>
    <row r="24" spans="2:14" x14ac:dyDescent="0.3">
      <c r="B24" s="98" t="s">
        <v>24</v>
      </c>
      <c r="C24" s="122">
        <v>1.9791666666666668E-3</v>
      </c>
      <c r="D24" s="26">
        <v>1.4079868258542608E-2</v>
      </c>
      <c r="E24" s="26">
        <v>3.4858121330724064E-3</v>
      </c>
      <c r="F24" s="122">
        <v>5.2083333333333333E-4</v>
      </c>
      <c r="G24" s="26">
        <v>1.8939393939393936E-2</v>
      </c>
      <c r="H24" s="26">
        <v>3.1734837799717907E-3</v>
      </c>
      <c r="I24" s="122">
        <v>1.0185185185185184E-3</v>
      </c>
      <c r="J24" s="26">
        <v>2.5738520035097981E-2</v>
      </c>
      <c r="K24" s="26">
        <v>6.9780350487669484E-3</v>
      </c>
      <c r="L24" s="27">
        <v>3.5185185185185185E-3</v>
      </c>
      <c r="M24" s="26">
        <v>1.6945373467112595E-2</v>
      </c>
      <c r="N24" s="28">
        <v>4.0080688754993588E-3</v>
      </c>
    </row>
    <row r="25" spans="2:14" s="5" customFormat="1" x14ac:dyDescent="0.3">
      <c r="B25" s="102" t="s">
        <v>3</v>
      </c>
      <c r="C25" s="30">
        <v>0.14056712962962967</v>
      </c>
      <c r="D25" s="31">
        <v>1</v>
      </c>
      <c r="E25" s="32">
        <v>0.24757420091324203</v>
      </c>
      <c r="F25" s="30">
        <v>2.7500000000000004E-2</v>
      </c>
      <c r="G25" s="31">
        <v>0.99999999999999978</v>
      </c>
      <c r="H25" s="32">
        <v>0.16755994358251056</v>
      </c>
      <c r="I25" s="30">
        <v>3.9571759259259258E-2</v>
      </c>
      <c r="J25" s="31">
        <v>0.99999999999999989</v>
      </c>
      <c r="K25" s="32">
        <v>0.27111252081516135</v>
      </c>
      <c r="L25" s="30">
        <v>0.20763888888888893</v>
      </c>
      <c r="M25" s="31">
        <v>1</v>
      </c>
      <c r="N25" s="33">
        <v>0.23652880140282412</v>
      </c>
    </row>
    <row r="26" spans="2:14" x14ac:dyDescent="0.3">
      <c r="B26" s="124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6"/>
    </row>
    <row r="27" spans="2:14" x14ac:dyDescent="0.3">
      <c r="B27" s="1" t="s">
        <v>25</v>
      </c>
      <c r="C27" s="4" t="s">
        <v>4</v>
      </c>
      <c r="D27" s="4" t="s">
        <v>5</v>
      </c>
      <c r="E27" s="4" t="s">
        <v>5</v>
      </c>
      <c r="F27" s="9" t="s">
        <v>4</v>
      </c>
      <c r="G27" s="91" t="s">
        <v>5</v>
      </c>
      <c r="H27" s="91" t="s">
        <v>5</v>
      </c>
      <c r="I27" s="9" t="s">
        <v>4</v>
      </c>
      <c r="J27" s="91" t="s">
        <v>5</v>
      </c>
      <c r="K27" s="91" t="s">
        <v>5</v>
      </c>
      <c r="L27" s="90" t="s">
        <v>4</v>
      </c>
      <c r="M27" s="4" t="s">
        <v>5</v>
      </c>
      <c r="N27" s="89" t="s">
        <v>5</v>
      </c>
    </row>
    <row r="28" spans="2:14" x14ac:dyDescent="0.3">
      <c r="B28" s="98" t="s">
        <v>26</v>
      </c>
      <c r="C28" s="122">
        <v>2.6261574074074062E-2</v>
      </c>
      <c r="D28" s="27"/>
      <c r="E28" s="26">
        <v>4.6253261578604009E-2</v>
      </c>
      <c r="F28" s="122">
        <v>6.4814814814814822E-3</v>
      </c>
      <c r="G28" s="27"/>
      <c r="H28" s="26">
        <v>3.9492242595204514E-2</v>
      </c>
      <c r="I28" s="122">
        <v>5.6944444444444447E-3</v>
      </c>
      <c r="J28" s="27"/>
      <c r="K28" s="26">
        <v>3.9013559590833399E-2</v>
      </c>
      <c r="L28" s="27">
        <v>3.8437499999999993E-2</v>
      </c>
      <c r="M28" s="26"/>
      <c r="N28" s="28">
        <v>4.37855155774124E-2</v>
      </c>
    </row>
    <row r="29" spans="2:14" x14ac:dyDescent="0.3">
      <c r="B29" s="98" t="s">
        <v>27</v>
      </c>
      <c r="C29" s="122">
        <v>3.5300925925925916E-3</v>
      </c>
      <c r="D29" s="27"/>
      <c r="E29" s="26">
        <v>6.2173842139595526E-3</v>
      </c>
      <c r="F29" s="122">
        <v>4.1666666666666664E-4</v>
      </c>
      <c r="G29" s="27"/>
      <c r="H29" s="26">
        <v>2.5387870239774327E-3</v>
      </c>
      <c r="I29" s="122">
        <v>1.9675925925925926E-4</v>
      </c>
      <c r="J29" s="27"/>
      <c r="K29" s="26">
        <v>1.3480294980572516E-3</v>
      </c>
      <c r="L29" s="27">
        <v>4.1435185185185177E-3</v>
      </c>
      <c r="M29" s="26"/>
      <c r="N29" s="28">
        <v>4.7200284783841129E-3</v>
      </c>
    </row>
    <row r="30" spans="2:14" x14ac:dyDescent="0.3">
      <c r="B30" s="98" t="s">
        <v>28</v>
      </c>
      <c r="C30" s="122">
        <v>2.2106481481481478E-3</v>
      </c>
      <c r="D30" s="27"/>
      <c r="E30" s="26">
        <v>3.8935094585779502E-3</v>
      </c>
      <c r="F30" s="122"/>
      <c r="G30" s="27"/>
      <c r="H30" s="26"/>
      <c r="I30" s="122">
        <v>1.3888888888888889E-4</v>
      </c>
      <c r="J30" s="27"/>
      <c r="K30" s="26">
        <v>9.5155023392276572E-4</v>
      </c>
      <c r="L30" s="27">
        <v>2.3495370370370367E-3</v>
      </c>
      <c r="M30" s="26"/>
      <c r="N30" s="28">
        <v>2.6764407293630586E-3</v>
      </c>
    </row>
    <row r="31" spans="2:14" x14ac:dyDescent="0.3">
      <c r="B31" s="98" t="s">
        <v>29</v>
      </c>
      <c r="C31" s="122">
        <v>0.13378472222222221</v>
      </c>
      <c r="D31" s="27"/>
      <c r="E31" s="26">
        <v>0.23562866927592946</v>
      </c>
      <c r="F31" s="122">
        <v>3.5520833333333335E-2</v>
      </c>
      <c r="G31" s="27"/>
      <c r="H31" s="26">
        <v>0.21643159379407614</v>
      </c>
      <c r="I31" s="122">
        <v>3.1655092592592603E-2</v>
      </c>
      <c r="J31" s="27"/>
      <c r="K31" s="26">
        <v>0.21687415748156377</v>
      </c>
      <c r="L31" s="27">
        <v>0.20096064814814815</v>
      </c>
      <c r="M31" s="26"/>
      <c r="N31" s="28">
        <v>0.22892138120162953</v>
      </c>
    </row>
    <row r="32" spans="2:14" x14ac:dyDescent="0.3">
      <c r="B32" s="98" t="s">
        <v>30</v>
      </c>
      <c r="C32" s="122">
        <v>0.15134259259259267</v>
      </c>
      <c r="D32" s="27"/>
      <c r="E32" s="26">
        <v>0.26655251141552516</v>
      </c>
      <c r="F32" s="122">
        <v>6.6770833333333363E-2</v>
      </c>
      <c r="G32" s="27"/>
      <c r="H32" s="26">
        <v>0.40684062059238379</v>
      </c>
      <c r="I32" s="122">
        <v>5.1481481481481489E-2</v>
      </c>
      <c r="J32" s="27"/>
      <c r="K32" s="26">
        <v>0.35270795337403854</v>
      </c>
      <c r="L32" s="27">
        <v>0.26959490740740755</v>
      </c>
      <c r="M32" s="26"/>
      <c r="N32" s="28">
        <v>0.30710509314804812</v>
      </c>
    </row>
    <row r="33" spans="2:14" x14ac:dyDescent="0.3">
      <c r="B33" s="98" t="s">
        <v>31</v>
      </c>
      <c r="C33" s="122">
        <v>0.11008101851851856</v>
      </c>
      <c r="D33" s="27"/>
      <c r="E33" s="26">
        <v>0.1938804631441618</v>
      </c>
      <c r="F33" s="122">
        <v>2.7430555555555555E-2</v>
      </c>
      <c r="G33" s="27"/>
      <c r="H33" s="26">
        <v>0.16713681241184766</v>
      </c>
      <c r="I33" s="122">
        <v>1.7222222222222226E-2</v>
      </c>
      <c r="J33" s="27"/>
      <c r="K33" s="26">
        <v>0.11799222900642298</v>
      </c>
      <c r="L33" s="27">
        <v>0.15473379629629633</v>
      </c>
      <c r="M33" s="26"/>
      <c r="N33" s="28">
        <v>0.17626273946233864</v>
      </c>
    </row>
    <row r="34" spans="2:14" s="5" customFormat="1" x14ac:dyDescent="0.3">
      <c r="B34" s="102" t="s">
        <v>3</v>
      </c>
      <c r="C34" s="34">
        <v>0.42721064814814824</v>
      </c>
      <c r="D34" s="34"/>
      <c r="E34" s="31">
        <v>0.752425799086758</v>
      </c>
      <c r="F34" s="34">
        <v>0.13662037037037039</v>
      </c>
      <c r="G34" s="34"/>
      <c r="H34" s="31">
        <v>0.83244005641748953</v>
      </c>
      <c r="I34" s="34">
        <v>0.10638888888888891</v>
      </c>
      <c r="J34" s="34"/>
      <c r="K34" s="31">
        <v>0.72888747918483876</v>
      </c>
      <c r="L34" s="34">
        <v>0.67021990740740767</v>
      </c>
      <c r="M34" s="34"/>
      <c r="N34" s="33">
        <v>0.76347119859717583</v>
      </c>
    </row>
    <row r="35" spans="2:14" x14ac:dyDescent="0.3">
      <c r="B35" s="127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9"/>
    </row>
    <row r="36" spans="2:14" x14ac:dyDescent="0.3">
      <c r="B36" s="102" t="s">
        <v>6</v>
      </c>
      <c r="C36" s="34">
        <v>0.56777777777777794</v>
      </c>
      <c r="D36" s="36"/>
      <c r="E36" s="31">
        <v>1</v>
      </c>
      <c r="F36" s="34">
        <v>0.16412037037037039</v>
      </c>
      <c r="G36" s="36"/>
      <c r="H36" s="31">
        <v>1</v>
      </c>
      <c r="I36" s="34">
        <v>0.14596064814814816</v>
      </c>
      <c r="J36" s="36"/>
      <c r="K36" s="31">
        <v>1</v>
      </c>
      <c r="L36" s="34">
        <v>0.8778587962962966</v>
      </c>
      <c r="M36" s="36"/>
      <c r="N36" s="35">
        <v>1</v>
      </c>
    </row>
    <row r="37" spans="2:14" ht="66" customHeight="1" thickBot="1" x14ac:dyDescent="0.35">
      <c r="B37" s="195" t="s">
        <v>70</v>
      </c>
      <c r="C37" s="196"/>
      <c r="D37" s="196"/>
      <c r="E37" s="196"/>
      <c r="F37" s="196"/>
      <c r="G37" s="196"/>
      <c r="H37" s="197"/>
      <c r="I37" s="196"/>
      <c r="J37" s="196"/>
      <c r="K37" s="196"/>
      <c r="L37" s="196"/>
      <c r="M37" s="196"/>
      <c r="N37" s="197"/>
    </row>
    <row r="39" spans="2:14" x14ac:dyDescent="0.3">
      <c r="L39" s="130"/>
    </row>
  </sheetData>
  <mergeCells count="7">
    <mergeCell ref="B37:N37"/>
    <mergeCell ref="B3:N3"/>
    <mergeCell ref="B4:N4"/>
    <mergeCell ref="C5:E5"/>
    <mergeCell ref="F5:H5"/>
    <mergeCell ref="I5:K5"/>
    <mergeCell ref="L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colBreaks count="1" manualBreakCount="1">
    <brk id="14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view="pageBreakPreview"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0.33203125" style="92" customWidth="1"/>
    <col min="7" max="7" width="10.33203125" style="2" customWidth="1"/>
    <col min="8" max="8" width="10.33203125" style="92" customWidth="1"/>
    <col min="9" max="11" width="10.332031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153</v>
      </c>
      <c r="C3" s="199"/>
      <c r="D3" s="199"/>
      <c r="E3" s="199"/>
      <c r="F3" s="199"/>
      <c r="G3" s="199"/>
      <c r="H3" s="200"/>
      <c r="I3" s="199"/>
      <c r="J3" s="199"/>
      <c r="K3" s="200"/>
    </row>
    <row r="4" spans="2:11" x14ac:dyDescent="0.3">
      <c r="B4" s="190" t="s">
        <v>190</v>
      </c>
      <c r="C4" s="191"/>
      <c r="D4" s="191"/>
      <c r="E4" s="191"/>
      <c r="F4" s="191"/>
      <c r="G4" s="191"/>
      <c r="H4" s="192"/>
      <c r="I4" s="191"/>
      <c r="J4" s="191"/>
      <c r="K4" s="192"/>
    </row>
    <row r="5" spans="2:11" x14ac:dyDescent="0.3">
      <c r="B5" s="121"/>
      <c r="C5" s="193" t="s">
        <v>72</v>
      </c>
      <c r="D5" s="191"/>
      <c r="E5" s="194"/>
      <c r="F5" s="193" t="s">
        <v>73</v>
      </c>
      <c r="G5" s="191"/>
      <c r="H5" s="194"/>
      <c r="I5" s="191" t="s">
        <v>74</v>
      </c>
      <c r="J5" s="191"/>
      <c r="K5" s="192"/>
    </row>
    <row r="6" spans="2:11" x14ac:dyDescent="0.3">
      <c r="B6" s="1" t="s">
        <v>11</v>
      </c>
      <c r="C6" s="118" t="s">
        <v>4</v>
      </c>
      <c r="D6" s="9" t="s">
        <v>5</v>
      </c>
      <c r="E6" s="119" t="s">
        <v>5</v>
      </c>
      <c r="F6" s="118" t="s">
        <v>4</v>
      </c>
      <c r="G6" s="9" t="s">
        <v>5</v>
      </c>
      <c r="H6" s="119" t="s">
        <v>5</v>
      </c>
      <c r="I6" s="116" t="s">
        <v>4</v>
      </c>
      <c r="J6" s="9" t="s">
        <v>5</v>
      </c>
      <c r="K6" s="117" t="s">
        <v>5</v>
      </c>
    </row>
    <row r="7" spans="2:11" x14ac:dyDescent="0.3">
      <c r="B7" s="98" t="s">
        <v>12</v>
      </c>
      <c r="C7" s="153">
        <v>7.0601851851851858E-4</v>
      </c>
      <c r="D7" s="55">
        <v>0.17231638418079095</v>
      </c>
      <c r="E7" s="56">
        <v>4.3079096045197759E-2</v>
      </c>
      <c r="F7" s="153"/>
      <c r="G7" s="55"/>
      <c r="H7" s="56"/>
      <c r="I7" s="153">
        <v>7.0601851851851858E-4</v>
      </c>
      <c r="J7" s="55">
        <v>0.17231638418079095</v>
      </c>
      <c r="K7" s="99">
        <v>4.3079096045197759E-2</v>
      </c>
    </row>
    <row r="8" spans="2:11" x14ac:dyDescent="0.3">
      <c r="B8" s="98" t="s">
        <v>100</v>
      </c>
      <c r="C8" s="153"/>
      <c r="D8" s="55"/>
      <c r="E8" s="56"/>
      <c r="F8" s="153"/>
      <c r="G8" s="55"/>
      <c r="H8" s="56"/>
      <c r="I8" s="153"/>
      <c r="J8" s="55"/>
      <c r="K8" s="99"/>
    </row>
    <row r="9" spans="2:11" x14ac:dyDescent="0.3">
      <c r="B9" s="98" t="s">
        <v>13</v>
      </c>
      <c r="C9" s="153">
        <v>4.2824074074074075E-4</v>
      </c>
      <c r="D9" s="55">
        <v>0.10451977401129943</v>
      </c>
      <c r="E9" s="56">
        <v>2.6129943502824868E-2</v>
      </c>
      <c r="F9" s="153"/>
      <c r="G9" s="55"/>
      <c r="H9" s="56"/>
      <c r="I9" s="153">
        <v>4.2824074074074075E-4</v>
      </c>
      <c r="J9" s="55">
        <v>0.10451977401129943</v>
      </c>
      <c r="K9" s="99">
        <v>2.6129943502824868E-2</v>
      </c>
    </row>
    <row r="10" spans="2:11" x14ac:dyDescent="0.3">
      <c r="B10" s="98" t="s">
        <v>14</v>
      </c>
      <c r="C10" s="153"/>
      <c r="D10" s="55"/>
      <c r="E10" s="56"/>
      <c r="F10" s="153"/>
      <c r="G10" s="55"/>
      <c r="H10" s="56"/>
      <c r="I10" s="153"/>
      <c r="J10" s="55"/>
      <c r="K10" s="99"/>
    </row>
    <row r="11" spans="2:11" x14ac:dyDescent="0.3">
      <c r="B11" s="98" t="s">
        <v>15</v>
      </c>
      <c r="C11" s="153">
        <v>7.6388888888888893E-4</v>
      </c>
      <c r="D11" s="55">
        <v>0.1864406779661017</v>
      </c>
      <c r="E11" s="56">
        <v>4.6610169491525438E-2</v>
      </c>
      <c r="F11" s="153"/>
      <c r="G11" s="55"/>
      <c r="H11" s="56"/>
      <c r="I11" s="153">
        <v>7.6388888888888893E-4</v>
      </c>
      <c r="J11" s="55">
        <v>0.1864406779661017</v>
      </c>
      <c r="K11" s="99">
        <v>4.6610169491525438E-2</v>
      </c>
    </row>
    <row r="12" spans="2:11" x14ac:dyDescent="0.3">
      <c r="B12" s="98" t="s">
        <v>158</v>
      </c>
      <c r="C12" s="153">
        <v>1.6898148148148154E-3</v>
      </c>
      <c r="D12" s="55">
        <v>0.41242937853107359</v>
      </c>
      <c r="E12" s="56">
        <v>0.10310734463276844</v>
      </c>
      <c r="F12" s="153"/>
      <c r="G12" s="55"/>
      <c r="H12" s="56"/>
      <c r="I12" s="153">
        <v>1.6898148148148154E-3</v>
      </c>
      <c r="J12" s="55">
        <v>0.41242937853107359</v>
      </c>
      <c r="K12" s="99">
        <v>0.10310734463276844</v>
      </c>
    </row>
    <row r="13" spans="2:11" x14ac:dyDescent="0.3">
      <c r="B13" s="98" t="s">
        <v>16</v>
      </c>
      <c r="C13" s="153"/>
      <c r="D13" s="55"/>
      <c r="E13" s="56"/>
      <c r="F13" s="153"/>
      <c r="G13" s="55"/>
      <c r="H13" s="56"/>
      <c r="I13" s="153"/>
      <c r="J13" s="55"/>
      <c r="K13" s="99"/>
    </row>
    <row r="14" spans="2:11" x14ac:dyDescent="0.3">
      <c r="B14" s="98" t="s">
        <v>147</v>
      </c>
      <c r="C14" s="153"/>
      <c r="D14" s="55"/>
      <c r="E14" s="56"/>
      <c r="F14" s="153"/>
      <c r="G14" s="55"/>
      <c r="H14" s="56"/>
      <c r="I14" s="153"/>
      <c r="J14" s="55"/>
      <c r="K14" s="99"/>
    </row>
    <row r="15" spans="2:11" x14ac:dyDescent="0.3">
      <c r="B15" s="98" t="s">
        <v>17</v>
      </c>
      <c r="C15" s="153"/>
      <c r="D15" s="55"/>
      <c r="E15" s="56"/>
      <c r="F15" s="153"/>
      <c r="G15" s="55"/>
      <c r="H15" s="56"/>
      <c r="I15" s="153"/>
      <c r="J15" s="55"/>
      <c r="K15" s="99"/>
    </row>
    <row r="16" spans="2:11" x14ac:dyDescent="0.3">
      <c r="B16" s="98" t="s">
        <v>18</v>
      </c>
      <c r="C16" s="153">
        <v>8.1018518518518516E-5</v>
      </c>
      <c r="D16" s="55">
        <v>1.9774011299435026E-2</v>
      </c>
      <c r="E16" s="56">
        <v>4.9435028248587583E-3</v>
      </c>
      <c r="F16" s="153"/>
      <c r="G16" s="55"/>
      <c r="H16" s="56"/>
      <c r="I16" s="153">
        <v>8.1018518518518516E-5</v>
      </c>
      <c r="J16" s="55">
        <v>1.9774011299435026E-2</v>
      </c>
      <c r="K16" s="99">
        <v>4.9435028248587583E-3</v>
      </c>
    </row>
    <row r="17" spans="2:14" x14ac:dyDescent="0.3">
      <c r="B17" s="98" t="s">
        <v>19</v>
      </c>
      <c r="C17" s="153"/>
      <c r="D17" s="55"/>
      <c r="E17" s="56"/>
      <c r="F17" s="153"/>
      <c r="G17" s="55"/>
      <c r="H17" s="56"/>
      <c r="I17" s="153"/>
      <c r="J17" s="55"/>
      <c r="K17" s="99"/>
    </row>
    <row r="18" spans="2:14" x14ac:dyDescent="0.3">
      <c r="B18" s="98" t="s">
        <v>20</v>
      </c>
      <c r="C18" s="153"/>
      <c r="D18" s="55"/>
      <c r="E18" s="56"/>
      <c r="F18" s="153"/>
      <c r="G18" s="55"/>
      <c r="H18" s="56"/>
      <c r="I18" s="153"/>
      <c r="J18" s="55"/>
      <c r="K18" s="99"/>
    </row>
    <row r="19" spans="2:14" x14ac:dyDescent="0.3">
      <c r="B19" s="98" t="s">
        <v>21</v>
      </c>
      <c r="C19" s="153"/>
      <c r="D19" s="55"/>
      <c r="E19" s="56"/>
      <c r="F19" s="153"/>
      <c r="G19" s="55"/>
      <c r="H19" s="56"/>
      <c r="I19" s="153"/>
      <c r="J19" s="55"/>
      <c r="K19" s="99"/>
    </row>
    <row r="20" spans="2:14" x14ac:dyDescent="0.3">
      <c r="B20" s="154" t="s">
        <v>101</v>
      </c>
      <c r="C20" s="153"/>
      <c r="D20" s="55"/>
      <c r="E20" s="56"/>
      <c r="F20" s="153"/>
      <c r="G20" s="55"/>
      <c r="H20" s="56"/>
      <c r="I20" s="153"/>
      <c r="J20" s="55"/>
      <c r="K20" s="99"/>
    </row>
    <row r="21" spans="2:14" x14ac:dyDescent="0.3">
      <c r="B21" s="155" t="s">
        <v>102</v>
      </c>
      <c r="C21" s="153"/>
      <c r="D21" s="55"/>
      <c r="E21" s="56"/>
      <c r="F21" s="153"/>
      <c r="G21" s="55"/>
      <c r="H21" s="56"/>
      <c r="I21" s="153"/>
      <c r="J21" s="55"/>
      <c r="K21" s="99"/>
    </row>
    <row r="22" spans="2:14" x14ac:dyDescent="0.3">
      <c r="B22" s="98" t="s">
        <v>22</v>
      </c>
      <c r="C22" s="153"/>
      <c r="D22" s="55"/>
      <c r="E22" s="56"/>
      <c r="F22" s="153"/>
      <c r="G22" s="55"/>
      <c r="H22" s="56"/>
      <c r="I22" s="153"/>
      <c r="J22" s="55"/>
      <c r="K22" s="99"/>
    </row>
    <row r="23" spans="2:14" x14ac:dyDescent="0.3">
      <c r="B23" s="98" t="s">
        <v>23</v>
      </c>
      <c r="C23" s="153"/>
      <c r="D23" s="55"/>
      <c r="E23" s="56"/>
      <c r="F23" s="153"/>
      <c r="G23" s="55"/>
      <c r="H23" s="56"/>
      <c r="I23" s="153"/>
      <c r="J23" s="55"/>
      <c r="K23" s="99"/>
    </row>
    <row r="24" spans="2:14" x14ac:dyDescent="0.3">
      <c r="B24" s="98" t="s">
        <v>24</v>
      </c>
      <c r="C24" s="153">
        <v>4.2824074074074075E-4</v>
      </c>
      <c r="D24" s="55">
        <v>0.10451977401129943</v>
      </c>
      <c r="E24" s="56">
        <v>2.6129943502824868E-2</v>
      </c>
      <c r="F24" s="153"/>
      <c r="G24" s="55"/>
      <c r="H24" s="56"/>
      <c r="I24" s="153">
        <v>4.2824074074074075E-4</v>
      </c>
      <c r="J24" s="55">
        <v>0.10451977401129943</v>
      </c>
      <c r="K24" s="99">
        <v>2.6129943502824868E-2</v>
      </c>
    </row>
    <row r="25" spans="2:14" s="5" customFormat="1" x14ac:dyDescent="0.3">
      <c r="B25" s="102" t="s">
        <v>3</v>
      </c>
      <c r="C25" s="59">
        <v>4.0972222222222226E-3</v>
      </c>
      <c r="D25" s="60">
        <v>1.0000000000000002</v>
      </c>
      <c r="E25" s="61">
        <v>0.25000000000000011</v>
      </c>
      <c r="F25" s="59"/>
      <c r="G25" s="60"/>
      <c r="H25" s="61"/>
      <c r="I25" s="59">
        <v>4.0972222222222226E-3</v>
      </c>
      <c r="J25" s="60">
        <v>1.0000000000000002</v>
      </c>
      <c r="K25" s="134">
        <v>0.25000000000000011</v>
      </c>
    </row>
    <row r="26" spans="2:14" x14ac:dyDescent="0.3">
      <c r="B26" s="124"/>
      <c r="C26" s="125"/>
      <c r="D26" s="125"/>
      <c r="E26" s="125"/>
      <c r="F26" s="125"/>
      <c r="G26" s="125"/>
      <c r="H26" s="125"/>
      <c r="I26" s="125"/>
      <c r="J26" s="125"/>
      <c r="K26" s="126"/>
      <c r="L26" s="16"/>
      <c r="M26" s="16"/>
      <c r="N26" s="16"/>
    </row>
    <row r="27" spans="2:14" s="10" customFormat="1" x14ac:dyDescent="0.3">
      <c r="B27" s="1" t="s">
        <v>25</v>
      </c>
      <c r="C27" s="9" t="s">
        <v>4</v>
      </c>
      <c r="D27" s="9" t="s">
        <v>5</v>
      </c>
      <c r="E27" s="9" t="s">
        <v>5</v>
      </c>
      <c r="F27" s="9" t="s">
        <v>4</v>
      </c>
      <c r="G27" s="9" t="s">
        <v>5</v>
      </c>
      <c r="H27" s="9" t="s">
        <v>5</v>
      </c>
      <c r="I27" s="9" t="s">
        <v>4</v>
      </c>
      <c r="J27" s="9" t="s">
        <v>5</v>
      </c>
      <c r="K27" s="136" t="s">
        <v>5</v>
      </c>
    </row>
    <row r="28" spans="2:14" x14ac:dyDescent="0.3">
      <c r="B28" s="98" t="s">
        <v>26</v>
      </c>
      <c r="C28" s="153">
        <v>6.018518518518519E-4</v>
      </c>
      <c r="D28" s="55"/>
      <c r="E28" s="56">
        <v>3.6723163841807925E-2</v>
      </c>
      <c r="F28" s="153"/>
      <c r="G28" s="55"/>
      <c r="H28" s="56"/>
      <c r="I28" s="153">
        <v>6.018518518518519E-4</v>
      </c>
      <c r="J28" s="55"/>
      <c r="K28" s="99">
        <v>3.6723163841807925E-2</v>
      </c>
    </row>
    <row r="29" spans="2:14" x14ac:dyDescent="0.3">
      <c r="B29" s="98" t="s">
        <v>27</v>
      </c>
      <c r="C29" s="153"/>
      <c r="D29" s="55"/>
      <c r="E29" s="56"/>
      <c r="F29" s="153"/>
      <c r="G29" s="55"/>
      <c r="H29" s="56"/>
      <c r="I29" s="153"/>
      <c r="J29" s="55"/>
      <c r="K29" s="99"/>
    </row>
    <row r="30" spans="2:14" x14ac:dyDescent="0.3">
      <c r="B30" s="98" t="s">
        <v>28</v>
      </c>
      <c r="C30" s="153"/>
      <c r="D30" s="55"/>
      <c r="E30" s="56"/>
      <c r="F30" s="153"/>
      <c r="G30" s="55"/>
      <c r="H30" s="56"/>
      <c r="I30" s="153"/>
      <c r="J30" s="55"/>
      <c r="K30" s="99"/>
    </row>
    <row r="31" spans="2:14" x14ac:dyDescent="0.3">
      <c r="B31" s="98" t="s">
        <v>29</v>
      </c>
      <c r="C31" s="153">
        <v>4.3402777777777754E-3</v>
      </c>
      <c r="D31" s="55"/>
      <c r="E31" s="56">
        <v>0.26483050847457623</v>
      </c>
      <c r="F31" s="153"/>
      <c r="G31" s="55"/>
      <c r="H31" s="56"/>
      <c r="I31" s="153">
        <v>4.3402777777777754E-3</v>
      </c>
      <c r="J31" s="55"/>
      <c r="K31" s="99">
        <v>0.26483050847457623</v>
      </c>
    </row>
    <row r="32" spans="2:14" x14ac:dyDescent="0.3">
      <c r="B32" s="98" t="s">
        <v>30</v>
      </c>
      <c r="C32" s="153">
        <v>4.8379629629629614E-3</v>
      </c>
      <c r="D32" s="55"/>
      <c r="E32" s="56">
        <v>0.29519774011299438</v>
      </c>
      <c r="F32" s="153"/>
      <c r="G32" s="55"/>
      <c r="H32" s="56"/>
      <c r="I32" s="153">
        <v>4.8379629629629614E-3</v>
      </c>
      <c r="J32" s="55"/>
      <c r="K32" s="99">
        <v>0.29519774011299438</v>
      </c>
    </row>
    <row r="33" spans="2:14" x14ac:dyDescent="0.3">
      <c r="B33" s="98" t="s">
        <v>31</v>
      </c>
      <c r="C33" s="153">
        <v>2.5115740740740728E-3</v>
      </c>
      <c r="D33" s="55"/>
      <c r="E33" s="56">
        <v>0.15324858757062143</v>
      </c>
      <c r="F33" s="153"/>
      <c r="G33" s="55"/>
      <c r="H33" s="56"/>
      <c r="I33" s="153">
        <v>2.5115740740740728E-3</v>
      </c>
      <c r="J33" s="55"/>
      <c r="K33" s="99">
        <v>0.15324858757062143</v>
      </c>
    </row>
    <row r="34" spans="2:14" s="5" customFormat="1" x14ac:dyDescent="0.3">
      <c r="B34" s="102" t="s">
        <v>3</v>
      </c>
      <c r="C34" s="156">
        <v>1.2291666666666661E-2</v>
      </c>
      <c r="D34" s="60"/>
      <c r="E34" s="60">
        <v>0.74999999999999989</v>
      </c>
      <c r="F34" s="156"/>
      <c r="G34" s="60"/>
      <c r="H34" s="60"/>
      <c r="I34" s="17">
        <v>1.2291666666666661E-2</v>
      </c>
      <c r="J34" s="60"/>
      <c r="K34" s="103">
        <v>0.74999999999999989</v>
      </c>
    </row>
    <row r="35" spans="2:14" x14ac:dyDescent="0.3">
      <c r="B35" s="127"/>
      <c r="C35" s="128"/>
      <c r="D35" s="128"/>
      <c r="E35" s="128"/>
      <c r="F35" s="128"/>
      <c r="G35" s="128"/>
      <c r="H35" s="128"/>
      <c r="I35" s="128"/>
      <c r="J35" s="128"/>
      <c r="K35" s="129"/>
      <c r="L35" s="138"/>
      <c r="M35" s="138"/>
      <c r="N35" s="138"/>
    </row>
    <row r="36" spans="2:14" s="157" customFormat="1" x14ac:dyDescent="0.3">
      <c r="B36" s="102" t="s">
        <v>6</v>
      </c>
      <c r="C36" s="17">
        <v>1.6388888888888883E-2</v>
      </c>
      <c r="D36" s="139"/>
      <c r="E36" s="60">
        <v>1</v>
      </c>
      <c r="F36" s="17"/>
      <c r="G36" s="139"/>
      <c r="H36" s="60"/>
      <c r="I36" s="17">
        <v>1.6388888888888883E-2</v>
      </c>
      <c r="J36" s="139"/>
      <c r="K36" s="103">
        <v>1</v>
      </c>
    </row>
    <row r="37" spans="2:14" ht="66" customHeight="1" thickBot="1" x14ac:dyDescent="0.35">
      <c r="B37" s="184" t="s">
        <v>75</v>
      </c>
      <c r="C37" s="185"/>
      <c r="D37" s="185"/>
      <c r="E37" s="185"/>
      <c r="F37" s="185"/>
      <c r="G37" s="185"/>
      <c r="H37" s="186"/>
      <c r="I37" s="185"/>
      <c r="J37" s="185"/>
      <c r="K37" s="186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2"/>
  <sheetViews>
    <sheetView view="pageBreakPreview"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0" style="92" customWidth="1"/>
    <col min="7" max="7" width="10" style="2" customWidth="1"/>
    <col min="8" max="8" width="10" style="92" customWidth="1"/>
    <col min="9" max="11" width="10" style="2" customWidth="1"/>
    <col min="12" max="16384" width="8.88671875" style="2"/>
  </cols>
  <sheetData>
    <row r="1" spans="2:11" s="120" customFormat="1" x14ac:dyDescent="0.3">
      <c r="C1" s="132"/>
      <c r="D1" s="132"/>
      <c r="E1" s="132"/>
      <c r="F1" s="132"/>
      <c r="H1" s="132"/>
    </row>
    <row r="2" spans="2:11" s="120" customFormat="1" ht="15" thickBot="1" x14ac:dyDescent="0.35">
      <c r="C2" s="132"/>
      <c r="D2" s="132"/>
      <c r="E2" s="132"/>
      <c r="F2" s="132"/>
      <c r="H2" s="132"/>
    </row>
    <row r="3" spans="2:11" s="120" customFormat="1" x14ac:dyDescent="0.3">
      <c r="B3" s="187" t="s">
        <v>154</v>
      </c>
      <c r="C3" s="188"/>
      <c r="D3" s="188"/>
      <c r="E3" s="188"/>
      <c r="F3" s="188"/>
      <c r="G3" s="188"/>
      <c r="H3" s="189"/>
      <c r="I3" s="188"/>
      <c r="J3" s="188"/>
      <c r="K3" s="189"/>
    </row>
    <row r="4" spans="2:11" s="120" customFormat="1" x14ac:dyDescent="0.3">
      <c r="B4" s="190" t="s">
        <v>190</v>
      </c>
      <c r="C4" s="191"/>
      <c r="D4" s="191"/>
      <c r="E4" s="191"/>
      <c r="F4" s="191"/>
      <c r="G4" s="191"/>
      <c r="H4" s="192"/>
      <c r="I4" s="191"/>
      <c r="J4" s="191"/>
      <c r="K4" s="192"/>
    </row>
    <row r="5" spans="2:11" s="120" customFormat="1" x14ac:dyDescent="0.3">
      <c r="B5" s="121"/>
      <c r="C5" s="193" t="s">
        <v>72</v>
      </c>
      <c r="D5" s="191"/>
      <c r="E5" s="194"/>
      <c r="F5" s="193" t="s">
        <v>73</v>
      </c>
      <c r="G5" s="191"/>
      <c r="H5" s="194"/>
      <c r="I5" s="191" t="s">
        <v>74</v>
      </c>
      <c r="J5" s="191"/>
      <c r="K5" s="192"/>
    </row>
    <row r="6" spans="2:11" s="120" customFormat="1" x14ac:dyDescent="0.3">
      <c r="B6" s="1" t="s">
        <v>11</v>
      </c>
      <c r="C6" s="118" t="s">
        <v>4</v>
      </c>
      <c r="D6" s="9" t="s">
        <v>5</v>
      </c>
      <c r="E6" s="119" t="s">
        <v>5</v>
      </c>
      <c r="F6" s="118" t="s">
        <v>4</v>
      </c>
      <c r="G6" s="9" t="s">
        <v>5</v>
      </c>
      <c r="H6" s="119" t="s">
        <v>5</v>
      </c>
      <c r="I6" s="116" t="s">
        <v>4</v>
      </c>
      <c r="J6" s="9" t="s">
        <v>5</v>
      </c>
      <c r="K6" s="117" t="s">
        <v>5</v>
      </c>
    </row>
    <row r="7" spans="2:11" s="120" customFormat="1" x14ac:dyDescent="0.3">
      <c r="B7" s="98" t="s">
        <v>12</v>
      </c>
      <c r="C7" s="153">
        <v>3.0439814814814808E-3</v>
      </c>
      <c r="D7" s="55">
        <v>0.20030464584920021</v>
      </c>
      <c r="E7" s="56">
        <v>5.5147829733696765E-2</v>
      </c>
      <c r="F7" s="153">
        <v>1.6666666666666666E-3</v>
      </c>
      <c r="G7" s="55">
        <v>0.28125000000000006</v>
      </c>
      <c r="H7" s="56">
        <v>0.12151898734177216</v>
      </c>
      <c r="I7" s="153">
        <v>4.7106481481481478E-3</v>
      </c>
      <c r="J7" s="55">
        <v>0.22301369863013693</v>
      </c>
      <c r="K7" s="99">
        <v>6.835740678535436E-2</v>
      </c>
    </row>
    <row r="8" spans="2:11" s="120" customFormat="1" x14ac:dyDescent="0.3">
      <c r="B8" s="98" t="s">
        <v>100</v>
      </c>
      <c r="C8" s="153">
        <v>1.8518518518518518E-4</v>
      </c>
      <c r="D8" s="55">
        <v>1.2185833968012183E-2</v>
      </c>
      <c r="E8" s="56">
        <v>3.3550010484378269E-3</v>
      </c>
      <c r="F8" s="153">
        <v>6.8287037037037036E-4</v>
      </c>
      <c r="G8" s="55">
        <v>0.11523437500000001</v>
      </c>
      <c r="H8" s="56">
        <v>4.9789029535864983E-2</v>
      </c>
      <c r="I8" s="153">
        <v>8.6805555555555562E-4</v>
      </c>
      <c r="J8" s="55">
        <v>4.1095890410958902E-2</v>
      </c>
      <c r="K8" s="99">
        <v>1.2596573731944909E-2</v>
      </c>
    </row>
    <row r="9" spans="2:11" s="120" customFormat="1" x14ac:dyDescent="0.3">
      <c r="B9" s="98" t="s">
        <v>13</v>
      </c>
      <c r="C9" s="153">
        <v>4.5138888888888887E-4</v>
      </c>
      <c r="D9" s="55">
        <v>2.9702970297029695E-2</v>
      </c>
      <c r="E9" s="56">
        <v>8.1778150555672034E-3</v>
      </c>
      <c r="F9" s="153">
        <v>1.0069444444444444E-3</v>
      </c>
      <c r="G9" s="55">
        <v>0.16992187500000003</v>
      </c>
      <c r="H9" s="56">
        <v>7.3417721518987344E-2</v>
      </c>
      <c r="I9" s="153">
        <v>1.4583333333333334E-3</v>
      </c>
      <c r="J9" s="55">
        <v>6.904109589041095E-2</v>
      </c>
      <c r="K9" s="99">
        <v>2.1162243869667446E-2</v>
      </c>
    </row>
    <row r="10" spans="2:11" s="120" customFormat="1" x14ac:dyDescent="0.3">
      <c r="B10" s="98" t="s">
        <v>14</v>
      </c>
      <c r="C10" s="153"/>
      <c r="D10" s="55"/>
      <c r="E10" s="56"/>
      <c r="F10" s="153"/>
      <c r="G10" s="55"/>
      <c r="H10" s="56"/>
      <c r="I10" s="153"/>
      <c r="J10" s="55"/>
      <c r="K10" s="99"/>
    </row>
    <row r="11" spans="2:11" s="120" customFormat="1" x14ac:dyDescent="0.3">
      <c r="B11" s="98" t="s">
        <v>15</v>
      </c>
      <c r="C11" s="153">
        <v>2.453703703703704E-3</v>
      </c>
      <c r="D11" s="55">
        <v>0.16146230007616144</v>
      </c>
      <c r="E11" s="56">
        <v>4.445376389180121E-2</v>
      </c>
      <c r="F11" s="153">
        <v>8.680555555555554E-4</v>
      </c>
      <c r="G11" s="55">
        <v>0.146484375</v>
      </c>
      <c r="H11" s="56">
        <v>6.3291139240506333E-2</v>
      </c>
      <c r="I11" s="153">
        <v>3.3217592592592595E-3</v>
      </c>
      <c r="J11" s="55">
        <v>0.15726027397260273</v>
      </c>
      <c r="K11" s="99">
        <v>4.820288881424252E-2</v>
      </c>
    </row>
    <row r="12" spans="2:11" s="120" customFormat="1" x14ac:dyDescent="0.3">
      <c r="B12" s="98" t="s">
        <v>158</v>
      </c>
      <c r="C12" s="153">
        <v>8.7962962962962986E-3</v>
      </c>
      <c r="D12" s="55">
        <v>0.57882711348057891</v>
      </c>
      <c r="E12" s="56">
        <v>0.15936254980079681</v>
      </c>
      <c r="F12" s="153">
        <v>1.4930555555555552E-3</v>
      </c>
      <c r="G12" s="55">
        <v>0.251953125</v>
      </c>
      <c r="H12" s="56">
        <v>0.10886075949367087</v>
      </c>
      <c r="I12" s="153">
        <v>1.0289351851851853E-2</v>
      </c>
      <c r="J12" s="55">
        <v>0.48712328767123286</v>
      </c>
      <c r="K12" s="99">
        <v>0.14931138730265367</v>
      </c>
    </row>
    <row r="13" spans="2:11" s="120" customFormat="1" x14ac:dyDescent="0.3">
      <c r="B13" s="98" t="s">
        <v>16</v>
      </c>
      <c r="C13" s="153"/>
      <c r="D13" s="55"/>
      <c r="E13" s="56"/>
      <c r="F13" s="153"/>
      <c r="G13" s="55"/>
      <c r="H13" s="56"/>
      <c r="I13" s="153"/>
      <c r="J13" s="55"/>
      <c r="K13" s="99"/>
    </row>
    <row r="14" spans="2:11" s="120" customFormat="1" x14ac:dyDescent="0.3">
      <c r="B14" s="98" t="s">
        <v>147</v>
      </c>
      <c r="C14" s="153"/>
      <c r="D14" s="55"/>
      <c r="E14" s="56"/>
      <c r="F14" s="153"/>
      <c r="G14" s="55"/>
      <c r="H14" s="56"/>
      <c r="I14" s="153"/>
      <c r="J14" s="55"/>
      <c r="K14" s="99"/>
    </row>
    <row r="15" spans="2:11" s="120" customFormat="1" x14ac:dyDescent="0.3">
      <c r="B15" s="98" t="s">
        <v>17</v>
      </c>
      <c r="C15" s="153"/>
      <c r="D15" s="55"/>
      <c r="E15" s="56"/>
      <c r="F15" s="153"/>
      <c r="G15" s="55"/>
      <c r="H15" s="56"/>
      <c r="I15" s="153"/>
      <c r="J15" s="55"/>
      <c r="K15" s="99"/>
    </row>
    <row r="16" spans="2:11" s="120" customFormat="1" x14ac:dyDescent="0.3">
      <c r="B16" s="98" t="s">
        <v>18</v>
      </c>
      <c r="C16" s="153"/>
      <c r="D16" s="55"/>
      <c r="E16" s="56"/>
      <c r="F16" s="153">
        <v>2.0833333333333335E-4</v>
      </c>
      <c r="G16" s="55">
        <v>3.5156250000000007E-2</v>
      </c>
      <c r="H16" s="56">
        <v>1.5189873417721522E-2</v>
      </c>
      <c r="I16" s="153">
        <v>2.0833333333333335E-4</v>
      </c>
      <c r="J16" s="55">
        <v>9.8630136986301367E-3</v>
      </c>
      <c r="K16" s="99">
        <v>3.0231776956667782E-3</v>
      </c>
    </row>
    <row r="17" spans="2:14" s="120" customFormat="1" x14ac:dyDescent="0.3">
      <c r="B17" s="98" t="s">
        <v>19</v>
      </c>
      <c r="C17" s="153"/>
      <c r="D17" s="55"/>
      <c r="E17" s="56"/>
      <c r="F17" s="153"/>
      <c r="G17" s="55"/>
      <c r="H17" s="56"/>
      <c r="I17" s="153"/>
      <c r="J17" s="55"/>
      <c r="K17" s="99"/>
    </row>
    <row r="18" spans="2:14" s="120" customFormat="1" x14ac:dyDescent="0.3">
      <c r="B18" s="98" t="s">
        <v>20</v>
      </c>
      <c r="C18" s="153"/>
      <c r="D18" s="55"/>
      <c r="E18" s="56"/>
      <c r="F18" s="153"/>
      <c r="G18" s="55"/>
      <c r="H18" s="56"/>
      <c r="I18" s="153"/>
      <c r="J18" s="55"/>
      <c r="K18" s="99"/>
    </row>
    <row r="19" spans="2:14" s="120" customFormat="1" x14ac:dyDescent="0.3">
      <c r="B19" s="98" t="s">
        <v>21</v>
      </c>
      <c r="C19" s="153"/>
      <c r="D19" s="55"/>
      <c r="E19" s="56"/>
      <c r="F19" s="153"/>
      <c r="G19" s="55"/>
      <c r="H19" s="56"/>
      <c r="I19" s="153"/>
      <c r="J19" s="55"/>
      <c r="K19" s="99"/>
    </row>
    <row r="20" spans="2:14" s="120" customFormat="1" x14ac:dyDescent="0.3">
      <c r="B20" s="154" t="s">
        <v>101</v>
      </c>
      <c r="C20" s="153"/>
      <c r="D20" s="55"/>
      <c r="E20" s="56"/>
      <c r="F20" s="153"/>
      <c r="G20" s="55"/>
      <c r="H20" s="56"/>
      <c r="I20" s="153"/>
      <c r="J20" s="55"/>
      <c r="K20" s="99"/>
    </row>
    <row r="21" spans="2:14" s="120" customFormat="1" x14ac:dyDescent="0.3">
      <c r="B21" s="155" t="s">
        <v>102</v>
      </c>
      <c r="C21" s="153"/>
      <c r="D21" s="55"/>
      <c r="E21" s="56"/>
      <c r="F21" s="153"/>
      <c r="G21" s="55"/>
      <c r="H21" s="56"/>
      <c r="I21" s="153"/>
      <c r="J21" s="55"/>
      <c r="K21" s="99"/>
    </row>
    <row r="22" spans="2:14" s="120" customFormat="1" x14ac:dyDescent="0.3">
      <c r="B22" s="98" t="s">
        <v>22</v>
      </c>
      <c r="C22" s="153"/>
      <c r="D22" s="55"/>
      <c r="E22" s="56"/>
      <c r="F22" s="153"/>
      <c r="G22" s="55"/>
      <c r="H22" s="56"/>
      <c r="I22" s="153"/>
      <c r="J22" s="55"/>
      <c r="K22" s="99"/>
    </row>
    <row r="23" spans="2:14" s="120" customFormat="1" x14ac:dyDescent="0.3">
      <c r="B23" s="98" t="s">
        <v>23</v>
      </c>
      <c r="C23" s="153"/>
      <c r="D23" s="55"/>
      <c r="E23" s="56"/>
      <c r="F23" s="153"/>
      <c r="G23" s="55"/>
      <c r="H23" s="56"/>
      <c r="I23" s="153"/>
      <c r="J23" s="55"/>
      <c r="K23" s="99"/>
    </row>
    <row r="24" spans="2:14" s="120" customFormat="1" x14ac:dyDescent="0.3">
      <c r="B24" s="98" t="s">
        <v>24</v>
      </c>
      <c r="C24" s="153">
        <v>2.6620370370370372E-4</v>
      </c>
      <c r="D24" s="55">
        <v>1.7517136329017514E-2</v>
      </c>
      <c r="E24" s="56">
        <v>4.822814007129376E-3</v>
      </c>
      <c r="F24" s="153"/>
      <c r="G24" s="55"/>
      <c r="H24" s="56"/>
      <c r="I24" s="153">
        <v>2.6620370370370372E-4</v>
      </c>
      <c r="J24" s="55">
        <v>1.2602739726027396E-2</v>
      </c>
      <c r="K24" s="99">
        <v>3.8629492777964387E-3</v>
      </c>
    </row>
    <row r="25" spans="2:14" s="120" customFormat="1" x14ac:dyDescent="0.3">
      <c r="B25" s="102" t="s">
        <v>3</v>
      </c>
      <c r="C25" s="59">
        <v>1.5196759259259262E-2</v>
      </c>
      <c r="D25" s="60">
        <v>1</v>
      </c>
      <c r="E25" s="61">
        <v>0.2753197735374292</v>
      </c>
      <c r="F25" s="59">
        <v>5.9259259259259248E-3</v>
      </c>
      <c r="G25" s="60">
        <v>1.0000000000000002</v>
      </c>
      <c r="H25" s="61">
        <v>0.43206751054852321</v>
      </c>
      <c r="I25" s="59">
        <v>2.1122685185185189E-2</v>
      </c>
      <c r="J25" s="60">
        <v>1</v>
      </c>
      <c r="K25" s="134">
        <v>0.30651662747732611</v>
      </c>
    </row>
    <row r="26" spans="2:14" s="120" customFormat="1" x14ac:dyDescent="0.3">
      <c r="B26" s="135"/>
      <c r="C26" s="16"/>
      <c r="D26" s="16"/>
      <c r="E26" s="16"/>
      <c r="F26" s="16"/>
      <c r="G26" s="16"/>
      <c r="H26" s="16"/>
      <c r="I26" s="16"/>
      <c r="J26" s="16"/>
      <c r="K26" s="140"/>
      <c r="L26" s="16"/>
      <c r="M26" s="16"/>
      <c r="N26" s="16"/>
    </row>
    <row r="27" spans="2:14" s="120" customFormat="1" x14ac:dyDescent="0.3">
      <c r="B27" s="1" t="s">
        <v>25</v>
      </c>
      <c r="C27" s="9" t="s">
        <v>4</v>
      </c>
      <c r="D27" s="9" t="s">
        <v>5</v>
      </c>
      <c r="E27" s="9" t="s">
        <v>5</v>
      </c>
      <c r="F27" s="9" t="s">
        <v>4</v>
      </c>
      <c r="G27" s="9" t="s">
        <v>5</v>
      </c>
      <c r="H27" s="9" t="s">
        <v>5</v>
      </c>
      <c r="I27" s="9" t="s">
        <v>4</v>
      </c>
      <c r="J27" s="9" t="s">
        <v>5</v>
      </c>
      <c r="K27" s="136" t="s">
        <v>5</v>
      </c>
    </row>
    <row r="28" spans="2:14" s="120" customFormat="1" x14ac:dyDescent="0.3">
      <c r="B28" s="98" t="s">
        <v>26</v>
      </c>
      <c r="C28" s="153">
        <v>1.724537037037037E-3</v>
      </c>
      <c r="D28" s="55"/>
      <c r="E28" s="56">
        <v>3.1243447263577261E-2</v>
      </c>
      <c r="F28" s="153">
        <v>1.0069444444444444E-3</v>
      </c>
      <c r="G28" s="55"/>
      <c r="H28" s="56">
        <v>7.3417721518987344E-2</v>
      </c>
      <c r="I28" s="153">
        <v>2.731481481481481E-3</v>
      </c>
      <c r="J28" s="55"/>
      <c r="K28" s="99">
        <v>3.9637218676519974E-2</v>
      </c>
    </row>
    <row r="29" spans="2:14" s="120" customFormat="1" x14ac:dyDescent="0.3">
      <c r="B29" s="98" t="s">
        <v>27</v>
      </c>
      <c r="C29" s="153">
        <v>9.2592592592592588E-5</v>
      </c>
      <c r="D29" s="55"/>
      <c r="E29" s="56">
        <v>1.6775005242189135E-3</v>
      </c>
      <c r="F29" s="153"/>
      <c r="G29" s="55"/>
      <c r="H29" s="56"/>
      <c r="I29" s="153">
        <v>9.2592592592592588E-5</v>
      </c>
      <c r="J29" s="55"/>
      <c r="K29" s="99">
        <v>1.3436345314074569E-3</v>
      </c>
    </row>
    <row r="30" spans="2:14" s="120" customFormat="1" x14ac:dyDescent="0.3">
      <c r="B30" s="98" t="s">
        <v>28</v>
      </c>
      <c r="C30" s="153">
        <v>3.8194444444444441E-4</v>
      </c>
      <c r="D30" s="55"/>
      <c r="E30" s="56">
        <v>6.9196896624030176E-3</v>
      </c>
      <c r="F30" s="153">
        <v>4.2824074074074075E-4</v>
      </c>
      <c r="G30" s="55"/>
      <c r="H30" s="56">
        <v>3.1223628691983127E-2</v>
      </c>
      <c r="I30" s="153">
        <v>8.1018518518518516E-4</v>
      </c>
      <c r="J30" s="55"/>
      <c r="K30" s="99">
        <v>1.1756802149815247E-2</v>
      </c>
    </row>
    <row r="31" spans="2:14" s="120" customFormat="1" x14ac:dyDescent="0.3">
      <c r="B31" s="98" t="s">
        <v>29</v>
      </c>
      <c r="C31" s="153">
        <v>1.7094907407407409E-2</v>
      </c>
      <c r="D31" s="55"/>
      <c r="E31" s="56">
        <v>0.30970853428391693</v>
      </c>
      <c r="F31" s="153">
        <v>4.2476851851851842E-3</v>
      </c>
      <c r="G31" s="55"/>
      <c r="H31" s="56">
        <v>0.30970464135021092</v>
      </c>
      <c r="I31" s="153">
        <v>2.134259259259259E-2</v>
      </c>
      <c r="J31" s="55"/>
      <c r="K31" s="99">
        <v>0.30970775948941881</v>
      </c>
    </row>
    <row r="32" spans="2:14" s="120" customFormat="1" x14ac:dyDescent="0.3">
      <c r="B32" s="98" t="s">
        <v>30</v>
      </c>
      <c r="C32" s="153">
        <v>1.7314814814814821E-2</v>
      </c>
      <c r="D32" s="55"/>
      <c r="E32" s="56">
        <v>0.31369259802893695</v>
      </c>
      <c r="F32" s="153">
        <v>2.1064814814814813E-3</v>
      </c>
      <c r="G32" s="55"/>
      <c r="H32" s="56">
        <v>0.15358649789029535</v>
      </c>
      <c r="I32" s="153">
        <v>1.9421296296296305E-2</v>
      </c>
      <c r="J32" s="55"/>
      <c r="K32" s="99">
        <v>0.28182734296271422</v>
      </c>
    </row>
    <row r="33" spans="2:14" s="120" customFormat="1" x14ac:dyDescent="0.3">
      <c r="B33" s="98" t="s">
        <v>31</v>
      </c>
      <c r="C33" s="153">
        <v>3.3912037037037036E-3</v>
      </c>
      <c r="D33" s="55"/>
      <c r="E33" s="56">
        <v>6.1438456699517703E-2</v>
      </c>
      <c r="F33" s="153"/>
      <c r="G33" s="55"/>
      <c r="H33" s="56"/>
      <c r="I33" s="153">
        <v>3.3912037037037036E-3</v>
      </c>
      <c r="J33" s="55"/>
      <c r="K33" s="99">
        <v>4.9210614712798105E-2</v>
      </c>
    </row>
    <row r="34" spans="2:14" s="120" customFormat="1" x14ac:dyDescent="0.3">
      <c r="B34" s="102" t="s">
        <v>3</v>
      </c>
      <c r="C34" s="17">
        <v>4.0000000000000008E-2</v>
      </c>
      <c r="D34" s="60"/>
      <c r="E34" s="60">
        <v>0.7246802264625708</v>
      </c>
      <c r="F34" s="17">
        <v>7.7893518518518511E-3</v>
      </c>
      <c r="G34" s="60"/>
      <c r="H34" s="60">
        <v>0.56793248945147679</v>
      </c>
      <c r="I34" s="17">
        <v>4.7789351851851854E-2</v>
      </c>
      <c r="J34" s="60"/>
      <c r="K34" s="103">
        <v>0.69348337252267378</v>
      </c>
    </row>
    <row r="35" spans="2:14" s="120" customFormat="1" x14ac:dyDescent="0.3">
      <c r="B35" s="137"/>
      <c r="C35" s="138"/>
      <c r="D35" s="138"/>
      <c r="E35" s="138"/>
      <c r="F35" s="138"/>
      <c r="G35" s="138"/>
      <c r="H35" s="138"/>
      <c r="I35" s="138"/>
      <c r="J35" s="138"/>
      <c r="K35" s="141"/>
      <c r="L35" s="138"/>
      <c r="M35" s="138"/>
      <c r="N35" s="138"/>
    </row>
    <row r="36" spans="2:14" s="120" customFormat="1" x14ac:dyDescent="0.3">
      <c r="B36" s="102" t="s">
        <v>6</v>
      </c>
      <c r="C36" s="17">
        <v>5.5196759259259272E-2</v>
      </c>
      <c r="D36" s="139"/>
      <c r="E36" s="60">
        <v>1</v>
      </c>
      <c r="F36" s="17">
        <v>1.3715277777777776E-2</v>
      </c>
      <c r="G36" s="139"/>
      <c r="H36" s="60">
        <v>1</v>
      </c>
      <c r="I36" s="17">
        <v>6.8912037037037049E-2</v>
      </c>
      <c r="J36" s="139"/>
      <c r="K36" s="103">
        <v>0.99999999999999989</v>
      </c>
    </row>
    <row r="37" spans="2:14" s="120" customFormat="1" ht="66" customHeight="1" thickBot="1" x14ac:dyDescent="0.35">
      <c r="B37" s="184" t="s">
        <v>75</v>
      </c>
      <c r="C37" s="185"/>
      <c r="D37" s="185"/>
      <c r="E37" s="185"/>
      <c r="F37" s="185"/>
      <c r="G37" s="185"/>
      <c r="H37" s="186"/>
      <c r="I37" s="185"/>
      <c r="J37" s="185"/>
      <c r="K37" s="186"/>
    </row>
    <row r="38" spans="2:14" s="120" customFormat="1" x14ac:dyDescent="0.3">
      <c r="C38" s="132"/>
      <c r="D38" s="132"/>
      <c r="E38" s="132"/>
      <c r="F38" s="132"/>
      <c r="H38" s="132"/>
    </row>
    <row r="39" spans="2:14" s="120" customFormat="1" x14ac:dyDescent="0.3">
      <c r="C39" s="132"/>
      <c r="D39" s="132"/>
      <c r="E39" s="132"/>
      <c r="F39" s="132"/>
      <c r="H39" s="132"/>
    </row>
    <row r="40" spans="2:14" s="120" customFormat="1" x14ac:dyDescent="0.3">
      <c r="C40" s="132"/>
      <c r="D40" s="132"/>
      <c r="E40" s="132"/>
      <c r="F40" s="132"/>
      <c r="H40" s="132"/>
    </row>
    <row r="41" spans="2:14" s="120" customFormat="1" x14ac:dyDescent="0.3">
      <c r="C41" s="132"/>
      <c r="D41" s="132"/>
      <c r="E41" s="132"/>
      <c r="F41" s="132"/>
      <c r="H41" s="132"/>
    </row>
    <row r="42" spans="2:14" s="120" customFormat="1" x14ac:dyDescent="0.3">
      <c r="C42" s="132"/>
      <c r="D42" s="132"/>
      <c r="E42" s="132"/>
      <c r="F42" s="132"/>
      <c r="H42" s="132"/>
    </row>
    <row r="43" spans="2:14" s="120" customFormat="1" x14ac:dyDescent="0.3">
      <c r="C43" s="132"/>
      <c r="D43" s="132"/>
      <c r="E43" s="132"/>
      <c r="F43" s="132"/>
      <c r="H43" s="132"/>
    </row>
    <row r="44" spans="2:14" s="120" customFormat="1" x14ac:dyDescent="0.3">
      <c r="C44" s="132"/>
      <c r="D44" s="132"/>
      <c r="E44" s="132"/>
      <c r="F44" s="132"/>
      <c r="H44" s="132"/>
    </row>
    <row r="45" spans="2:14" s="120" customFormat="1" x14ac:dyDescent="0.3">
      <c r="C45" s="132"/>
      <c r="D45" s="132"/>
      <c r="E45" s="132"/>
      <c r="F45" s="132"/>
      <c r="H45" s="132"/>
    </row>
    <row r="46" spans="2:14" s="120" customFormat="1" x14ac:dyDescent="0.3">
      <c r="C46" s="132"/>
      <c r="D46" s="132"/>
      <c r="E46" s="132"/>
      <c r="F46" s="132"/>
      <c r="H46" s="132"/>
    </row>
    <row r="47" spans="2:14" s="120" customFormat="1" x14ac:dyDescent="0.3">
      <c r="C47" s="132"/>
      <c r="D47" s="132"/>
      <c r="E47" s="132"/>
      <c r="F47" s="132"/>
      <c r="H47" s="132"/>
    </row>
    <row r="48" spans="2:14" s="120" customFormat="1" x14ac:dyDescent="0.3">
      <c r="C48" s="132"/>
      <c r="D48" s="132"/>
      <c r="E48" s="132"/>
      <c r="F48" s="132"/>
      <c r="H48" s="132"/>
    </row>
    <row r="49" spans="3:8" s="120" customFormat="1" x14ac:dyDescent="0.3">
      <c r="C49" s="132"/>
      <c r="D49" s="132"/>
      <c r="E49" s="132"/>
      <c r="F49" s="132"/>
      <c r="H49" s="132"/>
    </row>
    <row r="50" spans="3:8" s="120" customFormat="1" x14ac:dyDescent="0.3">
      <c r="C50" s="132"/>
      <c r="D50" s="132"/>
      <c r="E50" s="132"/>
      <c r="F50" s="132"/>
      <c r="H50" s="132"/>
    </row>
    <row r="51" spans="3:8" s="120" customFormat="1" x14ac:dyDescent="0.3">
      <c r="C51" s="132"/>
      <c r="D51" s="132"/>
      <c r="E51" s="132"/>
      <c r="F51" s="132"/>
      <c r="H51" s="132"/>
    </row>
    <row r="52" spans="3:8" s="120" customFormat="1" x14ac:dyDescent="0.3">
      <c r="C52" s="132"/>
      <c r="D52" s="132"/>
      <c r="E52" s="132"/>
      <c r="F52" s="132"/>
      <c r="H52" s="132"/>
    </row>
    <row r="53" spans="3:8" s="120" customFormat="1" x14ac:dyDescent="0.3">
      <c r="C53" s="132"/>
      <c r="D53" s="132"/>
      <c r="E53" s="132"/>
      <c r="F53" s="132"/>
      <c r="H53" s="132"/>
    </row>
    <row r="54" spans="3:8" s="120" customFormat="1" x14ac:dyDescent="0.3">
      <c r="C54" s="132"/>
      <c r="D54" s="132"/>
      <c r="E54" s="132"/>
      <c r="F54" s="132"/>
      <c r="H54" s="132"/>
    </row>
    <row r="55" spans="3:8" s="120" customFormat="1" x14ac:dyDescent="0.3">
      <c r="C55" s="132"/>
      <c r="D55" s="132"/>
      <c r="E55" s="132"/>
      <c r="F55" s="132"/>
      <c r="H55" s="132"/>
    </row>
    <row r="56" spans="3:8" s="120" customFormat="1" x14ac:dyDescent="0.3">
      <c r="C56" s="132"/>
      <c r="D56" s="132"/>
      <c r="E56" s="132"/>
      <c r="F56" s="132"/>
      <c r="H56" s="132"/>
    </row>
    <row r="57" spans="3:8" s="120" customFormat="1" x14ac:dyDescent="0.3">
      <c r="C57" s="132"/>
      <c r="D57" s="132"/>
      <c r="E57" s="132"/>
      <c r="F57" s="132"/>
      <c r="H57" s="132"/>
    </row>
    <row r="58" spans="3:8" s="120" customFormat="1" x14ac:dyDescent="0.3">
      <c r="C58" s="132"/>
      <c r="D58" s="132"/>
      <c r="E58" s="132"/>
      <c r="F58" s="132"/>
      <c r="H58" s="132"/>
    </row>
    <row r="59" spans="3:8" s="120" customFormat="1" x14ac:dyDescent="0.3">
      <c r="C59" s="132"/>
      <c r="D59" s="132"/>
      <c r="E59" s="132"/>
      <c r="F59" s="132"/>
      <c r="H59" s="132"/>
    </row>
    <row r="60" spans="3:8" s="120" customFormat="1" x14ac:dyDescent="0.3">
      <c r="C60" s="132"/>
      <c r="D60" s="132"/>
      <c r="E60" s="132"/>
      <c r="F60" s="132"/>
      <c r="H60" s="132"/>
    </row>
    <row r="61" spans="3:8" s="120" customFormat="1" x14ac:dyDescent="0.3">
      <c r="C61" s="132"/>
      <c r="D61" s="132"/>
      <c r="E61" s="132"/>
      <c r="F61" s="132"/>
      <c r="H61" s="132"/>
    </row>
    <row r="62" spans="3:8" s="120" customFormat="1" x14ac:dyDescent="0.3">
      <c r="C62" s="132"/>
      <c r="D62" s="132"/>
      <c r="E62" s="132"/>
      <c r="F62" s="132"/>
      <c r="H62" s="132"/>
    </row>
    <row r="63" spans="3:8" s="120" customFormat="1" x14ac:dyDescent="0.3">
      <c r="C63" s="132"/>
      <c r="D63" s="132"/>
      <c r="E63" s="132"/>
      <c r="F63" s="132"/>
      <c r="H63" s="132"/>
    </row>
    <row r="64" spans="3:8" s="120" customFormat="1" x14ac:dyDescent="0.3">
      <c r="C64" s="132"/>
      <c r="D64" s="132"/>
      <c r="E64" s="132"/>
      <c r="F64" s="132"/>
      <c r="H64" s="132"/>
    </row>
    <row r="65" spans="3:8" s="120" customFormat="1" x14ac:dyDescent="0.3">
      <c r="C65" s="132"/>
      <c r="D65" s="132"/>
      <c r="E65" s="132"/>
      <c r="F65" s="132"/>
      <c r="H65" s="132"/>
    </row>
    <row r="66" spans="3:8" s="120" customFormat="1" x14ac:dyDescent="0.3">
      <c r="C66" s="132"/>
      <c r="D66" s="132"/>
      <c r="E66" s="132"/>
      <c r="F66" s="132"/>
      <c r="H66" s="132"/>
    </row>
    <row r="67" spans="3:8" s="120" customFormat="1" x14ac:dyDescent="0.3">
      <c r="C67" s="132"/>
      <c r="D67" s="132"/>
      <c r="E67" s="132"/>
      <c r="F67" s="132"/>
      <c r="H67" s="132"/>
    </row>
    <row r="68" spans="3:8" s="120" customFormat="1" x14ac:dyDescent="0.3">
      <c r="C68" s="132"/>
      <c r="D68" s="132"/>
      <c r="E68" s="132"/>
      <c r="F68" s="132"/>
      <c r="H68" s="132"/>
    </row>
    <row r="69" spans="3:8" s="120" customFormat="1" x14ac:dyDescent="0.3">
      <c r="C69" s="132"/>
      <c r="D69" s="132"/>
      <c r="E69" s="132"/>
      <c r="F69" s="132"/>
      <c r="H69" s="132"/>
    </row>
    <row r="70" spans="3:8" s="120" customFormat="1" x14ac:dyDescent="0.3">
      <c r="C70" s="132"/>
      <c r="D70" s="132"/>
      <c r="E70" s="132"/>
      <c r="F70" s="132"/>
      <c r="H70" s="132"/>
    </row>
    <row r="71" spans="3:8" s="120" customFormat="1" x14ac:dyDescent="0.3">
      <c r="C71" s="132"/>
      <c r="D71" s="132"/>
      <c r="E71" s="132"/>
      <c r="F71" s="132"/>
      <c r="H71" s="132"/>
    </row>
    <row r="72" spans="3:8" s="120" customFormat="1" x14ac:dyDescent="0.3">
      <c r="C72" s="132"/>
      <c r="D72" s="132"/>
      <c r="E72" s="132"/>
      <c r="F72" s="132"/>
      <c r="H72" s="132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view="pageBreakPreview"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120" customWidth="1"/>
    <col min="2" max="2" width="42.44140625" style="120" customWidth="1"/>
    <col min="3" max="6" width="10.6640625" style="132" customWidth="1"/>
    <col min="7" max="7" width="10.6640625" style="120" customWidth="1"/>
    <col min="8" max="8" width="10.6640625" style="132" customWidth="1"/>
    <col min="9" max="11" width="10.6640625" style="120" customWidth="1"/>
    <col min="12" max="16384" width="8.88671875" style="120"/>
  </cols>
  <sheetData>
    <row r="2" spans="2:11" ht="15" thickBot="1" x14ac:dyDescent="0.35"/>
    <row r="3" spans="2:11" x14ac:dyDescent="0.3">
      <c r="B3" s="187" t="s">
        <v>155</v>
      </c>
      <c r="C3" s="188"/>
      <c r="D3" s="188"/>
      <c r="E3" s="188"/>
      <c r="F3" s="188"/>
      <c r="G3" s="188"/>
      <c r="H3" s="189"/>
      <c r="I3" s="188"/>
      <c r="J3" s="188"/>
      <c r="K3" s="189"/>
    </row>
    <row r="4" spans="2:11" x14ac:dyDescent="0.3">
      <c r="B4" s="190" t="s">
        <v>190</v>
      </c>
      <c r="C4" s="191"/>
      <c r="D4" s="191"/>
      <c r="E4" s="191"/>
      <c r="F4" s="191"/>
      <c r="G4" s="191"/>
      <c r="H4" s="192"/>
      <c r="I4" s="191"/>
      <c r="J4" s="191"/>
      <c r="K4" s="192"/>
    </row>
    <row r="5" spans="2:11" x14ac:dyDescent="0.3">
      <c r="B5" s="121"/>
      <c r="C5" s="193" t="s">
        <v>72</v>
      </c>
      <c r="D5" s="191"/>
      <c r="E5" s="194"/>
      <c r="F5" s="193" t="s">
        <v>73</v>
      </c>
      <c r="G5" s="191"/>
      <c r="H5" s="194"/>
      <c r="I5" s="191" t="s">
        <v>74</v>
      </c>
      <c r="J5" s="191"/>
      <c r="K5" s="192"/>
    </row>
    <row r="6" spans="2:11" x14ac:dyDescent="0.3">
      <c r="B6" s="1" t="s">
        <v>11</v>
      </c>
      <c r="C6" s="118" t="s">
        <v>4</v>
      </c>
      <c r="D6" s="9" t="s">
        <v>5</v>
      </c>
      <c r="E6" s="119" t="s">
        <v>5</v>
      </c>
      <c r="F6" s="118" t="s">
        <v>4</v>
      </c>
      <c r="G6" s="9" t="s">
        <v>5</v>
      </c>
      <c r="H6" s="119" t="s">
        <v>5</v>
      </c>
      <c r="I6" s="116" t="s">
        <v>4</v>
      </c>
      <c r="J6" s="9" t="s">
        <v>5</v>
      </c>
      <c r="K6" s="117" t="s">
        <v>5</v>
      </c>
    </row>
    <row r="7" spans="2:11" x14ac:dyDescent="0.3">
      <c r="B7" s="98" t="s">
        <v>12</v>
      </c>
      <c r="C7" s="153">
        <v>3.7037037037037025E-3</v>
      </c>
      <c r="D7" s="55">
        <v>0.3125</v>
      </c>
      <c r="E7" s="56">
        <v>6.8551842330762627E-2</v>
      </c>
      <c r="F7" s="153">
        <v>1.4699074074074074E-3</v>
      </c>
      <c r="G7" s="55">
        <v>0.59345794392523366</v>
      </c>
      <c r="H7" s="56">
        <v>0.18731563421828909</v>
      </c>
      <c r="I7" s="153">
        <v>5.1736111111111097E-3</v>
      </c>
      <c r="J7" s="55">
        <v>0.36106623586429726</v>
      </c>
      <c r="K7" s="99">
        <v>8.3613916947250275E-2</v>
      </c>
    </row>
    <row r="8" spans="2:11" x14ac:dyDescent="0.3">
      <c r="B8" s="98" t="s">
        <v>100</v>
      </c>
      <c r="C8" s="153"/>
      <c r="D8" s="55"/>
      <c r="E8" s="56"/>
      <c r="F8" s="153"/>
      <c r="G8" s="55"/>
      <c r="H8" s="56"/>
      <c r="I8" s="153"/>
      <c r="J8" s="55"/>
      <c r="K8" s="99"/>
    </row>
    <row r="9" spans="2:11" x14ac:dyDescent="0.3">
      <c r="B9" s="98" t="s">
        <v>13</v>
      </c>
      <c r="C9" s="153">
        <v>2.7777777777777778E-4</v>
      </c>
      <c r="D9" s="55">
        <v>2.3437500000000007E-2</v>
      </c>
      <c r="E9" s="56">
        <v>5.1413881748071984E-3</v>
      </c>
      <c r="F9" s="153">
        <v>5.5555555555555556E-4</v>
      </c>
      <c r="G9" s="55">
        <v>0.22429906542056077</v>
      </c>
      <c r="H9" s="56">
        <v>7.0796460176991149E-2</v>
      </c>
      <c r="I9" s="153">
        <v>8.3333333333333328E-4</v>
      </c>
      <c r="J9" s="55">
        <v>5.8158319870759305E-2</v>
      </c>
      <c r="K9" s="99">
        <v>1.3468013468013469E-2</v>
      </c>
    </row>
    <row r="10" spans="2:11" x14ac:dyDescent="0.3">
      <c r="B10" s="98" t="s">
        <v>14</v>
      </c>
      <c r="C10" s="153"/>
      <c r="D10" s="55"/>
      <c r="E10" s="56"/>
      <c r="F10" s="153"/>
      <c r="G10" s="55"/>
      <c r="H10" s="56"/>
      <c r="I10" s="153"/>
      <c r="J10" s="55"/>
      <c r="K10" s="99"/>
    </row>
    <row r="11" spans="2:11" x14ac:dyDescent="0.3">
      <c r="B11" s="98" t="s">
        <v>15</v>
      </c>
      <c r="C11" s="153">
        <v>1.3657407407407407E-3</v>
      </c>
      <c r="D11" s="55">
        <v>0.11523437500000004</v>
      </c>
      <c r="E11" s="56">
        <v>2.5278491859468726E-2</v>
      </c>
      <c r="F11" s="153">
        <v>2.7777777777777778E-4</v>
      </c>
      <c r="G11" s="55">
        <v>0.11214953271028039</v>
      </c>
      <c r="H11" s="56">
        <v>3.5398230088495575E-2</v>
      </c>
      <c r="I11" s="153">
        <v>1.6435185185185185E-3</v>
      </c>
      <c r="J11" s="55">
        <v>0.11470113085621975</v>
      </c>
      <c r="K11" s="99">
        <v>2.6561915450804344E-2</v>
      </c>
    </row>
    <row r="12" spans="2:11" x14ac:dyDescent="0.3">
      <c r="B12" s="98" t="s">
        <v>158</v>
      </c>
      <c r="C12" s="153">
        <v>5.7291666666666654E-3</v>
      </c>
      <c r="D12" s="55">
        <v>0.48339843750000006</v>
      </c>
      <c r="E12" s="56">
        <v>0.10604113110539845</v>
      </c>
      <c r="F12" s="153">
        <v>1.7361111111111112E-4</v>
      </c>
      <c r="G12" s="55">
        <v>7.0093457943925241E-2</v>
      </c>
      <c r="H12" s="56">
        <v>2.2123893805309734E-2</v>
      </c>
      <c r="I12" s="153">
        <v>5.9027777777777768E-3</v>
      </c>
      <c r="J12" s="55">
        <v>0.4119547657512117</v>
      </c>
      <c r="K12" s="99">
        <v>9.5398428731762061E-2</v>
      </c>
    </row>
    <row r="13" spans="2:11" x14ac:dyDescent="0.3">
      <c r="B13" s="98" t="s">
        <v>16</v>
      </c>
      <c r="C13" s="153"/>
      <c r="D13" s="55"/>
      <c r="E13" s="56"/>
      <c r="F13" s="153"/>
      <c r="G13" s="55"/>
      <c r="H13" s="56"/>
      <c r="I13" s="153"/>
      <c r="J13" s="55"/>
      <c r="K13" s="99"/>
    </row>
    <row r="14" spans="2:11" x14ac:dyDescent="0.3">
      <c r="B14" s="98" t="s">
        <v>147</v>
      </c>
      <c r="C14" s="153"/>
      <c r="D14" s="55"/>
      <c r="E14" s="56"/>
      <c r="F14" s="153"/>
      <c r="G14" s="55"/>
      <c r="H14" s="56"/>
      <c r="I14" s="153"/>
      <c r="J14" s="55"/>
      <c r="K14" s="99"/>
    </row>
    <row r="15" spans="2:11" x14ac:dyDescent="0.3">
      <c r="B15" s="98" t="s">
        <v>17</v>
      </c>
      <c r="C15" s="153"/>
      <c r="D15" s="55"/>
      <c r="E15" s="56"/>
      <c r="F15" s="153"/>
      <c r="G15" s="55"/>
      <c r="H15" s="56"/>
      <c r="I15" s="153"/>
      <c r="J15" s="55"/>
      <c r="K15" s="99"/>
    </row>
    <row r="16" spans="2:11" x14ac:dyDescent="0.3">
      <c r="B16" s="98" t="s">
        <v>18</v>
      </c>
      <c r="C16" s="153">
        <v>4.6296296296296294E-5</v>
      </c>
      <c r="D16" s="55">
        <v>3.9062500000000009E-3</v>
      </c>
      <c r="E16" s="56">
        <v>8.5689802913453304E-4</v>
      </c>
      <c r="F16" s="153"/>
      <c r="G16" s="55"/>
      <c r="H16" s="56"/>
      <c r="I16" s="153">
        <v>4.6296296296296294E-5</v>
      </c>
      <c r="J16" s="55">
        <v>3.2310177705977389E-3</v>
      </c>
      <c r="K16" s="99">
        <v>7.4822297044519273E-4</v>
      </c>
    </row>
    <row r="17" spans="2:14" x14ac:dyDescent="0.3">
      <c r="B17" s="98" t="s">
        <v>19</v>
      </c>
      <c r="C17" s="153"/>
      <c r="D17" s="55"/>
      <c r="E17" s="56"/>
      <c r="F17" s="153"/>
      <c r="G17" s="55"/>
      <c r="H17" s="56"/>
      <c r="I17" s="153"/>
      <c r="J17" s="55"/>
      <c r="K17" s="99"/>
    </row>
    <row r="18" spans="2:14" x14ac:dyDescent="0.3">
      <c r="B18" s="98" t="s">
        <v>20</v>
      </c>
      <c r="C18" s="153"/>
      <c r="D18" s="55"/>
      <c r="E18" s="56"/>
      <c r="F18" s="153"/>
      <c r="G18" s="55"/>
      <c r="H18" s="56"/>
      <c r="I18" s="153"/>
      <c r="J18" s="55"/>
      <c r="K18" s="99"/>
    </row>
    <row r="19" spans="2:14" x14ac:dyDescent="0.3">
      <c r="B19" s="98" t="s">
        <v>21</v>
      </c>
      <c r="C19" s="153"/>
      <c r="D19" s="55"/>
      <c r="E19" s="56"/>
      <c r="F19" s="153"/>
      <c r="G19" s="55"/>
      <c r="H19" s="56"/>
      <c r="I19" s="153"/>
      <c r="J19" s="55"/>
      <c r="K19" s="99"/>
    </row>
    <row r="20" spans="2:14" x14ac:dyDescent="0.3">
      <c r="B20" s="154" t="s">
        <v>101</v>
      </c>
      <c r="C20" s="153"/>
      <c r="D20" s="55"/>
      <c r="E20" s="56"/>
      <c r="F20" s="153"/>
      <c r="G20" s="55"/>
      <c r="H20" s="56"/>
      <c r="I20" s="153"/>
      <c r="J20" s="55"/>
      <c r="K20" s="99"/>
    </row>
    <row r="21" spans="2:14" x14ac:dyDescent="0.3">
      <c r="B21" s="155" t="s">
        <v>102</v>
      </c>
      <c r="C21" s="153"/>
      <c r="D21" s="55"/>
      <c r="E21" s="56"/>
      <c r="F21" s="153"/>
      <c r="G21" s="55"/>
      <c r="H21" s="56"/>
      <c r="I21" s="153"/>
      <c r="J21" s="55"/>
      <c r="K21" s="99"/>
    </row>
    <row r="22" spans="2:14" x14ac:dyDescent="0.3">
      <c r="B22" s="98" t="s">
        <v>22</v>
      </c>
      <c r="C22" s="153"/>
      <c r="D22" s="55"/>
      <c r="E22" s="56"/>
      <c r="F22" s="153"/>
      <c r="G22" s="55"/>
      <c r="H22" s="56"/>
      <c r="I22" s="153"/>
      <c r="J22" s="55"/>
      <c r="K22" s="99"/>
    </row>
    <row r="23" spans="2:14" x14ac:dyDescent="0.3">
      <c r="B23" s="98" t="s">
        <v>23</v>
      </c>
      <c r="C23" s="153"/>
      <c r="D23" s="55"/>
      <c r="E23" s="56"/>
      <c r="F23" s="153"/>
      <c r="G23" s="55"/>
      <c r="H23" s="56"/>
      <c r="I23" s="153"/>
      <c r="J23" s="55"/>
      <c r="K23" s="99"/>
    </row>
    <row r="24" spans="2:14" x14ac:dyDescent="0.3">
      <c r="B24" s="98" t="s">
        <v>24</v>
      </c>
      <c r="C24" s="153">
        <v>7.2916666666666659E-4</v>
      </c>
      <c r="D24" s="55">
        <v>6.1523437500000014E-2</v>
      </c>
      <c r="E24" s="56">
        <v>1.3496143958868894E-2</v>
      </c>
      <c r="F24" s="153"/>
      <c r="G24" s="55"/>
      <c r="H24" s="56"/>
      <c r="I24" s="153">
        <v>7.2916666666666659E-4</v>
      </c>
      <c r="J24" s="55">
        <v>5.0888529886914391E-2</v>
      </c>
      <c r="K24" s="99">
        <v>1.1784511784511785E-2</v>
      </c>
    </row>
    <row r="25" spans="2:14" x14ac:dyDescent="0.3">
      <c r="B25" s="102" t="s">
        <v>3</v>
      </c>
      <c r="C25" s="59">
        <v>1.1851851851851848E-2</v>
      </c>
      <c r="D25" s="60">
        <v>1.0000000000000002</v>
      </c>
      <c r="E25" s="61">
        <v>0.2193658954584404</v>
      </c>
      <c r="F25" s="59">
        <v>2.4768518518518516E-3</v>
      </c>
      <c r="G25" s="60">
        <v>1</v>
      </c>
      <c r="H25" s="61">
        <v>0.31563421828908556</v>
      </c>
      <c r="I25" s="59">
        <v>1.4328703703703699E-2</v>
      </c>
      <c r="J25" s="60">
        <v>1</v>
      </c>
      <c r="K25" s="134">
        <v>0.23157500935278713</v>
      </c>
    </row>
    <row r="26" spans="2:14" x14ac:dyDescent="0.3">
      <c r="B26" s="124"/>
      <c r="C26" s="125"/>
      <c r="D26" s="125"/>
      <c r="E26" s="125"/>
      <c r="F26" s="125"/>
      <c r="G26" s="125"/>
      <c r="H26" s="125"/>
      <c r="I26" s="125"/>
      <c r="J26" s="125"/>
      <c r="K26" s="126"/>
      <c r="L26" s="16"/>
      <c r="M26" s="16"/>
      <c r="N26" s="16"/>
    </row>
    <row r="27" spans="2:14" x14ac:dyDescent="0.3">
      <c r="B27" s="1" t="s">
        <v>25</v>
      </c>
      <c r="C27" s="9" t="s">
        <v>4</v>
      </c>
      <c r="D27" s="9" t="s">
        <v>5</v>
      </c>
      <c r="E27" s="9" t="s">
        <v>5</v>
      </c>
      <c r="F27" s="9" t="s">
        <v>4</v>
      </c>
      <c r="G27" s="9" t="s">
        <v>5</v>
      </c>
      <c r="H27" s="9" t="s">
        <v>5</v>
      </c>
      <c r="I27" s="9" t="s">
        <v>4</v>
      </c>
      <c r="J27" s="9" t="s">
        <v>5</v>
      </c>
      <c r="K27" s="136" t="s">
        <v>5</v>
      </c>
    </row>
    <row r="28" spans="2:14" x14ac:dyDescent="0.3">
      <c r="B28" s="98" t="s">
        <v>26</v>
      </c>
      <c r="C28" s="153">
        <v>1.4699074074074074E-3</v>
      </c>
      <c r="D28" s="55"/>
      <c r="E28" s="56">
        <v>2.7206512425021426E-2</v>
      </c>
      <c r="F28" s="153">
        <v>3.2407407407407406E-4</v>
      </c>
      <c r="G28" s="55"/>
      <c r="H28" s="56">
        <v>4.1297935103244837E-2</v>
      </c>
      <c r="I28" s="153">
        <v>1.7939814814814815E-3</v>
      </c>
      <c r="J28" s="55"/>
      <c r="K28" s="99">
        <v>2.8993640104751219E-2</v>
      </c>
    </row>
    <row r="29" spans="2:14" x14ac:dyDescent="0.3">
      <c r="B29" s="98" t="s">
        <v>27</v>
      </c>
      <c r="C29" s="153">
        <v>3.4722222222222218E-4</v>
      </c>
      <c r="D29" s="55"/>
      <c r="E29" s="56">
        <v>6.4267352185089976E-3</v>
      </c>
      <c r="F29" s="153"/>
      <c r="G29" s="55"/>
      <c r="H29" s="56"/>
      <c r="I29" s="153">
        <v>3.4722222222222218E-4</v>
      </c>
      <c r="J29" s="55"/>
      <c r="K29" s="99">
        <v>5.6116722783389446E-3</v>
      </c>
    </row>
    <row r="30" spans="2:14" x14ac:dyDescent="0.3">
      <c r="B30" s="98" t="s">
        <v>28</v>
      </c>
      <c r="C30" s="153"/>
      <c r="D30" s="55"/>
      <c r="E30" s="56"/>
      <c r="F30" s="153"/>
      <c r="G30" s="55"/>
      <c r="H30" s="56"/>
      <c r="I30" s="153"/>
      <c r="J30" s="55"/>
      <c r="K30" s="99"/>
    </row>
    <row r="31" spans="2:14" x14ac:dyDescent="0.3">
      <c r="B31" s="98" t="s">
        <v>29</v>
      </c>
      <c r="C31" s="153">
        <v>1.8067129629629627E-2</v>
      </c>
      <c r="D31" s="55"/>
      <c r="E31" s="56">
        <v>0.33440445586975148</v>
      </c>
      <c r="F31" s="153">
        <v>3.2986111111111115E-3</v>
      </c>
      <c r="G31" s="55"/>
      <c r="H31" s="56">
        <v>0.420353982300885</v>
      </c>
      <c r="I31" s="153">
        <v>2.1365740740740734E-2</v>
      </c>
      <c r="J31" s="55"/>
      <c r="K31" s="99">
        <v>0.34530490086045634</v>
      </c>
    </row>
    <row r="32" spans="2:14" x14ac:dyDescent="0.3">
      <c r="B32" s="98" t="s">
        <v>30</v>
      </c>
      <c r="C32" s="153">
        <v>1.6793981481481483E-2</v>
      </c>
      <c r="D32" s="55"/>
      <c r="E32" s="56">
        <v>0.31083976006855191</v>
      </c>
      <c r="F32" s="153">
        <v>1.7476851851851852E-3</v>
      </c>
      <c r="G32" s="55"/>
      <c r="H32" s="56">
        <v>0.22271386430678466</v>
      </c>
      <c r="I32" s="153">
        <v>1.8541666666666665E-2</v>
      </c>
      <c r="J32" s="55"/>
      <c r="K32" s="99">
        <v>0.29966329966329969</v>
      </c>
    </row>
    <row r="33" spans="2:14" x14ac:dyDescent="0.3">
      <c r="B33" s="98" t="s">
        <v>31</v>
      </c>
      <c r="C33" s="153">
        <v>5.4976851851851853E-3</v>
      </c>
      <c r="D33" s="55"/>
      <c r="E33" s="56">
        <v>0.10175664095972581</v>
      </c>
      <c r="F33" s="153"/>
      <c r="G33" s="55"/>
      <c r="H33" s="56"/>
      <c r="I33" s="153">
        <v>5.4976851851851853E-3</v>
      </c>
      <c r="J33" s="55"/>
      <c r="K33" s="99">
        <v>8.8851477740366641E-2</v>
      </c>
    </row>
    <row r="34" spans="2:14" x14ac:dyDescent="0.3">
      <c r="B34" s="102" t="s">
        <v>3</v>
      </c>
      <c r="C34" s="17">
        <v>4.2175925925925922E-2</v>
      </c>
      <c r="D34" s="60"/>
      <c r="E34" s="60">
        <v>0.78063410454155957</v>
      </c>
      <c r="F34" s="17">
        <v>5.3703703703703708E-3</v>
      </c>
      <c r="G34" s="60"/>
      <c r="H34" s="60">
        <v>0.68436578171091444</v>
      </c>
      <c r="I34" s="17">
        <v>4.7546296296296295E-2</v>
      </c>
      <c r="J34" s="60"/>
      <c r="K34" s="103">
        <v>0.76842499064721281</v>
      </c>
    </row>
    <row r="35" spans="2:14" x14ac:dyDescent="0.3">
      <c r="B35" s="127"/>
      <c r="C35" s="128"/>
      <c r="D35" s="128"/>
      <c r="E35" s="128"/>
      <c r="F35" s="128"/>
      <c r="G35" s="128"/>
      <c r="H35" s="128"/>
      <c r="I35" s="128"/>
      <c r="J35" s="128"/>
      <c r="K35" s="129"/>
      <c r="L35" s="138"/>
      <c r="M35" s="138"/>
      <c r="N35" s="138"/>
    </row>
    <row r="36" spans="2:14" x14ac:dyDescent="0.3">
      <c r="B36" s="102" t="s">
        <v>6</v>
      </c>
      <c r="C36" s="17">
        <v>5.4027777777777772E-2</v>
      </c>
      <c r="D36" s="139"/>
      <c r="E36" s="60">
        <v>1</v>
      </c>
      <c r="F36" s="17">
        <v>7.8472222222222224E-3</v>
      </c>
      <c r="G36" s="139"/>
      <c r="H36" s="60">
        <v>1</v>
      </c>
      <c r="I36" s="17">
        <v>6.1874999999999993E-2</v>
      </c>
      <c r="J36" s="139"/>
      <c r="K36" s="103">
        <v>1</v>
      </c>
    </row>
    <row r="37" spans="2:14" ht="66" customHeight="1" thickBot="1" x14ac:dyDescent="0.35">
      <c r="B37" s="184" t="s">
        <v>75</v>
      </c>
      <c r="C37" s="185"/>
      <c r="D37" s="185"/>
      <c r="E37" s="185"/>
      <c r="F37" s="185"/>
      <c r="G37" s="185"/>
      <c r="H37" s="186"/>
      <c r="I37" s="185"/>
      <c r="J37" s="185"/>
      <c r="K37" s="186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colBreaks count="1" manualBreakCount="1">
    <brk id="1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view="pageBreakPreview"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1.33203125" style="92" customWidth="1"/>
    <col min="7" max="7" width="11.33203125" style="2" customWidth="1"/>
    <col min="8" max="8" width="11.33203125" style="92" customWidth="1"/>
    <col min="9" max="11" width="11.33203125" style="2" customWidth="1"/>
    <col min="12" max="16384" width="8.88671875" style="2"/>
  </cols>
  <sheetData>
    <row r="2" spans="2:11" ht="15" thickBot="1" x14ac:dyDescent="0.35"/>
    <row r="3" spans="2:11" x14ac:dyDescent="0.3">
      <c r="B3" s="187" t="s">
        <v>156</v>
      </c>
      <c r="C3" s="188"/>
      <c r="D3" s="188"/>
      <c r="E3" s="188"/>
      <c r="F3" s="188"/>
      <c r="G3" s="188"/>
      <c r="H3" s="189"/>
      <c r="I3" s="188"/>
      <c r="J3" s="188"/>
      <c r="K3" s="189"/>
    </row>
    <row r="4" spans="2:11" x14ac:dyDescent="0.3">
      <c r="B4" s="190" t="s">
        <v>190</v>
      </c>
      <c r="C4" s="191"/>
      <c r="D4" s="191"/>
      <c r="E4" s="191"/>
      <c r="F4" s="191"/>
      <c r="G4" s="191"/>
      <c r="H4" s="192"/>
      <c r="I4" s="191"/>
      <c r="J4" s="191"/>
      <c r="K4" s="192"/>
    </row>
    <row r="5" spans="2:11" x14ac:dyDescent="0.3">
      <c r="B5" s="121"/>
      <c r="C5" s="193" t="s">
        <v>72</v>
      </c>
      <c r="D5" s="191"/>
      <c r="E5" s="194"/>
      <c r="F5" s="193" t="s">
        <v>73</v>
      </c>
      <c r="G5" s="191"/>
      <c r="H5" s="194"/>
      <c r="I5" s="191" t="s">
        <v>74</v>
      </c>
      <c r="J5" s="191"/>
      <c r="K5" s="192"/>
    </row>
    <row r="6" spans="2:11" x14ac:dyDescent="0.3">
      <c r="B6" s="1" t="s">
        <v>11</v>
      </c>
      <c r="C6" s="118" t="s">
        <v>4</v>
      </c>
      <c r="D6" s="9" t="s">
        <v>5</v>
      </c>
      <c r="E6" s="119" t="s">
        <v>5</v>
      </c>
      <c r="F6" s="118" t="s">
        <v>4</v>
      </c>
      <c r="G6" s="9" t="s">
        <v>5</v>
      </c>
      <c r="H6" s="119" t="s">
        <v>5</v>
      </c>
      <c r="I6" s="116" t="s">
        <v>4</v>
      </c>
      <c r="J6" s="9" t="s">
        <v>5</v>
      </c>
      <c r="K6" s="117" t="s">
        <v>5</v>
      </c>
    </row>
    <row r="7" spans="2:11" x14ac:dyDescent="0.3">
      <c r="B7" s="98" t="s">
        <v>12</v>
      </c>
      <c r="C7" s="153">
        <v>5.046296296296297E-3</v>
      </c>
      <c r="D7" s="55">
        <v>0.38212094653812445</v>
      </c>
      <c r="E7" s="56">
        <v>0.10569696969696971</v>
      </c>
      <c r="F7" s="153">
        <v>3.0671296296296293E-3</v>
      </c>
      <c r="G7" s="55">
        <v>0.6220657276995305</v>
      </c>
      <c r="H7" s="56">
        <v>0.22553191489361699</v>
      </c>
      <c r="I7" s="153">
        <v>8.113425925925925E-3</v>
      </c>
      <c r="J7" s="55">
        <v>0.4473516273133375</v>
      </c>
      <c r="K7" s="99">
        <v>0.13226415094339622</v>
      </c>
    </row>
    <row r="8" spans="2:11" x14ac:dyDescent="0.3">
      <c r="B8" s="98" t="s">
        <v>100</v>
      </c>
      <c r="C8" s="153">
        <v>9.3749999999999997E-4</v>
      </c>
      <c r="D8" s="55">
        <v>7.0990359333917605E-2</v>
      </c>
      <c r="E8" s="56">
        <v>1.9636363636363632E-2</v>
      </c>
      <c r="F8" s="153">
        <v>1.0416666666666667E-4</v>
      </c>
      <c r="G8" s="55">
        <v>2.1126760563380285E-2</v>
      </c>
      <c r="H8" s="56">
        <v>7.659574468085106E-3</v>
      </c>
      <c r="I8" s="153">
        <v>1.0416666666666667E-3</v>
      </c>
      <c r="J8" s="55">
        <v>5.7434588385449896E-2</v>
      </c>
      <c r="K8" s="99">
        <v>1.6981132075471698E-2</v>
      </c>
    </row>
    <row r="9" spans="2:11" x14ac:dyDescent="0.3">
      <c r="B9" s="98" t="s">
        <v>13</v>
      </c>
      <c r="C9" s="153">
        <v>4.6296296296296293E-4</v>
      </c>
      <c r="D9" s="55">
        <v>3.5056967572304989E-2</v>
      </c>
      <c r="E9" s="56">
        <v>9.6969696969696952E-3</v>
      </c>
      <c r="F9" s="153"/>
      <c r="G9" s="55"/>
      <c r="H9" s="56"/>
      <c r="I9" s="153">
        <v>4.6296296296296293E-4</v>
      </c>
      <c r="J9" s="55">
        <v>2.5526483726866618E-2</v>
      </c>
      <c r="K9" s="99">
        <v>7.5471698113207548E-3</v>
      </c>
    </row>
    <row r="10" spans="2:11" x14ac:dyDescent="0.3">
      <c r="B10" s="98" t="s">
        <v>14</v>
      </c>
      <c r="C10" s="153">
        <v>1.6319444444444445E-3</v>
      </c>
      <c r="D10" s="55">
        <v>0.12357581069237511</v>
      </c>
      <c r="E10" s="56">
        <v>3.4181818181818181E-2</v>
      </c>
      <c r="F10" s="153"/>
      <c r="G10" s="55"/>
      <c r="H10" s="56"/>
      <c r="I10" s="153">
        <v>1.6319444444444445E-3</v>
      </c>
      <c r="J10" s="55">
        <v>8.9980855137204843E-2</v>
      </c>
      <c r="K10" s="99">
        <v>2.6603773584905663E-2</v>
      </c>
    </row>
    <row r="11" spans="2:11" x14ac:dyDescent="0.3">
      <c r="B11" s="98" t="s">
        <v>15</v>
      </c>
      <c r="C11" s="153">
        <v>2.4652777777777776E-3</v>
      </c>
      <c r="D11" s="55">
        <v>0.18667835232252408</v>
      </c>
      <c r="E11" s="56">
        <v>5.1636363636363626E-2</v>
      </c>
      <c r="F11" s="153">
        <v>3.2407407407407406E-4</v>
      </c>
      <c r="G11" s="55">
        <v>6.5727699530516437E-2</v>
      </c>
      <c r="H11" s="56">
        <v>2.3829787234042551E-2</v>
      </c>
      <c r="I11" s="153">
        <v>2.7893518518518519E-3</v>
      </c>
      <c r="J11" s="55">
        <v>0.15379706445437138</v>
      </c>
      <c r="K11" s="99">
        <v>4.5471698113207552E-2</v>
      </c>
    </row>
    <row r="12" spans="2:11" x14ac:dyDescent="0.3">
      <c r="B12" s="98" t="s">
        <v>158</v>
      </c>
      <c r="C12" s="153">
        <v>1.9328703703703704E-3</v>
      </c>
      <c r="D12" s="55">
        <v>0.14636283961437335</v>
      </c>
      <c r="E12" s="56">
        <v>4.0484848484848485E-2</v>
      </c>
      <c r="F12" s="153"/>
      <c r="G12" s="55"/>
      <c r="H12" s="56"/>
      <c r="I12" s="153">
        <v>1.9328703703703704E-3</v>
      </c>
      <c r="J12" s="55">
        <v>0.10657306955966815</v>
      </c>
      <c r="K12" s="99">
        <v>3.1509433962264154E-2</v>
      </c>
    </row>
    <row r="13" spans="2:11" x14ac:dyDescent="0.3">
      <c r="B13" s="98" t="s">
        <v>16</v>
      </c>
      <c r="C13" s="153"/>
      <c r="D13" s="55"/>
      <c r="E13" s="56"/>
      <c r="F13" s="153"/>
      <c r="G13" s="55"/>
      <c r="H13" s="56"/>
      <c r="I13" s="153"/>
      <c r="J13" s="55"/>
      <c r="K13" s="99"/>
    </row>
    <row r="14" spans="2:11" x14ac:dyDescent="0.3">
      <c r="B14" s="98" t="s">
        <v>147</v>
      </c>
      <c r="C14" s="153"/>
      <c r="D14" s="55"/>
      <c r="E14" s="56"/>
      <c r="F14" s="153"/>
      <c r="G14" s="55"/>
      <c r="H14" s="56"/>
      <c r="I14" s="153"/>
      <c r="J14" s="55"/>
      <c r="K14" s="99"/>
    </row>
    <row r="15" spans="2:11" x14ac:dyDescent="0.3">
      <c r="B15" s="98" t="s">
        <v>17</v>
      </c>
      <c r="C15" s="153"/>
      <c r="D15" s="55"/>
      <c r="E15" s="56"/>
      <c r="F15" s="153"/>
      <c r="G15" s="55"/>
      <c r="H15" s="56"/>
      <c r="I15" s="153"/>
      <c r="J15" s="55"/>
      <c r="K15" s="99"/>
    </row>
    <row r="16" spans="2:11" x14ac:dyDescent="0.3">
      <c r="B16" s="98" t="s">
        <v>18</v>
      </c>
      <c r="C16" s="153"/>
      <c r="D16" s="55"/>
      <c r="E16" s="56"/>
      <c r="F16" s="153"/>
      <c r="G16" s="55"/>
      <c r="H16" s="56"/>
      <c r="I16" s="153"/>
      <c r="J16" s="55"/>
      <c r="K16" s="99"/>
    </row>
    <row r="17" spans="2:14" x14ac:dyDescent="0.3">
      <c r="B17" s="98" t="s">
        <v>19</v>
      </c>
      <c r="C17" s="153"/>
      <c r="D17" s="55"/>
      <c r="E17" s="56"/>
      <c r="F17" s="153"/>
      <c r="G17" s="55"/>
      <c r="H17" s="56"/>
      <c r="I17" s="153"/>
      <c r="J17" s="55"/>
      <c r="K17" s="99"/>
    </row>
    <row r="18" spans="2:14" x14ac:dyDescent="0.3">
      <c r="B18" s="98" t="s">
        <v>20</v>
      </c>
      <c r="C18" s="153"/>
      <c r="D18" s="55"/>
      <c r="E18" s="56"/>
      <c r="F18" s="153"/>
      <c r="G18" s="55"/>
      <c r="H18" s="56"/>
      <c r="I18" s="153"/>
      <c r="J18" s="55"/>
      <c r="K18" s="99"/>
    </row>
    <row r="19" spans="2:14" x14ac:dyDescent="0.3">
      <c r="B19" s="98" t="s">
        <v>21</v>
      </c>
      <c r="C19" s="153"/>
      <c r="D19" s="55"/>
      <c r="E19" s="56"/>
      <c r="F19" s="153"/>
      <c r="G19" s="55"/>
      <c r="H19" s="56"/>
      <c r="I19" s="153"/>
      <c r="J19" s="55"/>
      <c r="K19" s="99"/>
    </row>
    <row r="20" spans="2:14" x14ac:dyDescent="0.3">
      <c r="B20" s="154" t="s">
        <v>101</v>
      </c>
      <c r="C20" s="153"/>
      <c r="D20" s="55"/>
      <c r="E20" s="56"/>
      <c r="F20" s="153"/>
      <c r="G20" s="55"/>
      <c r="H20" s="56"/>
      <c r="I20" s="153"/>
      <c r="J20" s="55"/>
      <c r="K20" s="99"/>
    </row>
    <row r="21" spans="2:14" x14ac:dyDescent="0.3">
      <c r="B21" s="155" t="s">
        <v>102</v>
      </c>
      <c r="C21" s="153"/>
      <c r="D21" s="55"/>
      <c r="E21" s="56"/>
      <c r="F21" s="153"/>
      <c r="G21" s="55"/>
      <c r="H21" s="56"/>
      <c r="I21" s="153"/>
      <c r="J21" s="55"/>
      <c r="K21" s="99"/>
    </row>
    <row r="22" spans="2:14" x14ac:dyDescent="0.3">
      <c r="B22" s="98" t="s">
        <v>22</v>
      </c>
      <c r="C22" s="153"/>
      <c r="D22" s="55"/>
      <c r="E22" s="56"/>
      <c r="F22" s="153"/>
      <c r="G22" s="55"/>
      <c r="H22" s="56"/>
      <c r="I22" s="153"/>
      <c r="J22" s="55"/>
      <c r="K22" s="99"/>
    </row>
    <row r="23" spans="2:14" x14ac:dyDescent="0.3">
      <c r="B23" s="98" t="s">
        <v>23</v>
      </c>
      <c r="C23" s="153">
        <v>2.8935185185185189E-4</v>
      </c>
      <c r="D23" s="55">
        <v>2.1910604732690624E-2</v>
      </c>
      <c r="E23" s="56">
        <v>6.0606060606060606E-3</v>
      </c>
      <c r="F23" s="153"/>
      <c r="G23" s="55"/>
      <c r="H23" s="56"/>
      <c r="I23" s="153">
        <v>2.8935185185185189E-4</v>
      </c>
      <c r="J23" s="55">
        <v>1.5954052329291642E-2</v>
      </c>
      <c r="K23" s="99">
        <v>4.7169811320754724E-3</v>
      </c>
    </row>
    <row r="24" spans="2:14" x14ac:dyDescent="0.3">
      <c r="B24" s="98" t="s">
        <v>24</v>
      </c>
      <c r="C24" s="153">
        <v>4.3981481481481476E-4</v>
      </c>
      <c r="D24" s="55">
        <v>3.3304119193689738E-2</v>
      </c>
      <c r="E24" s="56">
        <v>9.2121212121212097E-3</v>
      </c>
      <c r="F24" s="153">
        <v>1.4351851851851852E-3</v>
      </c>
      <c r="G24" s="55">
        <v>0.29107981220657281</v>
      </c>
      <c r="H24" s="56">
        <v>0.105531914893617</v>
      </c>
      <c r="I24" s="153">
        <v>1.8749999999999999E-3</v>
      </c>
      <c r="J24" s="55">
        <v>0.10338225909380981</v>
      </c>
      <c r="K24" s="99">
        <v>3.056603773584906E-2</v>
      </c>
    </row>
    <row r="25" spans="2:14" x14ac:dyDescent="0.3">
      <c r="B25" s="102" t="s">
        <v>3</v>
      </c>
      <c r="C25" s="59">
        <v>1.320601851851852E-2</v>
      </c>
      <c r="D25" s="60">
        <v>0.99999999999999978</v>
      </c>
      <c r="E25" s="61">
        <v>0.27660606060606058</v>
      </c>
      <c r="F25" s="59">
        <v>4.9305555555555552E-3</v>
      </c>
      <c r="G25" s="60">
        <v>1</v>
      </c>
      <c r="H25" s="61">
        <v>0.36255319148936166</v>
      </c>
      <c r="I25" s="59">
        <v>1.8136574074074076E-2</v>
      </c>
      <c r="J25" s="60">
        <v>0.99999999999999978</v>
      </c>
      <c r="K25" s="134">
        <v>0.29566037735849054</v>
      </c>
    </row>
    <row r="26" spans="2:14" x14ac:dyDescent="0.3">
      <c r="B26" s="124"/>
      <c r="C26" s="125"/>
      <c r="D26" s="125"/>
      <c r="E26" s="125"/>
      <c r="F26" s="125"/>
      <c r="G26" s="125"/>
      <c r="H26" s="125"/>
      <c r="I26" s="125"/>
      <c r="J26" s="125"/>
      <c r="K26" s="126"/>
      <c r="L26" s="16"/>
      <c r="M26" s="16"/>
      <c r="N26" s="16"/>
    </row>
    <row r="27" spans="2:14" x14ac:dyDescent="0.3">
      <c r="B27" s="1" t="s">
        <v>25</v>
      </c>
      <c r="C27" s="9" t="s">
        <v>4</v>
      </c>
      <c r="D27" s="9" t="s">
        <v>5</v>
      </c>
      <c r="E27" s="9" t="s">
        <v>5</v>
      </c>
      <c r="F27" s="9" t="s">
        <v>4</v>
      </c>
      <c r="G27" s="9" t="s">
        <v>5</v>
      </c>
      <c r="H27" s="9" t="s">
        <v>5</v>
      </c>
      <c r="I27" s="9" t="s">
        <v>4</v>
      </c>
      <c r="J27" s="9" t="s">
        <v>5</v>
      </c>
      <c r="K27" s="136" t="s">
        <v>5</v>
      </c>
    </row>
    <row r="28" spans="2:14" x14ac:dyDescent="0.3">
      <c r="B28" s="98" t="s">
        <v>26</v>
      </c>
      <c r="C28" s="153">
        <v>5.4398148148148144E-4</v>
      </c>
      <c r="D28" s="55"/>
      <c r="E28" s="56">
        <v>1.1393939393939392E-2</v>
      </c>
      <c r="F28" s="153"/>
      <c r="G28" s="55"/>
      <c r="H28" s="56"/>
      <c r="I28" s="153">
        <v>5.4398148148148144E-4</v>
      </c>
      <c r="J28" s="55"/>
      <c r="K28" s="99">
        <v>8.8679245283018876E-3</v>
      </c>
    </row>
    <row r="29" spans="2:14" x14ac:dyDescent="0.3">
      <c r="B29" s="98" t="s">
        <v>27</v>
      </c>
      <c r="C29" s="153">
        <v>3.8194444444444441E-4</v>
      </c>
      <c r="D29" s="55"/>
      <c r="E29" s="56">
        <v>7.9999999999999984E-3</v>
      </c>
      <c r="F29" s="153">
        <v>1.7361111111111112E-4</v>
      </c>
      <c r="G29" s="55"/>
      <c r="H29" s="56">
        <v>1.276595744680851E-2</v>
      </c>
      <c r="I29" s="153">
        <v>5.5555555555555545E-4</v>
      </c>
      <c r="J29" s="55"/>
      <c r="K29" s="99">
        <v>9.0566037735849043E-3</v>
      </c>
    </row>
    <row r="30" spans="2:14" x14ac:dyDescent="0.3">
      <c r="B30" s="98" t="s">
        <v>28</v>
      </c>
      <c r="C30" s="153"/>
      <c r="D30" s="55"/>
      <c r="E30" s="56"/>
      <c r="F30" s="153"/>
      <c r="G30" s="55"/>
      <c r="H30" s="56"/>
      <c r="I30" s="153"/>
      <c r="J30" s="55"/>
      <c r="K30" s="99"/>
    </row>
    <row r="31" spans="2:14" x14ac:dyDescent="0.3">
      <c r="B31" s="98" t="s">
        <v>29</v>
      </c>
      <c r="C31" s="153">
        <v>1.2546296296296295E-2</v>
      </c>
      <c r="D31" s="55"/>
      <c r="E31" s="56">
        <v>0.26278787878787874</v>
      </c>
      <c r="F31" s="153">
        <v>6.2847222222222228E-3</v>
      </c>
      <c r="G31" s="55"/>
      <c r="H31" s="56">
        <v>0.46212765957446805</v>
      </c>
      <c r="I31" s="153">
        <v>1.8831018518518511E-2</v>
      </c>
      <c r="J31" s="55"/>
      <c r="K31" s="99">
        <v>0.30698113207547162</v>
      </c>
    </row>
    <row r="32" spans="2:14" x14ac:dyDescent="0.3">
      <c r="B32" s="98" t="s">
        <v>30</v>
      </c>
      <c r="C32" s="153">
        <v>1.9375E-2</v>
      </c>
      <c r="D32" s="55"/>
      <c r="E32" s="56">
        <v>0.4058181818181818</v>
      </c>
      <c r="F32" s="153">
        <v>2.2106481481481482E-3</v>
      </c>
      <c r="G32" s="55"/>
      <c r="H32" s="56">
        <v>0.1625531914893617</v>
      </c>
      <c r="I32" s="153">
        <v>2.1585648148148145E-2</v>
      </c>
      <c r="J32" s="55"/>
      <c r="K32" s="99">
        <v>0.35188679245283017</v>
      </c>
    </row>
    <row r="33" spans="2:14" x14ac:dyDescent="0.3">
      <c r="B33" s="98" t="s">
        <v>31</v>
      </c>
      <c r="C33" s="153">
        <v>1.689814814814815E-3</v>
      </c>
      <c r="D33" s="55"/>
      <c r="E33" s="56">
        <v>3.5393939393939394E-2</v>
      </c>
      <c r="F33" s="153"/>
      <c r="G33" s="55"/>
      <c r="H33" s="56"/>
      <c r="I33" s="153">
        <v>1.689814814814815E-3</v>
      </c>
      <c r="J33" s="55"/>
      <c r="K33" s="99">
        <v>2.754716981132076E-2</v>
      </c>
    </row>
    <row r="34" spans="2:14" x14ac:dyDescent="0.3">
      <c r="B34" s="102" t="s">
        <v>3</v>
      </c>
      <c r="C34" s="17">
        <v>3.453703703703704E-2</v>
      </c>
      <c r="D34" s="60"/>
      <c r="E34" s="60">
        <v>0.72339393939393937</v>
      </c>
      <c r="F34" s="17">
        <v>8.6689814814814824E-3</v>
      </c>
      <c r="G34" s="60"/>
      <c r="H34" s="60">
        <v>0.63744680851063829</v>
      </c>
      <c r="I34" s="17">
        <v>4.3206018518518512E-2</v>
      </c>
      <c r="J34" s="60"/>
      <c r="K34" s="103">
        <v>0.70433962264150929</v>
      </c>
    </row>
    <row r="35" spans="2:14" x14ac:dyDescent="0.3">
      <c r="B35" s="127"/>
      <c r="C35" s="128"/>
      <c r="D35" s="128"/>
      <c r="E35" s="128"/>
      <c r="F35" s="128"/>
      <c r="G35" s="128"/>
      <c r="H35" s="128"/>
      <c r="I35" s="128"/>
      <c r="J35" s="128"/>
      <c r="K35" s="129"/>
      <c r="L35" s="138"/>
      <c r="M35" s="138"/>
      <c r="N35" s="138"/>
    </row>
    <row r="36" spans="2:14" x14ac:dyDescent="0.3">
      <c r="B36" s="102" t="s">
        <v>6</v>
      </c>
      <c r="C36" s="17">
        <v>4.7743055555555559E-2</v>
      </c>
      <c r="D36" s="139"/>
      <c r="E36" s="60">
        <v>1</v>
      </c>
      <c r="F36" s="17">
        <v>1.3599537037037038E-2</v>
      </c>
      <c r="G36" s="139"/>
      <c r="H36" s="60">
        <v>1</v>
      </c>
      <c r="I36" s="17">
        <v>6.1342592592592587E-2</v>
      </c>
      <c r="J36" s="139"/>
      <c r="K36" s="103">
        <v>0.99999999999999978</v>
      </c>
    </row>
    <row r="37" spans="2:14" ht="66" customHeight="1" thickBot="1" x14ac:dyDescent="0.35">
      <c r="B37" s="184" t="s">
        <v>75</v>
      </c>
      <c r="C37" s="185"/>
      <c r="D37" s="185"/>
      <c r="E37" s="185"/>
      <c r="F37" s="185"/>
      <c r="G37" s="185"/>
      <c r="H37" s="186"/>
      <c r="I37" s="185"/>
      <c r="J37" s="185"/>
      <c r="K37" s="186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colBreaks count="1" manualBreakCount="1">
    <brk id="11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view="pageBreakPreview"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120" customWidth="1"/>
    <col min="2" max="2" width="42.44140625" style="120" customWidth="1"/>
    <col min="3" max="6" width="10.88671875" style="132" customWidth="1"/>
    <col min="7" max="7" width="10.88671875" style="120" customWidth="1"/>
    <col min="8" max="8" width="10.88671875" style="132" customWidth="1"/>
    <col min="9" max="11" width="10.88671875" style="120" customWidth="1"/>
    <col min="12" max="16384" width="8.88671875" style="120"/>
  </cols>
  <sheetData>
    <row r="2" spans="2:11" ht="15" thickBot="1" x14ac:dyDescent="0.35"/>
    <row r="3" spans="2:11" x14ac:dyDescent="0.3">
      <c r="B3" s="187" t="s">
        <v>157</v>
      </c>
      <c r="C3" s="188"/>
      <c r="D3" s="188"/>
      <c r="E3" s="188"/>
      <c r="F3" s="188"/>
      <c r="G3" s="188"/>
      <c r="H3" s="189"/>
      <c r="I3" s="188"/>
      <c r="J3" s="188"/>
      <c r="K3" s="189"/>
    </row>
    <row r="4" spans="2:11" x14ac:dyDescent="0.3">
      <c r="B4" s="190" t="s">
        <v>190</v>
      </c>
      <c r="C4" s="191"/>
      <c r="D4" s="191"/>
      <c r="E4" s="191"/>
      <c r="F4" s="191"/>
      <c r="G4" s="191"/>
      <c r="H4" s="192"/>
      <c r="I4" s="191"/>
      <c r="J4" s="191"/>
      <c r="K4" s="192"/>
    </row>
    <row r="5" spans="2:11" x14ac:dyDescent="0.3">
      <c r="B5" s="121"/>
      <c r="C5" s="193" t="s">
        <v>72</v>
      </c>
      <c r="D5" s="191"/>
      <c r="E5" s="194"/>
      <c r="F5" s="193" t="s">
        <v>73</v>
      </c>
      <c r="G5" s="191"/>
      <c r="H5" s="194"/>
      <c r="I5" s="191" t="s">
        <v>74</v>
      </c>
      <c r="J5" s="191"/>
      <c r="K5" s="192"/>
    </row>
    <row r="6" spans="2:11" x14ac:dyDescent="0.3">
      <c r="B6" s="1" t="s">
        <v>11</v>
      </c>
      <c r="C6" s="118" t="s">
        <v>4</v>
      </c>
      <c r="D6" s="9" t="s">
        <v>5</v>
      </c>
      <c r="E6" s="119" t="s">
        <v>5</v>
      </c>
      <c r="F6" s="118" t="s">
        <v>4</v>
      </c>
      <c r="G6" s="9" t="s">
        <v>5</v>
      </c>
      <c r="H6" s="119" t="s">
        <v>5</v>
      </c>
      <c r="I6" s="116" t="s">
        <v>4</v>
      </c>
      <c r="J6" s="9" t="s">
        <v>5</v>
      </c>
      <c r="K6" s="117" t="s">
        <v>5</v>
      </c>
    </row>
    <row r="7" spans="2:11" x14ac:dyDescent="0.3">
      <c r="B7" s="98" t="s">
        <v>12</v>
      </c>
      <c r="C7" s="153">
        <v>3.4722222222222224E-4</v>
      </c>
      <c r="D7" s="55">
        <v>0.13574660633484162</v>
      </c>
      <c r="E7" s="56">
        <v>9.930486593843102E-3</v>
      </c>
      <c r="F7" s="153"/>
      <c r="G7" s="55"/>
      <c r="H7" s="56"/>
      <c r="I7" s="153">
        <v>3.4722222222222224E-4</v>
      </c>
      <c r="J7" s="55">
        <v>0.13574660633484162</v>
      </c>
      <c r="K7" s="99">
        <v>9.930486593843102E-3</v>
      </c>
    </row>
    <row r="8" spans="2:11" x14ac:dyDescent="0.3">
      <c r="B8" s="98" t="s">
        <v>100</v>
      </c>
      <c r="C8" s="153"/>
      <c r="D8" s="55"/>
      <c r="E8" s="56"/>
      <c r="F8" s="153"/>
      <c r="G8" s="55"/>
      <c r="H8" s="56"/>
      <c r="I8" s="153"/>
      <c r="J8" s="55"/>
      <c r="K8" s="99"/>
    </row>
    <row r="9" spans="2:11" x14ac:dyDescent="0.3">
      <c r="B9" s="98" t="s">
        <v>13</v>
      </c>
      <c r="C9" s="153">
        <v>7.0601851851851847E-4</v>
      </c>
      <c r="D9" s="55">
        <v>0.27601809954751128</v>
      </c>
      <c r="E9" s="56">
        <v>2.019198940748097E-2</v>
      </c>
      <c r="F9" s="153"/>
      <c r="G9" s="55"/>
      <c r="H9" s="56"/>
      <c r="I9" s="153">
        <v>7.0601851851851847E-4</v>
      </c>
      <c r="J9" s="55">
        <v>0.27601809954751128</v>
      </c>
      <c r="K9" s="99">
        <v>2.019198940748097E-2</v>
      </c>
    </row>
    <row r="10" spans="2:11" x14ac:dyDescent="0.3">
      <c r="B10" s="98" t="s">
        <v>14</v>
      </c>
      <c r="C10" s="153"/>
      <c r="D10" s="55"/>
      <c r="E10" s="56"/>
      <c r="F10" s="153"/>
      <c r="G10" s="55"/>
      <c r="H10" s="56"/>
      <c r="I10" s="153"/>
      <c r="J10" s="55"/>
      <c r="K10" s="99"/>
    </row>
    <row r="11" spans="2:11" x14ac:dyDescent="0.3">
      <c r="B11" s="98" t="s">
        <v>15</v>
      </c>
      <c r="C11" s="153">
        <v>2.8935185185185184E-4</v>
      </c>
      <c r="D11" s="55">
        <v>0.11312217194570134</v>
      </c>
      <c r="E11" s="56">
        <v>8.275405494869251E-3</v>
      </c>
      <c r="F11" s="153"/>
      <c r="G11" s="55"/>
      <c r="H11" s="56"/>
      <c r="I11" s="153">
        <v>2.8935185185185184E-4</v>
      </c>
      <c r="J11" s="55">
        <v>0.11312217194570134</v>
      </c>
      <c r="K11" s="99">
        <v>8.275405494869251E-3</v>
      </c>
    </row>
    <row r="12" spans="2:11" x14ac:dyDescent="0.3">
      <c r="B12" s="98" t="s">
        <v>158</v>
      </c>
      <c r="C12" s="153">
        <v>9.606481481481483E-4</v>
      </c>
      <c r="D12" s="55">
        <v>0.37556561085972856</v>
      </c>
      <c r="E12" s="56">
        <v>2.7474346242965918E-2</v>
      </c>
      <c r="F12" s="153"/>
      <c r="G12" s="55"/>
      <c r="H12" s="56"/>
      <c r="I12" s="153">
        <v>9.606481481481483E-4</v>
      </c>
      <c r="J12" s="55">
        <v>0.37556561085972856</v>
      </c>
      <c r="K12" s="99">
        <v>2.7474346242965918E-2</v>
      </c>
    </row>
    <row r="13" spans="2:11" x14ac:dyDescent="0.3">
      <c r="B13" s="98" t="s">
        <v>16</v>
      </c>
      <c r="C13" s="153"/>
      <c r="D13" s="55"/>
      <c r="E13" s="56"/>
      <c r="F13" s="153"/>
      <c r="G13" s="55"/>
      <c r="H13" s="56"/>
      <c r="I13" s="153"/>
      <c r="J13" s="55"/>
      <c r="K13" s="99"/>
    </row>
    <row r="14" spans="2:11" x14ac:dyDescent="0.3">
      <c r="B14" s="98" t="s">
        <v>147</v>
      </c>
      <c r="C14" s="153"/>
      <c r="D14" s="55"/>
      <c r="E14" s="56"/>
      <c r="F14" s="153"/>
      <c r="G14" s="55"/>
      <c r="H14" s="56"/>
      <c r="I14" s="153"/>
      <c r="J14" s="55"/>
      <c r="K14" s="99"/>
    </row>
    <row r="15" spans="2:11" x14ac:dyDescent="0.3">
      <c r="B15" s="98" t="s">
        <v>17</v>
      </c>
      <c r="C15" s="153"/>
      <c r="D15" s="55"/>
      <c r="E15" s="56"/>
      <c r="F15" s="153"/>
      <c r="G15" s="55"/>
      <c r="H15" s="56"/>
      <c r="I15" s="153"/>
      <c r="J15" s="55"/>
      <c r="K15" s="99"/>
    </row>
    <row r="16" spans="2:11" x14ac:dyDescent="0.3">
      <c r="B16" s="98" t="s">
        <v>18</v>
      </c>
      <c r="C16" s="153"/>
      <c r="D16" s="55"/>
      <c r="E16" s="56"/>
      <c r="F16" s="153"/>
      <c r="G16" s="55"/>
      <c r="H16" s="56"/>
      <c r="I16" s="153"/>
      <c r="J16" s="55"/>
      <c r="K16" s="99"/>
    </row>
    <row r="17" spans="2:14" x14ac:dyDescent="0.3">
      <c r="B17" s="98" t="s">
        <v>19</v>
      </c>
      <c r="C17" s="153"/>
      <c r="D17" s="55"/>
      <c r="E17" s="56"/>
      <c r="F17" s="153"/>
      <c r="G17" s="55"/>
      <c r="H17" s="56"/>
      <c r="I17" s="153"/>
      <c r="J17" s="55"/>
      <c r="K17" s="99"/>
    </row>
    <row r="18" spans="2:14" x14ac:dyDescent="0.3">
      <c r="B18" s="98" t="s">
        <v>20</v>
      </c>
      <c r="C18" s="153"/>
      <c r="D18" s="55"/>
      <c r="E18" s="56"/>
      <c r="F18" s="153"/>
      <c r="G18" s="55"/>
      <c r="H18" s="56"/>
      <c r="I18" s="153"/>
      <c r="J18" s="55"/>
      <c r="K18" s="99"/>
    </row>
    <row r="19" spans="2:14" x14ac:dyDescent="0.3">
      <c r="B19" s="98" t="s">
        <v>21</v>
      </c>
      <c r="C19" s="153"/>
      <c r="D19" s="55"/>
      <c r="E19" s="56"/>
      <c r="F19" s="153"/>
      <c r="G19" s="55"/>
      <c r="H19" s="56"/>
      <c r="I19" s="153"/>
      <c r="J19" s="55"/>
      <c r="K19" s="99"/>
    </row>
    <row r="20" spans="2:14" x14ac:dyDescent="0.3">
      <c r="B20" s="154" t="s">
        <v>101</v>
      </c>
      <c r="C20" s="153"/>
      <c r="D20" s="55"/>
      <c r="E20" s="56"/>
      <c r="F20" s="153"/>
      <c r="G20" s="55"/>
      <c r="H20" s="56"/>
      <c r="I20" s="153"/>
      <c r="J20" s="55"/>
      <c r="K20" s="99"/>
    </row>
    <row r="21" spans="2:14" x14ac:dyDescent="0.3">
      <c r="B21" s="155" t="s">
        <v>102</v>
      </c>
      <c r="C21" s="153">
        <v>4.6296296296296294E-5</v>
      </c>
      <c r="D21" s="55">
        <v>1.8099547511312215E-2</v>
      </c>
      <c r="E21" s="56">
        <v>1.32406487917908E-3</v>
      </c>
      <c r="F21" s="153"/>
      <c r="G21" s="55"/>
      <c r="H21" s="56"/>
      <c r="I21" s="153">
        <v>4.6296296296296294E-5</v>
      </c>
      <c r="J21" s="55">
        <v>1.8099547511312215E-2</v>
      </c>
      <c r="K21" s="99">
        <v>1.32406487917908E-3</v>
      </c>
    </row>
    <row r="22" spans="2:14" x14ac:dyDescent="0.3">
      <c r="B22" s="98" t="s">
        <v>22</v>
      </c>
      <c r="C22" s="153"/>
      <c r="D22" s="55"/>
      <c r="E22" s="56"/>
      <c r="F22" s="153"/>
      <c r="G22" s="55"/>
      <c r="H22" s="56"/>
      <c r="I22" s="153"/>
      <c r="J22" s="55"/>
      <c r="K22" s="99"/>
    </row>
    <row r="23" spans="2:14" x14ac:dyDescent="0.3">
      <c r="B23" s="98" t="s">
        <v>23</v>
      </c>
      <c r="C23" s="153"/>
      <c r="D23" s="55"/>
      <c r="E23" s="56"/>
      <c r="F23" s="153"/>
      <c r="G23" s="55"/>
      <c r="H23" s="56"/>
      <c r="I23" s="153"/>
      <c r="J23" s="55"/>
      <c r="K23" s="99"/>
    </row>
    <row r="24" spans="2:14" x14ac:dyDescent="0.3">
      <c r="B24" s="98" t="s">
        <v>24</v>
      </c>
      <c r="C24" s="153">
        <v>2.0833333333333332E-4</v>
      </c>
      <c r="D24" s="55">
        <v>8.1447963800904966E-2</v>
      </c>
      <c r="E24" s="56">
        <v>5.9582919563058601E-3</v>
      </c>
      <c r="F24" s="153"/>
      <c r="G24" s="55"/>
      <c r="H24" s="56"/>
      <c r="I24" s="153">
        <v>2.0833333333333332E-4</v>
      </c>
      <c r="J24" s="55">
        <v>8.1447963800904966E-2</v>
      </c>
      <c r="K24" s="99">
        <v>5.9582919563058601E-3</v>
      </c>
    </row>
    <row r="25" spans="2:14" x14ac:dyDescent="0.3">
      <c r="B25" s="102" t="s">
        <v>3</v>
      </c>
      <c r="C25" s="59">
        <v>2.5578703703703705E-3</v>
      </c>
      <c r="D25" s="60">
        <v>1</v>
      </c>
      <c r="E25" s="61">
        <v>7.3154584574644174E-2</v>
      </c>
      <c r="F25" s="59"/>
      <c r="G25" s="60"/>
      <c r="H25" s="61"/>
      <c r="I25" s="59">
        <v>2.5578703703703705E-3</v>
      </c>
      <c r="J25" s="60">
        <v>1</v>
      </c>
      <c r="K25" s="134">
        <v>7.3154584574644174E-2</v>
      </c>
    </row>
    <row r="26" spans="2:14" x14ac:dyDescent="0.3">
      <c r="B26" s="124"/>
      <c r="C26" s="125"/>
      <c r="D26" s="125"/>
      <c r="E26" s="125"/>
      <c r="F26" s="125"/>
      <c r="G26" s="125"/>
      <c r="H26" s="125"/>
      <c r="I26" s="125"/>
      <c r="J26" s="125"/>
      <c r="K26" s="126"/>
      <c r="L26" s="16"/>
      <c r="M26" s="16"/>
      <c r="N26" s="16"/>
    </row>
    <row r="27" spans="2:14" x14ac:dyDescent="0.3">
      <c r="B27" s="1" t="s">
        <v>25</v>
      </c>
      <c r="C27" s="9" t="s">
        <v>4</v>
      </c>
      <c r="D27" s="9" t="s">
        <v>5</v>
      </c>
      <c r="E27" s="9" t="s">
        <v>5</v>
      </c>
      <c r="F27" s="9" t="s">
        <v>4</v>
      </c>
      <c r="G27" s="9" t="s">
        <v>5</v>
      </c>
      <c r="H27" s="9" t="s">
        <v>5</v>
      </c>
      <c r="I27" s="9" t="s">
        <v>4</v>
      </c>
      <c r="J27" s="9" t="s">
        <v>5</v>
      </c>
      <c r="K27" s="136" t="s">
        <v>5</v>
      </c>
    </row>
    <row r="28" spans="2:14" x14ac:dyDescent="0.3">
      <c r="B28" s="142" t="s">
        <v>26</v>
      </c>
      <c r="C28" s="153">
        <v>2.2685185185185182E-3</v>
      </c>
      <c r="D28" s="55"/>
      <c r="E28" s="56">
        <v>6.4879179079774918E-2</v>
      </c>
      <c r="F28" s="153"/>
      <c r="G28" s="55"/>
      <c r="H28" s="56"/>
      <c r="I28" s="153">
        <v>2.2685185185185182E-3</v>
      </c>
      <c r="J28" s="55"/>
      <c r="K28" s="99">
        <v>6.4879179079774918E-2</v>
      </c>
    </row>
    <row r="29" spans="2:14" x14ac:dyDescent="0.3">
      <c r="B29" s="142" t="s">
        <v>27</v>
      </c>
      <c r="C29" s="153">
        <v>2.5462962962962961E-4</v>
      </c>
      <c r="D29" s="55"/>
      <c r="E29" s="56">
        <v>7.2823568354849402E-3</v>
      </c>
      <c r="F29" s="153"/>
      <c r="G29" s="55"/>
      <c r="H29" s="56"/>
      <c r="I29" s="153">
        <v>2.5462962962962961E-4</v>
      </c>
      <c r="J29" s="55"/>
      <c r="K29" s="99">
        <v>7.2823568354849402E-3</v>
      </c>
    </row>
    <row r="30" spans="2:14" x14ac:dyDescent="0.3">
      <c r="B30" s="142" t="s">
        <v>28</v>
      </c>
      <c r="C30" s="153"/>
      <c r="D30" s="55"/>
      <c r="E30" s="56"/>
      <c r="F30" s="153"/>
      <c r="G30" s="55"/>
      <c r="H30" s="56"/>
      <c r="I30" s="153"/>
      <c r="J30" s="55"/>
      <c r="K30" s="99"/>
    </row>
    <row r="31" spans="2:14" x14ac:dyDescent="0.3">
      <c r="B31" s="142" t="s">
        <v>29</v>
      </c>
      <c r="C31" s="153">
        <v>1.0752314814814814E-2</v>
      </c>
      <c r="D31" s="55"/>
      <c r="E31" s="56">
        <v>0.30751406818934129</v>
      </c>
      <c r="F31" s="153"/>
      <c r="G31" s="55"/>
      <c r="H31" s="56"/>
      <c r="I31" s="153">
        <v>1.0752314814814814E-2</v>
      </c>
      <c r="J31" s="55"/>
      <c r="K31" s="99">
        <v>0.30751406818934129</v>
      </c>
    </row>
    <row r="32" spans="2:14" x14ac:dyDescent="0.3">
      <c r="B32" s="142" t="s">
        <v>30</v>
      </c>
      <c r="C32" s="153">
        <v>1.39699074074074E-2</v>
      </c>
      <c r="D32" s="55"/>
      <c r="E32" s="56">
        <v>0.3995365772922872</v>
      </c>
      <c r="F32" s="153"/>
      <c r="G32" s="55"/>
      <c r="H32" s="56"/>
      <c r="I32" s="153">
        <v>1.39699074074074E-2</v>
      </c>
      <c r="J32" s="55"/>
      <c r="K32" s="99">
        <v>0.3995365772922872</v>
      </c>
    </row>
    <row r="33" spans="2:14" x14ac:dyDescent="0.3">
      <c r="B33" s="142" t="s">
        <v>31</v>
      </c>
      <c r="C33" s="153">
        <v>5.162037037037037E-3</v>
      </c>
      <c r="D33" s="55"/>
      <c r="E33" s="56">
        <v>0.14763323402846742</v>
      </c>
      <c r="F33" s="153"/>
      <c r="G33" s="55"/>
      <c r="H33" s="56"/>
      <c r="I33" s="153">
        <v>5.162037037037037E-3</v>
      </c>
      <c r="J33" s="55"/>
      <c r="K33" s="99">
        <v>0.14763323402846742</v>
      </c>
    </row>
    <row r="34" spans="2:14" x14ac:dyDescent="0.3">
      <c r="B34" s="143" t="s">
        <v>3</v>
      </c>
      <c r="C34" s="17">
        <v>3.2407407407407399E-2</v>
      </c>
      <c r="D34" s="60"/>
      <c r="E34" s="60">
        <v>0.92684541542535581</v>
      </c>
      <c r="F34" s="17"/>
      <c r="G34" s="60"/>
      <c r="H34" s="60"/>
      <c r="I34" s="17">
        <v>3.2407407407407399E-2</v>
      </c>
      <c r="J34" s="60"/>
      <c r="K34" s="103">
        <v>0.92684541542535581</v>
      </c>
    </row>
    <row r="35" spans="2:14" x14ac:dyDescent="0.3">
      <c r="B35" s="127"/>
      <c r="C35" s="128"/>
      <c r="D35" s="128"/>
      <c r="E35" s="128"/>
      <c r="F35" s="128"/>
      <c r="G35" s="128"/>
      <c r="H35" s="128"/>
      <c r="I35" s="128"/>
      <c r="J35" s="128"/>
      <c r="K35" s="129"/>
      <c r="L35" s="138"/>
      <c r="M35" s="138"/>
      <c r="N35" s="138"/>
    </row>
    <row r="36" spans="2:14" x14ac:dyDescent="0.3">
      <c r="B36" s="102" t="s">
        <v>6</v>
      </c>
      <c r="C36" s="17">
        <v>3.4965277777777769E-2</v>
      </c>
      <c r="D36" s="139"/>
      <c r="E36" s="60">
        <v>1</v>
      </c>
      <c r="F36" s="17"/>
      <c r="G36" s="139"/>
      <c r="H36" s="60"/>
      <c r="I36" s="17">
        <v>3.4965277777777769E-2</v>
      </c>
      <c r="J36" s="139"/>
      <c r="K36" s="103">
        <v>1</v>
      </c>
    </row>
    <row r="37" spans="2:14" ht="66" customHeight="1" thickBot="1" x14ac:dyDescent="0.35">
      <c r="B37" s="184" t="s">
        <v>75</v>
      </c>
      <c r="C37" s="185"/>
      <c r="D37" s="185"/>
      <c r="E37" s="185"/>
      <c r="F37" s="185"/>
      <c r="G37" s="185"/>
      <c r="H37" s="186"/>
      <c r="I37" s="185"/>
      <c r="J37" s="185"/>
      <c r="K37" s="186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colBreaks count="1" manualBreakCount="1">
    <brk id="11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topLeftCell="A4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14" width="8.33203125" style="2" customWidth="1"/>
    <col min="15" max="16384" width="8.88671875" style="2"/>
  </cols>
  <sheetData>
    <row r="2" spans="2:14" ht="15" thickBot="1" x14ac:dyDescent="0.35"/>
    <row r="3" spans="2:14" x14ac:dyDescent="0.3">
      <c r="B3" s="198" t="s">
        <v>7</v>
      </c>
      <c r="C3" s="199"/>
      <c r="D3" s="199"/>
      <c r="E3" s="199"/>
      <c r="F3" s="199"/>
      <c r="G3" s="199"/>
      <c r="H3" s="200"/>
      <c r="I3" s="199"/>
      <c r="J3" s="199"/>
      <c r="K3" s="199"/>
      <c r="L3" s="199"/>
      <c r="M3" s="199"/>
      <c r="N3" s="200"/>
    </row>
    <row r="4" spans="2:14" x14ac:dyDescent="0.3">
      <c r="B4" s="213" t="s">
        <v>190</v>
      </c>
      <c r="C4" s="205"/>
      <c r="D4" s="205"/>
      <c r="E4" s="205"/>
      <c r="F4" s="205"/>
      <c r="G4" s="205"/>
      <c r="H4" s="207"/>
      <c r="I4" s="205"/>
      <c r="J4" s="205"/>
      <c r="K4" s="205"/>
      <c r="L4" s="205"/>
      <c r="M4" s="205"/>
      <c r="N4" s="207"/>
    </row>
    <row r="5" spans="2:14" x14ac:dyDescent="0.3">
      <c r="B5" s="3"/>
      <c r="C5" s="214" t="s">
        <v>8</v>
      </c>
      <c r="D5" s="215"/>
      <c r="E5" s="216"/>
      <c r="F5" s="204" t="s">
        <v>9</v>
      </c>
      <c r="G5" s="205"/>
      <c r="H5" s="206"/>
      <c r="I5" s="205" t="s">
        <v>10</v>
      </c>
      <c r="J5" s="205"/>
      <c r="K5" s="206"/>
      <c r="L5" s="204" t="s">
        <v>3</v>
      </c>
      <c r="M5" s="205"/>
      <c r="N5" s="207"/>
    </row>
    <row r="6" spans="2:14" x14ac:dyDescent="0.3">
      <c r="B6" s="1" t="s">
        <v>11</v>
      </c>
      <c r="C6" s="168" t="s">
        <v>4</v>
      </c>
      <c r="D6" s="4" t="s">
        <v>5</v>
      </c>
      <c r="E6" s="170" t="s">
        <v>5</v>
      </c>
      <c r="F6" s="168" t="s">
        <v>4</v>
      </c>
      <c r="G6" s="4" t="s">
        <v>5</v>
      </c>
      <c r="H6" s="170" t="s">
        <v>5</v>
      </c>
      <c r="I6" s="169" t="s">
        <v>4</v>
      </c>
      <c r="J6" s="4" t="s">
        <v>5</v>
      </c>
      <c r="K6" s="170" t="s">
        <v>5</v>
      </c>
      <c r="L6" s="168" t="s">
        <v>4</v>
      </c>
      <c r="M6" s="4" t="s">
        <v>5</v>
      </c>
      <c r="N6" s="171" t="s">
        <v>5</v>
      </c>
    </row>
    <row r="7" spans="2:14" x14ac:dyDescent="0.3">
      <c r="B7" s="25" t="s">
        <v>12</v>
      </c>
      <c r="C7" s="22"/>
      <c r="D7" s="26"/>
      <c r="E7" s="26"/>
      <c r="F7" s="22"/>
      <c r="G7" s="26"/>
      <c r="H7" s="26"/>
      <c r="I7" s="22"/>
      <c r="J7" s="26"/>
      <c r="K7" s="26"/>
      <c r="L7" s="27"/>
      <c r="M7" s="26"/>
      <c r="N7" s="28"/>
    </row>
    <row r="8" spans="2:14" x14ac:dyDescent="0.3">
      <c r="B8" s="25" t="s">
        <v>100</v>
      </c>
      <c r="C8" s="22"/>
      <c r="D8" s="26"/>
      <c r="E8" s="26"/>
      <c r="F8" s="22"/>
      <c r="G8" s="26"/>
      <c r="H8" s="26"/>
      <c r="I8" s="22"/>
      <c r="J8" s="26"/>
      <c r="K8" s="26"/>
      <c r="L8" s="27"/>
      <c r="M8" s="26"/>
      <c r="N8" s="28"/>
    </row>
    <row r="9" spans="2:14" x14ac:dyDescent="0.3">
      <c r="B9" s="25" t="s">
        <v>13</v>
      </c>
      <c r="C9" s="22"/>
      <c r="D9" s="26"/>
      <c r="E9" s="26"/>
      <c r="F9" s="22"/>
      <c r="G9" s="26"/>
      <c r="H9" s="26"/>
      <c r="I9" s="22"/>
      <c r="J9" s="26"/>
      <c r="K9" s="26"/>
      <c r="L9" s="27"/>
      <c r="M9" s="26"/>
      <c r="N9" s="28"/>
    </row>
    <row r="10" spans="2:14" x14ac:dyDescent="0.3">
      <c r="B10" s="25" t="s">
        <v>14</v>
      </c>
      <c r="C10" s="22"/>
      <c r="D10" s="26"/>
      <c r="E10" s="26"/>
      <c r="F10" s="22"/>
      <c r="G10" s="26"/>
      <c r="H10" s="26"/>
      <c r="I10" s="22"/>
      <c r="J10" s="26"/>
      <c r="K10" s="26"/>
      <c r="L10" s="27"/>
      <c r="M10" s="26"/>
      <c r="N10" s="28"/>
    </row>
    <row r="11" spans="2:14" x14ac:dyDescent="0.3">
      <c r="B11" s="25" t="s">
        <v>15</v>
      </c>
      <c r="C11" s="22"/>
      <c r="D11" s="26"/>
      <c r="E11" s="26"/>
      <c r="F11" s="22"/>
      <c r="G11" s="26"/>
      <c r="H11" s="26"/>
      <c r="I11" s="22"/>
      <c r="J11" s="26"/>
      <c r="K11" s="26"/>
      <c r="L11" s="27"/>
      <c r="M11" s="26"/>
      <c r="N11" s="28"/>
    </row>
    <row r="12" spans="2:14" x14ac:dyDescent="0.3">
      <c r="B12" s="98" t="s">
        <v>158</v>
      </c>
      <c r="C12" s="22"/>
      <c r="D12" s="26"/>
      <c r="E12" s="26"/>
      <c r="F12" s="22"/>
      <c r="G12" s="26"/>
      <c r="H12" s="26"/>
      <c r="I12" s="22"/>
      <c r="J12" s="26"/>
      <c r="K12" s="26"/>
      <c r="L12" s="27"/>
      <c r="M12" s="26"/>
      <c r="N12" s="28"/>
    </row>
    <row r="13" spans="2:14" x14ac:dyDescent="0.3">
      <c r="B13" s="25" t="s">
        <v>16</v>
      </c>
      <c r="C13" s="22"/>
      <c r="D13" s="26"/>
      <c r="E13" s="26"/>
      <c r="F13" s="22"/>
      <c r="G13" s="26"/>
      <c r="H13" s="26"/>
      <c r="I13" s="22"/>
      <c r="J13" s="26"/>
      <c r="K13" s="26"/>
      <c r="L13" s="27"/>
      <c r="M13" s="26"/>
      <c r="N13" s="28"/>
    </row>
    <row r="14" spans="2:14" x14ac:dyDescent="0.3">
      <c r="B14" s="98" t="s">
        <v>147</v>
      </c>
      <c r="C14" s="22"/>
      <c r="D14" s="26"/>
      <c r="E14" s="26"/>
      <c r="F14" s="22"/>
      <c r="G14" s="26"/>
      <c r="H14" s="26"/>
      <c r="I14" s="22"/>
      <c r="J14" s="26"/>
      <c r="K14" s="26"/>
      <c r="L14" s="27"/>
      <c r="M14" s="26"/>
      <c r="N14" s="28"/>
    </row>
    <row r="15" spans="2:14" x14ac:dyDescent="0.3">
      <c r="B15" s="25" t="s">
        <v>17</v>
      </c>
      <c r="C15" s="22"/>
      <c r="D15" s="26"/>
      <c r="E15" s="26"/>
      <c r="F15" s="22"/>
      <c r="G15" s="26"/>
      <c r="H15" s="26"/>
      <c r="I15" s="22"/>
      <c r="J15" s="26"/>
      <c r="K15" s="26"/>
      <c r="L15" s="27"/>
      <c r="M15" s="26"/>
      <c r="N15" s="28"/>
    </row>
    <row r="16" spans="2:14" x14ac:dyDescent="0.3">
      <c r="B16" s="25" t="s">
        <v>18</v>
      </c>
      <c r="C16" s="22"/>
      <c r="D16" s="26"/>
      <c r="E16" s="26"/>
      <c r="F16" s="22"/>
      <c r="G16" s="26"/>
      <c r="H16" s="26"/>
      <c r="I16" s="22"/>
      <c r="J16" s="26"/>
      <c r="K16" s="26"/>
      <c r="L16" s="27"/>
      <c r="M16" s="26"/>
      <c r="N16" s="28"/>
    </row>
    <row r="17" spans="2:14" x14ac:dyDescent="0.3">
      <c r="B17" s="25" t="s">
        <v>19</v>
      </c>
      <c r="C17" s="22"/>
      <c r="D17" s="26"/>
      <c r="E17" s="26"/>
      <c r="F17" s="22"/>
      <c r="G17" s="26"/>
      <c r="H17" s="26"/>
      <c r="I17" s="22"/>
      <c r="J17" s="26"/>
      <c r="K17" s="26"/>
      <c r="L17" s="27"/>
      <c r="M17" s="26"/>
      <c r="N17" s="28"/>
    </row>
    <row r="18" spans="2:14" x14ac:dyDescent="0.3">
      <c r="B18" s="25" t="s">
        <v>20</v>
      </c>
      <c r="C18" s="22"/>
      <c r="D18" s="26"/>
      <c r="E18" s="26"/>
      <c r="F18" s="22"/>
      <c r="G18" s="26"/>
      <c r="H18" s="26"/>
      <c r="I18" s="22"/>
      <c r="J18" s="26"/>
      <c r="K18" s="26"/>
      <c r="L18" s="27"/>
      <c r="M18" s="26"/>
      <c r="N18" s="28"/>
    </row>
    <row r="19" spans="2:14" x14ac:dyDescent="0.3">
      <c r="B19" s="25" t="s">
        <v>21</v>
      </c>
      <c r="C19" s="22"/>
      <c r="D19" s="26"/>
      <c r="E19" s="26"/>
      <c r="F19" s="22"/>
      <c r="G19" s="26"/>
      <c r="H19" s="26"/>
      <c r="I19" s="22"/>
      <c r="J19" s="26"/>
      <c r="K19" s="26"/>
      <c r="L19" s="27"/>
      <c r="M19" s="26"/>
      <c r="N19" s="28"/>
    </row>
    <row r="20" spans="2:14" x14ac:dyDescent="0.3">
      <c r="B20" s="23" t="s">
        <v>101</v>
      </c>
      <c r="C20" s="22"/>
      <c r="D20" s="26"/>
      <c r="E20" s="26"/>
      <c r="F20" s="22"/>
      <c r="G20" s="26"/>
      <c r="H20" s="26"/>
      <c r="I20" s="22"/>
      <c r="J20" s="26"/>
      <c r="K20" s="26"/>
      <c r="L20" s="27"/>
      <c r="M20" s="26"/>
      <c r="N20" s="28"/>
    </row>
    <row r="21" spans="2:14" x14ac:dyDescent="0.3">
      <c r="B21" s="24" t="s">
        <v>102</v>
      </c>
      <c r="C21" s="22"/>
      <c r="D21" s="26"/>
      <c r="E21" s="26"/>
      <c r="F21" s="22"/>
      <c r="G21" s="26"/>
      <c r="H21" s="26"/>
      <c r="I21" s="22"/>
      <c r="J21" s="26"/>
      <c r="K21" s="26"/>
      <c r="L21" s="27"/>
      <c r="M21" s="26"/>
      <c r="N21" s="28"/>
    </row>
    <row r="22" spans="2:14" x14ac:dyDescent="0.3">
      <c r="B22" s="25" t="s">
        <v>22</v>
      </c>
      <c r="C22" s="22"/>
      <c r="D22" s="26"/>
      <c r="E22" s="26"/>
      <c r="F22" s="22"/>
      <c r="G22" s="26"/>
      <c r="H22" s="26"/>
      <c r="I22" s="22"/>
      <c r="J22" s="26"/>
      <c r="K22" s="26"/>
      <c r="L22" s="27"/>
      <c r="M22" s="26"/>
      <c r="N22" s="28"/>
    </row>
    <row r="23" spans="2:14" x14ac:dyDescent="0.3">
      <c r="B23" s="25" t="s">
        <v>23</v>
      </c>
      <c r="C23" s="22"/>
      <c r="D23" s="26"/>
      <c r="E23" s="26"/>
      <c r="F23" s="22"/>
      <c r="G23" s="26"/>
      <c r="H23" s="26"/>
      <c r="I23" s="22"/>
      <c r="J23" s="26"/>
      <c r="K23" s="26"/>
      <c r="L23" s="27"/>
      <c r="M23" s="26"/>
      <c r="N23" s="28"/>
    </row>
    <row r="24" spans="2:14" x14ac:dyDescent="0.3">
      <c r="B24" s="25" t="s">
        <v>24</v>
      </c>
      <c r="C24" s="22"/>
      <c r="D24" s="26"/>
      <c r="E24" s="26"/>
      <c r="F24" s="22">
        <v>3.0208333333333333E-3</v>
      </c>
      <c r="G24" s="26">
        <v>1</v>
      </c>
      <c r="H24" s="26">
        <v>0.29391891891891891</v>
      </c>
      <c r="I24" s="22"/>
      <c r="J24" s="26"/>
      <c r="K24" s="26"/>
      <c r="L24" s="22">
        <v>3.0208333333333333E-3</v>
      </c>
      <c r="M24" s="26">
        <v>1</v>
      </c>
      <c r="N24" s="172">
        <v>0.29391891891891891</v>
      </c>
    </row>
    <row r="25" spans="2:14" s="5" customFormat="1" x14ac:dyDescent="0.3">
      <c r="B25" s="29" t="s">
        <v>3</v>
      </c>
      <c r="C25" s="30"/>
      <c r="D25" s="31"/>
      <c r="E25" s="32"/>
      <c r="F25" s="30">
        <v>3.0208333333333333E-3</v>
      </c>
      <c r="G25" s="31">
        <v>1</v>
      </c>
      <c r="H25" s="32">
        <v>0.29391891891891891</v>
      </c>
      <c r="I25" s="30"/>
      <c r="J25" s="31"/>
      <c r="K25" s="32"/>
      <c r="L25" s="30">
        <v>3.0208333333333333E-3</v>
      </c>
      <c r="M25" s="31">
        <v>1</v>
      </c>
      <c r="N25" s="33">
        <v>0.29391891891891891</v>
      </c>
    </row>
    <row r="26" spans="2:14" x14ac:dyDescent="0.3"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8"/>
    </row>
    <row r="27" spans="2:14" s="10" customFormat="1" x14ac:dyDescent="0.3">
      <c r="B27" s="1" t="s">
        <v>25</v>
      </c>
      <c r="C27" s="4" t="s">
        <v>4</v>
      </c>
      <c r="D27" s="4" t="s">
        <v>5</v>
      </c>
      <c r="E27" s="4" t="s">
        <v>5</v>
      </c>
      <c r="F27" s="9" t="s">
        <v>4</v>
      </c>
      <c r="G27" s="170" t="s">
        <v>5</v>
      </c>
      <c r="H27" s="170" t="s">
        <v>5</v>
      </c>
      <c r="I27" s="169" t="s">
        <v>4</v>
      </c>
      <c r="J27" s="4" t="s">
        <v>5</v>
      </c>
      <c r="K27" s="170" t="s">
        <v>5</v>
      </c>
      <c r="L27" s="168" t="s">
        <v>4</v>
      </c>
      <c r="M27" s="4" t="s">
        <v>5</v>
      </c>
      <c r="N27" s="171" t="s">
        <v>5</v>
      </c>
    </row>
    <row r="28" spans="2:14" x14ac:dyDescent="0.3">
      <c r="B28" s="25" t="s">
        <v>26</v>
      </c>
      <c r="C28" s="22"/>
      <c r="D28" s="27"/>
      <c r="E28" s="26"/>
      <c r="F28" s="22"/>
      <c r="G28" s="27"/>
      <c r="H28" s="26"/>
      <c r="I28" s="22"/>
      <c r="J28" s="27"/>
      <c r="K28" s="26"/>
      <c r="L28" s="27"/>
      <c r="M28" s="26"/>
      <c r="N28" s="28"/>
    </row>
    <row r="29" spans="2:14" x14ac:dyDescent="0.3">
      <c r="B29" s="25" t="s">
        <v>27</v>
      </c>
      <c r="C29" s="22"/>
      <c r="D29" s="27"/>
      <c r="E29" s="26"/>
      <c r="F29" s="22"/>
      <c r="G29" s="27"/>
      <c r="H29" s="26"/>
      <c r="I29" s="22"/>
      <c r="J29" s="27"/>
      <c r="K29" s="26"/>
      <c r="L29" s="27"/>
      <c r="M29" s="26"/>
      <c r="N29" s="28"/>
    </row>
    <row r="30" spans="2:14" x14ac:dyDescent="0.3">
      <c r="B30" s="25" t="s">
        <v>28</v>
      </c>
      <c r="C30" s="22"/>
      <c r="D30" s="27"/>
      <c r="E30" s="26"/>
      <c r="F30" s="22"/>
      <c r="G30" s="27"/>
      <c r="H30" s="26"/>
      <c r="I30" s="22"/>
      <c r="J30" s="27"/>
      <c r="K30" s="26"/>
      <c r="L30" s="27"/>
      <c r="M30" s="26"/>
      <c r="N30" s="28"/>
    </row>
    <row r="31" spans="2:14" x14ac:dyDescent="0.3">
      <c r="B31" s="25" t="s">
        <v>29</v>
      </c>
      <c r="C31" s="22"/>
      <c r="D31" s="27"/>
      <c r="E31" s="26"/>
      <c r="F31" s="22"/>
      <c r="G31" s="27"/>
      <c r="H31" s="26"/>
      <c r="I31" s="22"/>
      <c r="J31" s="27"/>
      <c r="K31" s="26"/>
      <c r="L31" s="27"/>
      <c r="M31" s="26"/>
      <c r="N31" s="28"/>
    </row>
    <row r="32" spans="2:14" x14ac:dyDescent="0.3">
      <c r="B32" s="25" t="s">
        <v>30</v>
      </c>
      <c r="C32" s="22"/>
      <c r="D32" s="27"/>
      <c r="E32" s="26"/>
      <c r="F32" s="22">
        <v>7.2569444444444443E-3</v>
      </c>
      <c r="G32" s="27"/>
      <c r="H32" s="26">
        <v>0.70608108108108103</v>
      </c>
      <c r="I32" s="22"/>
      <c r="J32" s="27"/>
      <c r="K32" s="26"/>
      <c r="L32" s="22">
        <v>7.2569444444444443E-3</v>
      </c>
      <c r="M32" s="27"/>
      <c r="N32" s="172">
        <v>0.70608108108108103</v>
      </c>
    </row>
    <row r="33" spans="2:14" x14ac:dyDescent="0.3">
      <c r="B33" s="25" t="s">
        <v>31</v>
      </c>
      <c r="C33" s="22"/>
      <c r="D33" s="27"/>
      <c r="E33" s="26"/>
      <c r="F33" s="22"/>
      <c r="G33" s="27"/>
      <c r="H33" s="26"/>
      <c r="I33" s="22"/>
      <c r="J33" s="27"/>
      <c r="K33" s="26"/>
      <c r="L33" s="22"/>
      <c r="M33" s="27"/>
      <c r="N33" s="172"/>
    </row>
    <row r="34" spans="2:14" s="5" customFormat="1" x14ac:dyDescent="0.3">
      <c r="B34" s="29" t="s">
        <v>3</v>
      </c>
      <c r="C34" s="34"/>
      <c r="D34" s="34"/>
      <c r="E34" s="31"/>
      <c r="F34" s="34">
        <v>7.2569444444444443E-3</v>
      </c>
      <c r="G34" s="34"/>
      <c r="H34" s="31">
        <v>0.70608108108108103</v>
      </c>
      <c r="I34" s="34"/>
      <c r="J34" s="34"/>
      <c r="K34" s="31"/>
      <c r="L34" s="34">
        <v>7.2569444444444443E-3</v>
      </c>
      <c r="M34" s="34"/>
      <c r="N34" s="35">
        <v>0.70608108108108103</v>
      </c>
    </row>
    <row r="35" spans="2:14" x14ac:dyDescent="0.3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8"/>
    </row>
    <row r="36" spans="2:14" s="5" customFormat="1" x14ac:dyDescent="0.3">
      <c r="B36" s="29" t="s">
        <v>6</v>
      </c>
      <c r="C36" s="34"/>
      <c r="D36" s="36"/>
      <c r="E36" s="31"/>
      <c r="F36" s="34">
        <v>1.0277777777777778E-2</v>
      </c>
      <c r="G36" s="36"/>
      <c r="H36" s="31">
        <v>1</v>
      </c>
      <c r="I36" s="34"/>
      <c r="J36" s="36"/>
      <c r="K36" s="31"/>
      <c r="L36" s="34">
        <v>1.0277777777777778E-2</v>
      </c>
      <c r="M36" s="36"/>
      <c r="N36" s="35">
        <v>1</v>
      </c>
    </row>
    <row r="37" spans="2:14" s="10" customFormat="1" ht="66.75" customHeight="1" thickBot="1" x14ac:dyDescent="0.35">
      <c r="B37" s="201" t="s">
        <v>191</v>
      </c>
      <c r="C37" s="211"/>
      <c r="D37" s="211"/>
      <c r="E37" s="211"/>
      <c r="F37" s="211"/>
      <c r="G37" s="211"/>
      <c r="H37" s="212"/>
      <c r="I37" s="211"/>
      <c r="J37" s="211"/>
      <c r="K37" s="211"/>
      <c r="L37" s="211"/>
      <c r="M37" s="211"/>
      <c r="N37" s="212"/>
    </row>
  </sheetData>
  <mergeCells count="7">
    <mergeCell ref="B37:N37"/>
    <mergeCell ref="B3:N3"/>
    <mergeCell ref="B4:N4"/>
    <mergeCell ref="C5:E5"/>
    <mergeCell ref="F5:H5"/>
    <mergeCell ref="I5:K5"/>
    <mergeCell ref="L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14" width="8.33203125" style="2" customWidth="1"/>
    <col min="15" max="16384" width="8.88671875" style="2"/>
  </cols>
  <sheetData>
    <row r="2" spans="2:14" ht="15" thickBot="1" x14ac:dyDescent="0.35"/>
    <row r="3" spans="2:14" x14ac:dyDescent="0.3">
      <c r="B3" s="198" t="s">
        <v>32</v>
      </c>
      <c r="C3" s="199"/>
      <c r="D3" s="199"/>
      <c r="E3" s="199"/>
      <c r="F3" s="199"/>
      <c r="G3" s="199"/>
      <c r="H3" s="200"/>
      <c r="I3" s="199"/>
      <c r="J3" s="199"/>
      <c r="K3" s="199"/>
      <c r="L3" s="199"/>
      <c r="M3" s="199"/>
      <c r="N3" s="200"/>
    </row>
    <row r="4" spans="2:14" x14ac:dyDescent="0.3">
      <c r="B4" s="213" t="s">
        <v>190</v>
      </c>
      <c r="C4" s="205"/>
      <c r="D4" s="205"/>
      <c r="E4" s="205"/>
      <c r="F4" s="205"/>
      <c r="G4" s="205"/>
      <c r="H4" s="207"/>
      <c r="I4" s="205"/>
      <c r="J4" s="205"/>
      <c r="K4" s="205"/>
      <c r="L4" s="205"/>
      <c r="M4" s="205"/>
      <c r="N4" s="207"/>
    </row>
    <row r="5" spans="2:14" x14ac:dyDescent="0.3">
      <c r="B5" s="3"/>
      <c r="C5" s="214" t="s">
        <v>8</v>
      </c>
      <c r="D5" s="215"/>
      <c r="E5" s="216"/>
      <c r="F5" s="204" t="s">
        <v>9</v>
      </c>
      <c r="G5" s="205"/>
      <c r="H5" s="206"/>
      <c r="I5" s="205" t="s">
        <v>10</v>
      </c>
      <c r="J5" s="205"/>
      <c r="K5" s="206"/>
      <c r="L5" s="204" t="s">
        <v>3</v>
      </c>
      <c r="M5" s="205"/>
      <c r="N5" s="207"/>
    </row>
    <row r="6" spans="2:14" x14ac:dyDescent="0.3">
      <c r="B6" s="1" t="s">
        <v>11</v>
      </c>
      <c r="C6" s="20" t="s">
        <v>4</v>
      </c>
      <c r="D6" s="4" t="s">
        <v>5</v>
      </c>
      <c r="E6" s="21" t="s">
        <v>5</v>
      </c>
      <c r="F6" s="20" t="s">
        <v>4</v>
      </c>
      <c r="G6" s="4" t="s">
        <v>5</v>
      </c>
      <c r="H6" s="21" t="s">
        <v>5</v>
      </c>
      <c r="I6" s="18" t="s">
        <v>4</v>
      </c>
      <c r="J6" s="4" t="s">
        <v>5</v>
      </c>
      <c r="K6" s="21" t="s">
        <v>5</v>
      </c>
      <c r="L6" s="20" t="s">
        <v>4</v>
      </c>
      <c r="M6" s="4" t="s">
        <v>5</v>
      </c>
      <c r="N6" s="19" t="s">
        <v>5</v>
      </c>
    </row>
    <row r="7" spans="2:14" x14ac:dyDescent="0.3">
      <c r="B7" s="25" t="s">
        <v>12</v>
      </c>
      <c r="C7" s="22">
        <v>0.14212962962962963</v>
      </c>
      <c r="D7" s="26">
        <v>0.40940156692782126</v>
      </c>
      <c r="E7" s="26">
        <v>0.30682357644354497</v>
      </c>
      <c r="F7" s="22">
        <v>3.9652777777777794E-2</v>
      </c>
      <c r="G7" s="26">
        <v>0.30616621983914211</v>
      </c>
      <c r="H7" s="26">
        <v>0.29973753280839899</v>
      </c>
      <c r="I7" s="22">
        <v>4.5601851851851853E-3</v>
      </c>
      <c r="J7" s="26">
        <v>0.35210008936550485</v>
      </c>
      <c r="K7" s="26">
        <v>0.27883934890304313</v>
      </c>
      <c r="L7" s="27">
        <v>0.18634259259259262</v>
      </c>
      <c r="M7" s="26">
        <v>0.38057866868381235</v>
      </c>
      <c r="N7" s="28">
        <v>0.3045435629705292</v>
      </c>
    </row>
    <row r="8" spans="2:14" x14ac:dyDescent="0.3">
      <c r="B8" s="25" t="s">
        <v>100</v>
      </c>
      <c r="C8" s="22">
        <v>1.2962962962962961E-2</v>
      </c>
      <c r="D8" s="26">
        <v>3.7339556592765451E-2</v>
      </c>
      <c r="E8" s="26">
        <v>2.798390925217999E-2</v>
      </c>
      <c r="F8" s="22">
        <v>9.699074074074077E-3</v>
      </c>
      <c r="G8" s="26">
        <v>7.4888293118856128E-2</v>
      </c>
      <c r="H8" s="26">
        <v>7.3315835520559938E-2</v>
      </c>
      <c r="I8" s="22"/>
      <c r="J8" s="26"/>
      <c r="K8" s="26"/>
      <c r="L8" s="27">
        <v>2.2662037037037036E-2</v>
      </c>
      <c r="M8" s="26">
        <v>4.6284039334341893E-2</v>
      </c>
      <c r="N8" s="28">
        <v>3.7037037037037028E-2</v>
      </c>
    </row>
    <row r="9" spans="2:14" x14ac:dyDescent="0.3">
      <c r="B9" s="25" t="s">
        <v>13</v>
      </c>
      <c r="C9" s="22">
        <v>4.4618055555555564E-2</v>
      </c>
      <c r="D9" s="26">
        <v>0.12852142023670612</v>
      </c>
      <c r="E9" s="26">
        <v>9.6319616220673129E-2</v>
      </c>
      <c r="F9" s="22">
        <v>2.074074074074074E-2</v>
      </c>
      <c r="G9" s="26">
        <v>0.1601429848078641</v>
      </c>
      <c r="H9" s="26">
        <v>0.15678040244969374</v>
      </c>
      <c r="I9" s="22"/>
      <c r="J9" s="26"/>
      <c r="K9" s="26"/>
      <c r="L9" s="27">
        <v>6.5358796296296304E-2</v>
      </c>
      <c r="M9" s="26">
        <v>0.13348619515885021</v>
      </c>
      <c r="N9" s="28">
        <v>0.10681723603071916</v>
      </c>
    </row>
    <row r="10" spans="2:14" x14ac:dyDescent="0.3">
      <c r="B10" s="25" t="s">
        <v>14</v>
      </c>
      <c r="C10" s="22">
        <v>1.2094907407407408E-2</v>
      </c>
      <c r="D10" s="26">
        <v>3.4839139856642769E-2</v>
      </c>
      <c r="E10" s="26">
        <v>2.6109986757614372E-2</v>
      </c>
      <c r="F10" s="22">
        <v>3.414351851851852E-3</v>
      </c>
      <c r="G10" s="26">
        <v>2.6362823949955309E-2</v>
      </c>
      <c r="H10" s="26">
        <v>2.5809273840769899E-2</v>
      </c>
      <c r="I10" s="22"/>
      <c r="J10" s="26"/>
      <c r="K10" s="26"/>
      <c r="L10" s="27">
        <v>1.5509259259259261E-2</v>
      </c>
      <c r="M10" s="26">
        <v>3.1675491679273825E-2</v>
      </c>
      <c r="N10" s="28">
        <v>2.5347103998789387E-2</v>
      </c>
    </row>
    <row r="11" spans="2:14" x14ac:dyDescent="0.3">
      <c r="B11" s="25" t="s">
        <v>15</v>
      </c>
      <c r="C11" s="22">
        <v>3.259259259259259E-2</v>
      </c>
      <c r="D11" s="26">
        <v>9.3882313718953142E-2</v>
      </c>
      <c r="E11" s="26">
        <v>7.0359543262623975E-2</v>
      </c>
      <c r="F11" s="22">
        <v>9.1666666666666667E-3</v>
      </c>
      <c r="G11" s="26">
        <v>7.0777479892761369E-2</v>
      </c>
      <c r="H11" s="26">
        <v>6.9291338582677151E-2</v>
      </c>
      <c r="I11" s="22"/>
      <c r="J11" s="26"/>
      <c r="K11" s="26"/>
      <c r="L11" s="27">
        <v>4.175925925925926E-2</v>
      </c>
      <c r="M11" s="26">
        <v>8.5287443267776084E-2</v>
      </c>
      <c r="N11" s="28">
        <v>6.8248023304203057E-2</v>
      </c>
    </row>
    <row r="12" spans="2:14" x14ac:dyDescent="0.3">
      <c r="B12" s="98" t="s">
        <v>158</v>
      </c>
      <c r="C12" s="22">
        <v>3.7430555555555557E-2</v>
      </c>
      <c r="D12" s="26">
        <v>0.10781796966161025</v>
      </c>
      <c r="E12" s="26">
        <v>8.0803537965669733E-2</v>
      </c>
      <c r="F12" s="22">
        <v>9.9189814814814817E-3</v>
      </c>
      <c r="G12" s="26">
        <v>7.6586237712243058E-2</v>
      </c>
      <c r="H12" s="26">
        <v>7.4978127734033229E-2</v>
      </c>
      <c r="I12" s="22"/>
      <c r="J12" s="26"/>
      <c r="K12" s="26"/>
      <c r="L12" s="27">
        <v>4.7349537037037037E-2</v>
      </c>
      <c r="M12" s="26">
        <v>9.6704803328290442E-2</v>
      </c>
      <c r="N12" s="28">
        <v>7.7384330193318931E-2</v>
      </c>
    </row>
    <row r="13" spans="2:14" x14ac:dyDescent="0.3">
      <c r="B13" s="25" t="s">
        <v>16</v>
      </c>
      <c r="C13" s="22">
        <v>3.0092592592592593E-3</v>
      </c>
      <c r="D13" s="26">
        <v>8.66811135189198E-3</v>
      </c>
      <c r="E13" s="26">
        <v>6.496264647827499E-3</v>
      </c>
      <c r="F13" s="22"/>
      <c r="G13" s="26"/>
      <c r="H13" s="26"/>
      <c r="I13" s="22"/>
      <c r="J13" s="26"/>
      <c r="K13" s="26"/>
      <c r="L13" s="27">
        <v>3.0092592592592593E-3</v>
      </c>
      <c r="M13" s="26">
        <v>6.145990922844174E-3</v>
      </c>
      <c r="N13" s="28">
        <v>4.9180948057352541E-3</v>
      </c>
    </row>
    <row r="14" spans="2:14" x14ac:dyDescent="0.3">
      <c r="B14" s="98" t="s">
        <v>147</v>
      </c>
      <c r="C14" s="22"/>
      <c r="D14" s="26"/>
      <c r="E14" s="26"/>
      <c r="F14" s="22"/>
      <c r="G14" s="26"/>
      <c r="H14" s="26"/>
      <c r="I14" s="22"/>
      <c r="J14" s="26"/>
      <c r="K14" s="26"/>
      <c r="L14" s="27"/>
      <c r="M14" s="26"/>
      <c r="N14" s="28"/>
    </row>
    <row r="15" spans="2:14" x14ac:dyDescent="0.3">
      <c r="B15" s="25" t="s">
        <v>17</v>
      </c>
      <c r="C15" s="22">
        <v>3.0324074074074073E-3</v>
      </c>
      <c r="D15" s="26">
        <v>8.7347891315219181E-3</v>
      </c>
      <c r="E15" s="26">
        <v>6.5462359143492483E-3</v>
      </c>
      <c r="F15" s="22"/>
      <c r="G15" s="26"/>
      <c r="H15" s="26"/>
      <c r="I15" s="22"/>
      <c r="J15" s="26"/>
      <c r="K15" s="26"/>
      <c r="L15" s="27">
        <v>3.0324074074074073E-3</v>
      </c>
      <c r="M15" s="26">
        <v>6.1932677760968211E-3</v>
      </c>
      <c r="N15" s="28">
        <v>4.9559263042409096E-3</v>
      </c>
    </row>
    <row r="16" spans="2:14" x14ac:dyDescent="0.3">
      <c r="B16" s="25" t="s">
        <v>18</v>
      </c>
      <c r="C16" s="22">
        <v>5.000000000000001E-3</v>
      </c>
      <c r="D16" s="26">
        <v>1.4402400400066679E-2</v>
      </c>
      <c r="E16" s="26">
        <v>1.0793793568698E-2</v>
      </c>
      <c r="F16" s="22"/>
      <c r="G16" s="26"/>
      <c r="H16" s="26"/>
      <c r="I16" s="22"/>
      <c r="J16" s="26"/>
      <c r="K16" s="26"/>
      <c r="L16" s="27">
        <v>5.000000000000001E-3</v>
      </c>
      <c r="M16" s="26">
        <v>1.021180030257186E-2</v>
      </c>
      <c r="N16" s="28">
        <v>8.1716036772216533E-3</v>
      </c>
    </row>
    <row r="17" spans="2:14" x14ac:dyDescent="0.3">
      <c r="B17" s="25" t="s">
        <v>19</v>
      </c>
      <c r="C17" s="22"/>
      <c r="D17" s="26"/>
      <c r="E17" s="26"/>
      <c r="F17" s="22"/>
      <c r="G17" s="26"/>
      <c r="H17" s="26"/>
      <c r="I17" s="22"/>
      <c r="J17" s="26"/>
      <c r="K17" s="26"/>
      <c r="L17" s="27"/>
      <c r="M17" s="26"/>
      <c r="N17" s="28"/>
    </row>
    <row r="18" spans="2:14" x14ac:dyDescent="0.3">
      <c r="B18" s="25" t="s">
        <v>20</v>
      </c>
      <c r="C18" s="22"/>
      <c r="D18" s="26"/>
      <c r="E18" s="26"/>
      <c r="F18" s="22"/>
      <c r="G18" s="26"/>
      <c r="H18" s="26"/>
      <c r="I18" s="22"/>
      <c r="J18" s="26"/>
      <c r="K18" s="26"/>
      <c r="L18" s="27"/>
      <c r="M18" s="26"/>
      <c r="N18" s="28"/>
    </row>
    <row r="19" spans="2:14" x14ac:dyDescent="0.3">
      <c r="B19" s="25" t="s">
        <v>21</v>
      </c>
      <c r="C19" s="22"/>
      <c r="D19" s="26"/>
      <c r="E19" s="26"/>
      <c r="F19" s="22"/>
      <c r="G19" s="26"/>
      <c r="H19" s="26"/>
      <c r="I19" s="22"/>
      <c r="J19" s="26"/>
      <c r="K19" s="26"/>
      <c r="L19" s="27"/>
      <c r="M19" s="26"/>
      <c r="N19" s="28"/>
    </row>
    <row r="20" spans="2:14" x14ac:dyDescent="0.3">
      <c r="B20" s="23" t="s">
        <v>101</v>
      </c>
      <c r="C20" s="22"/>
      <c r="D20" s="26"/>
      <c r="E20" s="26"/>
      <c r="F20" s="22"/>
      <c r="G20" s="26"/>
      <c r="H20" s="26"/>
      <c r="I20" s="22"/>
      <c r="J20" s="26"/>
      <c r="K20" s="26"/>
      <c r="L20" s="27"/>
      <c r="M20" s="26"/>
      <c r="N20" s="28"/>
    </row>
    <row r="21" spans="2:14" x14ac:dyDescent="0.3">
      <c r="B21" s="24" t="s">
        <v>102</v>
      </c>
      <c r="C21" s="22"/>
      <c r="D21" s="26"/>
      <c r="E21" s="26"/>
      <c r="F21" s="22"/>
      <c r="G21" s="26"/>
      <c r="H21" s="26"/>
      <c r="I21" s="22"/>
      <c r="J21" s="26"/>
      <c r="K21" s="26"/>
      <c r="L21" s="27"/>
      <c r="M21" s="26"/>
      <c r="N21" s="28"/>
    </row>
    <row r="22" spans="2:14" x14ac:dyDescent="0.3">
      <c r="B22" s="25" t="s">
        <v>22</v>
      </c>
      <c r="C22" s="22"/>
      <c r="D22" s="26"/>
      <c r="E22" s="26"/>
      <c r="F22" s="22"/>
      <c r="G22" s="26"/>
      <c r="H22" s="26"/>
      <c r="I22" s="22"/>
      <c r="J22" s="26"/>
      <c r="K22" s="26"/>
      <c r="L22" s="27"/>
      <c r="M22" s="26"/>
      <c r="N22" s="28"/>
    </row>
    <row r="23" spans="2:14" x14ac:dyDescent="0.3">
      <c r="B23" s="25" t="s">
        <v>23</v>
      </c>
      <c r="C23" s="22"/>
      <c r="D23" s="26"/>
      <c r="E23" s="26"/>
      <c r="F23" s="22"/>
      <c r="G23" s="26"/>
      <c r="H23" s="26"/>
      <c r="I23" s="22">
        <v>8.3912037037037045E-3</v>
      </c>
      <c r="J23" s="26">
        <v>0.64789991063449504</v>
      </c>
      <c r="K23" s="26">
        <v>0.51309271054493977</v>
      </c>
      <c r="L23" s="27">
        <v>8.3912037037037045E-3</v>
      </c>
      <c r="M23" s="26">
        <v>1.7137859304084718E-2</v>
      </c>
      <c r="N23" s="28">
        <v>1.3713918208300228E-2</v>
      </c>
    </row>
    <row r="24" spans="2:14" x14ac:dyDescent="0.3">
      <c r="B24" s="25" t="s">
        <v>24</v>
      </c>
      <c r="C24" s="22">
        <v>5.4293981481481499E-2</v>
      </c>
      <c r="D24" s="26">
        <v>0.15639273212202037</v>
      </c>
      <c r="E24" s="26">
        <v>0.11720760562676465</v>
      </c>
      <c r="F24" s="22">
        <v>3.6921296296296313E-2</v>
      </c>
      <c r="G24" s="26">
        <v>0.2850759606791779</v>
      </c>
      <c r="H24" s="26">
        <v>0.27909011373578307</v>
      </c>
      <c r="I24" s="22"/>
      <c r="J24" s="26"/>
      <c r="K24" s="26"/>
      <c r="L24" s="27">
        <v>9.1215277777777812E-2</v>
      </c>
      <c r="M24" s="26">
        <v>0.18629444024205752</v>
      </c>
      <c r="N24" s="28">
        <v>0.14907501986153673</v>
      </c>
    </row>
    <row r="25" spans="2:14" s="5" customFormat="1" x14ac:dyDescent="0.3">
      <c r="B25" s="29" t="s">
        <v>3</v>
      </c>
      <c r="C25" s="30">
        <v>0.3471643518518519</v>
      </c>
      <c r="D25" s="31">
        <v>1</v>
      </c>
      <c r="E25" s="32">
        <v>0.74944406965994559</v>
      </c>
      <c r="F25" s="30">
        <v>0.12951388888888893</v>
      </c>
      <c r="G25" s="31">
        <v>1</v>
      </c>
      <c r="H25" s="32">
        <v>0.97900262467191601</v>
      </c>
      <c r="I25" s="30">
        <v>1.2951388888888891E-2</v>
      </c>
      <c r="J25" s="31">
        <v>0.99999999999999989</v>
      </c>
      <c r="K25" s="32">
        <v>0.79193205944798284</v>
      </c>
      <c r="L25" s="30">
        <v>0.48962962962962975</v>
      </c>
      <c r="M25" s="31">
        <v>1</v>
      </c>
      <c r="N25" s="33">
        <v>0.80021185639163162</v>
      </c>
    </row>
    <row r="26" spans="2:14" x14ac:dyDescent="0.3">
      <c r="B26" s="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8"/>
    </row>
    <row r="27" spans="2:14" s="10" customFormat="1" x14ac:dyDescent="0.3">
      <c r="B27" s="1" t="s">
        <v>25</v>
      </c>
      <c r="C27" s="4" t="s">
        <v>4</v>
      </c>
      <c r="D27" s="4" t="s">
        <v>5</v>
      </c>
      <c r="E27" s="4" t="s">
        <v>5</v>
      </c>
      <c r="F27" s="9" t="s">
        <v>4</v>
      </c>
      <c r="G27" s="21" t="s">
        <v>5</v>
      </c>
      <c r="H27" s="21" t="s">
        <v>5</v>
      </c>
      <c r="I27" s="18" t="s">
        <v>4</v>
      </c>
      <c r="J27" s="4" t="s">
        <v>5</v>
      </c>
      <c r="K27" s="21" t="s">
        <v>5</v>
      </c>
      <c r="L27" s="20" t="s">
        <v>4</v>
      </c>
      <c r="M27" s="4" t="s">
        <v>5</v>
      </c>
      <c r="N27" s="19" t="s">
        <v>5</v>
      </c>
    </row>
    <row r="28" spans="2:14" x14ac:dyDescent="0.3">
      <c r="B28" s="25" t="s">
        <v>26</v>
      </c>
      <c r="C28" s="22">
        <v>2.0833333333333332E-4</v>
      </c>
      <c r="D28" s="27"/>
      <c r="E28" s="26">
        <v>4.4974139869574989E-4</v>
      </c>
      <c r="F28" s="22"/>
      <c r="G28" s="27"/>
      <c r="H28" s="26"/>
      <c r="I28" s="22"/>
      <c r="J28" s="27"/>
      <c r="K28" s="26"/>
      <c r="L28" s="27">
        <v>2.0833333333333332E-4</v>
      </c>
      <c r="M28" s="26"/>
      <c r="N28" s="28">
        <v>3.4048348655090215E-4</v>
      </c>
    </row>
    <row r="29" spans="2:14" x14ac:dyDescent="0.3">
      <c r="B29" s="25" t="s">
        <v>27</v>
      </c>
      <c r="C29" s="22"/>
      <c r="D29" s="27"/>
      <c r="E29" s="26"/>
      <c r="F29" s="22"/>
      <c r="G29" s="27"/>
      <c r="H29" s="26"/>
      <c r="I29" s="22"/>
      <c r="J29" s="27"/>
      <c r="K29" s="26"/>
      <c r="L29" s="27"/>
      <c r="M29" s="26"/>
      <c r="N29" s="28"/>
    </row>
    <row r="30" spans="2:14" x14ac:dyDescent="0.3">
      <c r="B30" s="25" t="s">
        <v>28</v>
      </c>
      <c r="C30" s="22">
        <v>1.8634259259259259E-3</v>
      </c>
      <c r="D30" s="27"/>
      <c r="E30" s="26">
        <v>4.0226869550008745E-3</v>
      </c>
      <c r="F30" s="22"/>
      <c r="G30" s="27"/>
      <c r="H30" s="26"/>
      <c r="I30" s="22"/>
      <c r="J30" s="27"/>
      <c r="K30" s="26"/>
      <c r="L30" s="27">
        <v>1.8634259259259259E-3</v>
      </c>
      <c r="M30" s="26"/>
      <c r="N30" s="28">
        <v>3.0454356297052918E-3</v>
      </c>
    </row>
    <row r="31" spans="2:14" x14ac:dyDescent="0.3">
      <c r="B31" s="25" t="s">
        <v>29</v>
      </c>
      <c r="C31" s="22">
        <v>2.3842592592592591E-3</v>
      </c>
      <c r="D31" s="27"/>
      <c r="E31" s="26">
        <v>5.1470404517402488E-3</v>
      </c>
      <c r="F31" s="22">
        <v>2.7777777777777778E-4</v>
      </c>
      <c r="G31" s="27"/>
      <c r="H31" s="26">
        <v>2.0997375328083985E-3</v>
      </c>
      <c r="I31" s="22"/>
      <c r="J31" s="27"/>
      <c r="K31" s="26"/>
      <c r="L31" s="27">
        <v>2.662037037037037E-3</v>
      </c>
      <c r="M31" s="26"/>
      <c r="N31" s="28">
        <v>4.3506223281504167E-3</v>
      </c>
    </row>
    <row r="32" spans="2:14" x14ac:dyDescent="0.3">
      <c r="B32" s="25" t="s">
        <v>30</v>
      </c>
      <c r="C32" s="22">
        <v>8.3935185185185182E-2</v>
      </c>
      <c r="D32" s="27"/>
      <c r="E32" s="26">
        <v>0.18119581240786545</v>
      </c>
      <c r="F32" s="22">
        <v>2.4999999999999996E-3</v>
      </c>
      <c r="G32" s="27"/>
      <c r="H32" s="26">
        <v>1.8897637795275583E-2</v>
      </c>
      <c r="I32" s="22">
        <v>3.4027777777777784E-3</v>
      </c>
      <c r="J32" s="27"/>
      <c r="K32" s="26">
        <v>0.20806794055201699</v>
      </c>
      <c r="L32" s="27">
        <v>8.9837962962962967E-2</v>
      </c>
      <c r="M32" s="26"/>
      <c r="N32" s="28">
        <v>0.14682404570045016</v>
      </c>
    </row>
    <row r="33" spans="2:14" x14ac:dyDescent="0.3">
      <c r="B33" s="25" t="s">
        <v>31</v>
      </c>
      <c r="C33" s="22">
        <v>2.7673611111111114E-2</v>
      </c>
      <c r="D33" s="27"/>
      <c r="E33" s="26">
        <v>5.9740649126752123E-2</v>
      </c>
      <c r="F33" s="22"/>
      <c r="G33" s="27"/>
      <c r="H33" s="26"/>
      <c r="I33" s="22"/>
      <c r="J33" s="27"/>
      <c r="K33" s="26"/>
      <c r="L33" s="27">
        <v>2.7673611111111114E-2</v>
      </c>
      <c r="M33" s="26"/>
      <c r="N33" s="28">
        <v>4.5227556463511509E-2</v>
      </c>
    </row>
    <row r="34" spans="2:14" s="5" customFormat="1" x14ac:dyDescent="0.3">
      <c r="B34" s="29" t="s">
        <v>3</v>
      </c>
      <c r="C34" s="34">
        <v>0.11606481481481482</v>
      </c>
      <c r="D34" s="34"/>
      <c r="E34" s="31">
        <v>0.25055593034005447</v>
      </c>
      <c r="F34" s="34">
        <v>2.7777777777777775E-3</v>
      </c>
      <c r="G34" s="34"/>
      <c r="H34" s="31">
        <v>2.0997375328083982E-2</v>
      </c>
      <c r="I34" s="34">
        <v>3.4027777777777784E-3</v>
      </c>
      <c r="J34" s="34"/>
      <c r="K34" s="31">
        <v>0.20806794055201699</v>
      </c>
      <c r="L34" s="34">
        <v>0.12224537037037037</v>
      </c>
      <c r="M34" s="34"/>
      <c r="N34" s="35">
        <v>0.19978814360836827</v>
      </c>
    </row>
    <row r="35" spans="2:14" x14ac:dyDescent="0.3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8"/>
    </row>
    <row r="36" spans="2:14" s="5" customFormat="1" x14ac:dyDescent="0.3">
      <c r="B36" s="29" t="s">
        <v>6</v>
      </c>
      <c r="C36" s="34">
        <v>0.46322916666666669</v>
      </c>
      <c r="D36" s="36"/>
      <c r="E36" s="31">
        <v>1</v>
      </c>
      <c r="F36" s="34">
        <v>0.1322916666666667</v>
      </c>
      <c r="G36" s="36"/>
      <c r="H36" s="31">
        <v>1</v>
      </c>
      <c r="I36" s="34">
        <v>1.635416666666667E-2</v>
      </c>
      <c r="J36" s="36"/>
      <c r="K36" s="31">
        <v>0.99999999999999978</v>
      </c>
      <c r="L36" s="34">
        <v>0.61187500000000017</v>
      </c>
      <c r="M36" s="36"/>
      <c r="N36" s="35">
        <v>0.99999999999999989</v>
      </c>
    </row>
    <row r="37" spans="2:14" s="10" customFormat="1" ht="97.5" customHeight="1" thickBot="1" x14ac:dyDescent="0.35">
      <c r="B37" s="201" t="s">
        <v>192</v>
      </c>
      <c r="C37" s="211"/>
      <c r="D37" s="211"/>
      <c r="E37" s="211"/>
      <c r="F37" s="211"/>
      <c r="G37" s="211"/>
      <c r="H37" s="212"/>
      <c r="I37" s="211"/>
      <c r="J37" s="211"/>
      <c r="K37" s="211"/>
      <c r="L37" s="211"/>
      <c r="M37" s="211"/>
      <c r="N37" s="212"/>
    </row>
  </sheetData>
  <mergeCells count="7">
    <mergeCell ref="B37:N37"/>
    <mergeCell ref="B3:N3"/>
    <mergeCell ref="B4:N4"/>
    <mergeCell ref="C5:E5"/>
    <mergeCell ref="F5:H5"/>
    <mergeCell ref="I5:K5"/>
    <mergeCell ref="L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11" width="12.441406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33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x14ac:dyDescent="0.3">
      <c r="B5" s="3"/>
      <c r="C5" s="204" t="s">
        <v>34</v>
      </c>
      <c r="D5" s="205"/>
      <c r="E5" s="206"/>
      <c r="F5" s="204" t="s">
        <v>35</v>
      </c>
      <c r="G5" s="205"/>
      <c r="H5" s="206"/>
      <c r="I5" s="204" t="s">
        <v>3</v>
      </c>
      <c r="J5" s="205"/>
      <c r="K5" s="207"/>
    </row>
    <row r="6" spans="2:11" x14ac:dyDescent="0.3">
      <c r="B6" s="1" t="s">
        <v>11</v>
      </c>
      <c r="C6" s="20" t="s">
        <v>4</v>
      </c>
      <c r="D6" s="4" t="s">
        <v>5</v>
      </c>
      <c r="E6" s="21" t="s">
        <v>5</v>
      </c>
      <c r="F6" s="20" t="s">
        <v>4</v>
      </c>
      <c r="G6" s="4" t="s">
        <v>5</v>
      </c>
      <c r="H6" s="21" t="s">
        <v>5</v>
      </c>
      <c r="I6" s="20" t="s">
        <v>4</v>
      </c>
      <c r="J6" s="4" t="s">
        <v>5</v>
      </c>
      <c r="K6" s="19" t="s">
        <v>5</v>
      </c>
    </row>
    <row r="7" spans="2:11" x14ac:dyDescent="0.3">
      <c r="B7" s="25" t="s">
        <v>12</v>
      </c>
      <c r="C7" s="22"/>
      <c r="D7" s="26"/>
      <c r="E7" s="37"/>
      <c r="F7" s="22">
        <v>9.7696759259259261E-2</v>
      </c>
      <c r="G7" s="26">
        <v>0.32260653544811763</v>
      </c>
      <c r="H7" s="37">
        <v>0.2817705377708048</v>
      </c>
      <c r="I7" s="38">
        <v>9.7696759259259261E-2</v>
      </c>
      <c r="J7" s="26">
        <v>0.32260653544811763</v>
      </c>
      <c r="K7" s="28">
        <v>0.2797256097560975</v>
      </c>
    </row>
    <row r="8" spans="2:11" x14ac:dyDescent="0.3">
      <c r="B8" s="25" t="s">
        <v>100</v>
      </c>
      <c r="C8" s="22"/>
      <c r="D8" s="26"/>
      <c r="E8" s="37"/>
      <c r="F8" s="22">
        <v>1.5277777777777779E-3</v>
      </c>
      <c r="G8" s="26">
        <v>5.0449073189375105E-3</v>
      </c>
      <c r="H8" s="37">
        <v>4.4063157191975158E-3</v>
      </c>
      <c r="I8" s="38">
        <v>1.5277777777777779E-3</v>
      </c>
      <c r="J8" s="26">
        <v>5.0449073189375105E-3</v>
      </c>
      <c r="K8" s="28">
        <v>4.374337221633085E-3</v>
      </c>
    </row>
    <row r="9" spans="2:11" x14ac:dyDescent="0.3">
      <c r="B9" s="25" t="s">
        <v>13</v>
      </c>
      <c r="C9" s="22"/>
      <c r="D9" s="26"/>
      <c r="E9" s="37"/>
      <c r="F9" s="22">
        <v>1.9733796296296294E-2</v>
      </c>
      <c r="G9" s="26">
        <v>6.5163386202942833E-2</v>
      </c>
      <c r="H9" s="37">
        <v>5.6914911372967905E-2</v>
      </c>
      <c r="I9" s="38">
        <v>1.9733796296296294E-2</v>
      </c>
      <c r="J9" s="26">
        <v>6.5163386202942833E-2</v>
      </c>
      <c r="K9" s="28">
        <v>5.6501855779427346E-2</v>
      </c>
    </row>
    <row r="10" spans="2:11" x14ac:dyDescent="0.3">
      <c r="B10" s="25" t="s">
        <v>14</v>
      </c>
      <c r="C10" s="22"/>
      <c r="D10" s="26"/>
      <c r="E10" s="37"/>
      <c r="F10" s="22">
        <v>4.3055555555555555E-3</v>
      </c>
      <c r="G10" s="26">
        <v>1.4217466080642074E-2</v>
      </c>
      <c r="H10" s="37">
        <v>1.241779884501118E-2</v>
      </c>
      <c r="I10" s="38">
        <v>4.3055555555555555E-3</v>
      </c>
      <c r="J10" s="26">
        <v>1.4217466080642074E-2</v>
      </c>
      <c r="K10" s="28">
        <v>1.232767762460233E-2</v>
      </c>
    </row>
    <row r="11" spans="2:11" x14ac:dyDescent="0.3">
      <c r="B11" s="25" t="s">
        <v>15</v>
      </c>
      <c r="C11" s="22"/>
      <c r="D11" s="26"/>
      <c r="E11" s="37"/>
      <c r="F11" s="22">
        <v>4.8148148148148155E-2</v>
      </c>
      <c r="G11" s="26">
        <v>0.15899101853621248</v>
      </c>
      <c r="H11" s="37">
        <v>0.13886570751410354</v>
      </c>
      <c r="I11" s="38">
        <v>4.8148148148148155E-2</v>
      </c>
      <c r="J11" s="26">
        <v>0.15899101853621248</v>
      </c>
      <c r="K11" s="28">
        <v>0.13785790031813361</v>
      </c>
    </row>
    <row r="12" spans="2:11" x14ac:dyDescent="0.3">
      <c r="B12" s="98" t="s">
        <v>158</v>
      </c>
      <c r="C12" s="22"/>
      <c r="D12" s="26"/>
      <c r="E12" s="37"/>
      <c r="F12" s="22">
        <v>6.1562499999999999E-2</v>
      </c>
      <c r="G12" s="26">
        <v>0.20328683355627741</v>
      </c>
      <c r="H12" s="37">
        <v>0.17755449477584534</v>
      </c>
      <c r="I12" s="38">
        <v>6.1562499999999999E-2</v>
      </c>
      <c r="J12" s="26">
        <v>0.20328683355627741</v>
      </c>
      <c r="K12" s="28">
        <v>0.17626590668080591</v>
      </c>
    </row>
    <row r="13" spans="2:11" x14ac:dyDescent="0.3">
      <c r="B13" s="25" t="s">
        <v>16</v>
      </c>
      <c r="C13" s="22"/>
      <c r="D13" s="26"/>
      <c r="E13" s="37"/>
      <c r="F13" s="22"/>
      <c r="G13" s="26"/>
      <c r="H13" s="37"/>
      <c r="I13" s="38"/>
      <c r="J13" s="26"/>
      <c r="K13" s="28"/>
    </row>
    <row r="14" spans="2:11" x14ac:dyDescent="0.3">
      <c r="B14" s="98" t="s">
        <v>147</v>
      </c>
      <c r="C14" s="22"/>
      <c r="D14" s="26"/>
      <c r="E14" s="37"/>
      <c r="F14" s="22"/>
      <c r="G14" s="26"/>
      <c r="H14" s="37"/>
      <c r="I14" s="38"/>
      <c r="J14" s="26"/>
      <c r="K14" s="28"/>
    </row>
    <row r="15" spans="2:11" x14ac:dyDescent="0.3">
      <c r="B15" s="25" t="s">
        <v>17</v>
      </c>
      <c r="C15" s="22"/>
      <c r="D15" s="26"/>
      <c r="E15" s="37"/>
      <c r="F15" s="22">
        <v>6.8287037037037025E-4</v>
      </c>
      <c r="G15" s="26">
        <v>2.254920695585705E-3</v>
      </c>
      <c r="H15" s="37">
        <v>1.9694896017625257E-3</v>
      </c>
      <c r="I15" s="38">
        <v>6.8287037037037025E-4</v>
      </c>
      <c r="J15" s="26">
        <v>2.254920695585705E-3</v>
      </c>
      <c r="K15" s="28">
        <v>1.9551961823966058E-3</v>
      </c>
    </row>
    <row r="16" spans="2:11" x14ac:dyDescent="0.3">
      <c r="B16" s="25" t="s">
        <v>18</v>
      </c>
      <c r="C16" s="22"/>
      <c r="D16" s="26"/>
      <c r="E16" s="37"/>
      <c r="F16" s="22">
        <v>1.273148148148148E-4</v>
      </c>
      <c r="G16" s="26">
        <v>4.2040894324479254E-4</v>
      </c>
      <c r="H16" s="37">
        <v>3.6719297659979297E-4</v>
      </c>
      <c r="I16" s="38">
        <v>1.273148148148148E-4</v>
      </c>
      <c r="J16" s="26">
        <v>4.2040894324479254E-4</v>
      </c>
      <c r="K16" s="28">
        <v>3.6452810180275706E-4</v>
      </c>
    </row>
    <row r="17" spans="2:14" x14ac:dyDescent="0.3">
      <c r="B17" s="25" t="s">
        <v>19</v>
      </c>
      <c r="C17" s="22"/>
      <c r="D17" s="26"/>
      <c r="E17" s="37"/>
      <c r="F17" s="22">
        <v>6.9791666666666682E-3</v>
      </c>
      <c r="G17" s="26">
        <v>2.3046053888782725E-2</v>
      </c>
      <c r="H17" s="37">
        <v>2.0128851353606838E-2</v>
      </c>
      <c r="I17" s="38">
        <v>6.9791666666666682E-3</v>
      </c>
      <c r="J17" s="26">
        <v>2.3046053888782725E-2</v>
      </c>
      <c r="K17" s="28">
        <v>1.9982767762460232E-2</v>
      </c>
    </row>
    <row r="18" spans="2:14" x14ac:dyDescent="0.3">
      <c r="B18" s="25" t="s">
        <v>20</v>
      </c>
      <c r="C18" s="22"/>
      <c r="D18" s="26"/>
      <c r="E18" s="37"/>
      <c r="F18" s="22"/>
      <c r="G18" s="26"/>
      <c r="H18" s="37"/>
      <c r="I18" s="38"/>
      <c r="J18" s="26"/>
      <c r="K18" s="28"/>
    </row>
    <row r="19" spans="2:14" x14ac:dyDescent="0.3">
      <c r="B19" s="25" t="s">
        <v>21</v>
      </c>
      <c r="C19" s="22"/>
      <c r="D19" s="26"/>
      <c r="E19" s="37"/>
      <c r="F19" s="22"/>
      <c r="G19" s="26"/>
      <c r="H19" s="37"/>
      <c r="I19" s="38"/>
      <c r="J19" s="26"/>
      <c r="K19" s="28"/>
    </row>
    <row r="20" spans="2:14" x14ac:dyDescent="0.3">
      <c r="B20" s="23" t="s">
        <v>101</v>
      </c>
      <c r="C20" s="22"/>
      <c r="D20" s="26"/>
      <c r="E20" s="37"/>
      <c r="F20" s="22">
        <v>1.5370370370370371E-2</v>
      </c>
      <c r="G20" s="26">
        <v>5.0754825148098592E-2</v>
      </c>
      <c r="H20" s="37">
        <v>4.4330206629502281E-2</v>
      </c>
      <c r="I20" s="38">
        <v>1.5370370370370371E-2</v>
      </c>
      <c r="J20" s="26">
        <v>5.0754825148098592E-2</v>
      </c>
      <c r="K20" s="28">
        <v>4.4008483563096494E-2</v>
      </c>
    </row>
    <row r="21" spans="2:14" x14ac:dyDescent="0.3">
      <c r="B21" s="24" t="s">
        <v>102</v>
      </c>
      <c r="C21" s="22"/>
      <c r="D21" s="26"/>
      <c r="E21" s="37"/>
      <c r="F21" s="22"/>
      <c r="G21" s="26"/>
      <c r="H21" s="37"/>
      <c r="I21" s="38"/>
      <c r="J21" s="26"/>
      <c r="K21" s="28"/>
    </row>
    <row r="22" spans="2:14" x14ac:dyDescent="0.3">
      <c r="B22" s="25" t="s">
        <v>22</v>
      </c>
      <c r="C22" s="22"/>
      <c r="D22" s="26"/>
      <c r="E22" s="37"/>
      <c r="F22" s="22"/>
      <c r="G22" s="26"/>
      <c r="H22" s="37"/>
      <c r="I22" s="38"/>
      <c r="J22" s="26"/>
      <c r="K22" s="28"/>
    </row>
    <row r="23" spans="2:14" x14ac:dyDescent="0.3">
      <c r="B23" s="25" t="s">
        <v>23</v>
      </c>
      <c r="C23" s="22"/>
      <c r="D23" s="26"/>
      <c r="E23" s="37"/>
      <c r="F23" s="22"/>
      <c r="G23" s="26"/>
      <c r="H23" s="37"/>
      <c r="I23" s="38"/>
      <c r="J23" s="26"/>
      <c r="K23" s="28"/>
    </row>
    <row r="24" spans="2:14" x14ac:dyDescent="0.3">
      <c r="B24" s="25" t="s">
        <v>24</v>
      </c>
      <c r="C24" s="22"/>
      <c r="D24" s="26"/>
      <c r="E24" s="37"/>
      <c r="F24" s="22">
        <v>4.670138888888889E-2</v>
      </c>
      <c r="G24" s="26">
        <v>0.15421364418115799</v>
      </c>
      <c r="H24" s="37">
        <v>0.13469306005274223</v>
      </c>
      <c r="I24" s="38">
        <v>4.670138888888889E-2</v>
      </c>
      <c r="J24" s="26">
        <v>0.15421364418115799</v>
      </c>
      <c r="K24" s="28">
        <v>0.13371553552492044</v>
      </c>
    </row>
    <row r="25" spans="2:14" s="5" customFormat="1" x14ac:dyDescent="0.3">
      <c r="B25" s="29" t="s">
        <v>3</v>
      </c>
      <c r="C25" s="30"/>
      <c r="D25" s="31"/>
      <c r="E25" s="32"/>
      <c r="F25" s="30">
        <v>0.30283564814814823</v>
      </c>
      <c r="G25" s="31">
        <v>0.99999999999999978</v>
      </c>
      <c r="H25" s="32">
        <v>0.8734185666121439</v>
      </c>
      <c r="I25" s="30">
        <v>0.30283564814814823</v>
      </c>
      <c r="J25" s="31">
        <v>0.99999999999999978</v>
      </c>
      <c r="K25" s="33">
        <v>0.86707979851537631</v>
      </c>
    </row>
    <row r="26" spans="2:14" x14ac:dyDescent="0.3">
      <c r="B26" s="13"/>
      <c r="C26" s="11"/>
      <c r="D26" s="11"/>
      <c r="E26" s="11"/>
      <c r="F26" s="11"/>
      <c r="G26" s="11"/>
      <c r="H26" s="11"/>
      <c r="I26" s="11"/>
      <c r="J26" s="11"/>
      <c r="K26" s="12"/>
      <c r="L26" s="11"/>
      <c r="M26" s="11"/>
      <c r="N26" s="11"/>
    </row>
    <row r="27" spans="2:14" s="10" customFormat="1" x14ac:dyDescent="0.3">
      <c r="B27" s="1" t="s">
        <v>25</v>
      </c>
      <c r="C27" s="4" t="s">
        <v>4</v>
      </c>
      <c r="D27" s="4" t="s">
        <v>5</v>
      </c>
      <c r="E27" s="4" t="s">
        <v>5</v>
      </c>
      <c r="F27" s="4" t="s">
        <v>4</v>
      </c>
      <c r="G27" s="4" t="s">
        <v>5</v>
      </c>
      <c r="H27" s="4" t="s">
        <v>5</v>
      </c>
      <c r="I27" s="4" t="s">
        <v>4</v>
      </c>
      <c r="J27" s="21" t="s">
        <v>5</v>
      </c>
      <c r="K27" s="19" t="s">
        <v>5</v>
      </c>
    </row>
    <row r="28" spans="2:14" x14ac:dyDescent="0.3">
      <c r="B28" s="25" t="s">
        <v>26</v>
      </c>
      <c r="C28" s="22"/>
      <c r="D28" s="27"/>
      <c r="E28" s="37"/>
      <c r="F28" s="22">
        <v>6.2500000000000012E-4</v>
      </c>
      <c r="G28" s="27"/>
      <c r="H28" s="37">
        <v>1.8025837033080749E-3</v>
      </c>
      <c r="I28" s="38">
        <v>6.2500000000000012E-4</v>
      </c>
      <c r="J28" s="26"/>
      <c r="K28" s="28">
        <v>1.7895015906680806E-3</v>
      </c>
    </row>
    <row r="29" spans="2:14" x14ac:dyDescent="0.3">
      <c r="B29" s="25" t="s">
        <v>27</v>
      </c>
      <c r="C29" s="22"/>
      <c r="D29" s="27"/>
      <c r="E29" s="37"/>
      <c r="F29" s="22"/>
      <c r="G29" s="27"/>
      <c r="H29" s="37"/>
      <c r="I29" s="38"/>
      <c r="J29" s="26"/>
      <c r="K29" s="28"/>
    </row>
    <row r="30" spans="2:14" x14ac:dyDescent="0.3">
      <c r="B30" s="25" t="s">
        <v>28</v>
      </c>
      <c r="C30" s="22"/>
      <c r="D30" s="27"/>
      <c r="E30" s="37"/>
      <c r="F30" s="22"/>
      <c r="G30" s="27"/>
      <c r="H30" s="37"/>
      <c r="I30" s="38"/>
      <c r="J30" s="26"/>
      <c r="K30" s="28"/>
    </row>
    <row r="31" spans="2:14" x14ac:dyDescent="0.3">
      <c r="B31" s="25" t="s">
        <v>29</v>
      </c>
      <c r="C31" s="22"/>
      <c r="D31" s="27"/>
      <c r="E31" s="37"/>
      <c r="F31" s="22">
        <v>1.5127314814814816E-2</v>
      </c>
      <c r="G31" s="27"/>
      <c r="H31" s="37">
        <v>4.3629201855993588E-2</v>
      </c>
      <c r="I31" s="38">
        <v>1.5127314814814816E-2</v>
      </c>
      <c r="J31" s="26"/>
      <c r="K31" s="28">
        <v>4.3312566277836688E-2</v>
      </c>
    </row>
    <row r="32" spans="2:14" x14ac:dyDescent="0.3">
      <c r="B32" s="25" t="s">
        <v>30</v>
      </c>
      <c r="C32" s="22">
        <v>2.4421296296296296E-3</v>
      </c>
      <c r="D32" s="27"/>
      <c r="E32" s="37">
        <v>0.9634703196347032</v>
      </c>
      <c r="F32" s="22">
        <v>2.479166666666666E-2</v>
      </c>
      <c r="G32" s="27"/>
      <c r="H32" s="37">
        <v>7.1502486897886935E-2</v>
      </c>
      <c r="I32" s="38">
        <v>2.7233796296296291E-2</v>
      </c>
      <c r="J32" s="26"/>
      <c r="K32" s="28">
        <v>7.7975874867444298E-2</v>
      </c>
    </row>
    <row r="33" spans="2:14" x14ac:dyDescent="0.3">
      <c r="B33" s="25" t="s">
        <v>31</v>
      </c>
      <c r="C33" s="22">
        <v>9.2592592592592588E-5</v>
      </c>
      <c r="D33" s="27"/>
      <c r="E33" s="37">
        <v>3.6529680365296802E-2</v>
      </c>
      <c r="F33" s="22">
        <v>3.3449074074074076E-3</v>
      </c>
      <c r="G33" s="27"/>
      <c r="H33" s="37">
        <v>9.6471609306672881E-3</v>
      </c>
      <c r="I33" s="38">
        <v>3.4375E-3</v>
      </c>
      <c r="J33" s="26"/>
      <c r="K33" s="28">
        <v>9.8422587486744414E-3</v>
      </c>
    </row>
    <row r="34" spans="2:14" s="5" customFormat="1" x14ac:dyDescent="0.3">
      <c r="B34" s="29" t="s">
        <v>3</v>
      </c>
      <c r="C34" s="34">
        <v>2.5347222222222221E-3</v>
      </c>
      <c r="D34" s="34"/>
      <c r="E34" s="31">
        <v>1</v>
      </c>
      <c r="F34" s="34">
        <v>4.388888888888888E-2</v>
      </c>
      <c r="G34" s="34"/>
      <c r="H34" s="31">
        <v>0.12658143338785588</v>
      </c>
      <c r="I34" s="34">
        <v>4.642361111111111E-2</v>
      </c>
      <c r="J34" s="34"/>
      <c r="K34" s="35">
        <v>0.13292020148462352</v>
      </c>
    </row>
    <row r="35" spans="2:14" x14ac:dyDescent="0.3">
      <c r="B35" s="13"/>
      <c r="C35" s="11"/>
      <c r="D35" s="11"/>
      <c r="E35" s="11"/>
      <c r="F35" s="11"/>
      <c r="G35" s="11"/>
      <c r="H35" s="11"/>
      <c r="I35" s="11"/>
      <c r="J35" s="11"/>
      <c r="K35" s="12"/>
      <c r="L35" s="11"/>
      <c r="M35" s="11"/>
      <c r="N35" s="11"/>
    </row>
    <row r="36" spans="2:14" s="5" customFormat="1" x14ac:dyDescent="0.3">
      <c r="B36" s="29" t="s">
        <v>6</v>
      </c>
      <c r="C36" s="34">
        <v>2.5347222222222221E-3</v>
      </c>
      <c r="D36" s="36"/>
      <c r="E36" s="31">
        <v>1</v>
      </c>
      <c r="F36" s="34">
        <v>0.34672453703703709</v>
      </c>
      <c r="G36" s="36"/>
      <c r="H36" s="31">
        <v>0.99999999999999978</v>
      </c>
      <c r="I36" s="34">
        <v>0.34925925925925932</v>
      </c>
      <c r="J36" s="36"/>
      <c r="K36" s="35">
        <v>0.99999999999999978</v>
      </c>
    </row>
    <row r="37" spans="2:14" ht="66" customHeight="1" thickBot="1" x14ac:dyDescent="0.35">
      <c r="B37" s="217" t="s">
        <v>193</v>
      </c>
      <c r="C37" s="218"/>
      <c r="D37" s="218"/>
      <c r="E37" s="218"/>
      <c r="F37" s="218"/>
      <c r="G37" s="218"/>
      <c r="H37" s="218"/>
      <c r="I37" s="218"/>
      <c r="J37" s="218"/>
      <c r="K37" s="219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topLeftCell="A4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11" width="12.441406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36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x14ac:dyDescent="0.3">
      <c r="B5" s="3"/>
      <c r="C5" s="204" t="s">
        <v>37</v>
      </c>
      <c r="D5" s="205"/>
      <c r="E5" s="206"/>
      <c r="F5" s="204" t="s">
        <v>38</v>
      </c>
      <c r="G5" s="205"/>
      <c r="H5" s="206"/>
      <c r="I5" s="204" t="s">
        <v>3</v>
      </c>
      <c r="J5" s="205"/>
      <c r="K5" s="207"/>
    </row>
    <row r="6" spans="2:11" x14ac:dyDescent="0.3">
      <c r="B6" s="1" t="s">
        <v>11</v>
      </c>
      <c r="C6" s="158" t="s">
        <v>4</v>
      </c>
      <c r="D6" s="4" t="s">
        <v>5</v>
      </c>
      <c r="E6" s="159" t="s">
        <v>5</v>
      </c>
      <c r="F6" s="158" t="s">
        <v>4</v>
      </c>
      <c r="G6" s="4" t="s">
        <v>5</v>
      </c>
      <c r="H6" s="159" t="s">
        <v>5</v>
      </c>
      <c r="I6" s="158" t="s">
        <v>4</v>
      </c>
      <c r="J6" s="4" t="s">
        <v>5</v>
      </c>
      <c r="K6" s="160" t="s">
        <v>5</v>
      </c>
    </row>
    <row r="7" spans="2:11" x14ac:dyDescent="0.3">
      <c r="B7" s="25" t="s">
        <v>12</v>
      </c>
      <c r="C7" s="22"/>
      <c r="D7" s="26"/>
      <c r="E7" s="37"/>
      <c r="F7" s="22"/>
      <c r="G7" s="26"/>
      <c r="H7" s="37"/>
      <c r="I7" s="22"/>
      <c r="J7" s="26"/>
      <c r="K7" s="28"/>
    </row>
    <row r="8" spans="2:11" x14ac:dyDescent="0.3">
      <c r="B8" s="25" t="s">
        <v>100</v>
      </c>
      <c r="C8" s="22"/>
      <c r="D8" s="26"/>
      <c r="E8" s="37"/>
      <c r="F8" s="22"/>
      <c r="G8" s="26"/>
      <c r="H8" s="37"/>
      <c r="I8" s="22"/>
      <c r="J8" s="26"/>
      <c r="K8" s="28"/>
    </row>
    <row r="9" spans="2:11" x14ac:dyDescent="0.3">
      <c r="B9" s="25" t="s">
        <v>13</v>
      </c>
      <c r="C9" s="22"/>
      <c r="D9" s="26"/>
      <c r="E9" s="37"/>
      <c r="F9" s="22"/>
      <c r="G9" s="26"/>
      <c r="H9" s="37"/>
      <c r="I9" s="22"/>
      <c r="J9" s="26"/>
      <c r="K9" s="28"/>
    </row>
    <row r="10" spans="2:11" x14ac:dyDescent="0.3">
      <c r="B10" s="25" t="s">
        <v>14</v>
      </c>
      <c r="C10" s="22"/>
      <c r="D10" s="26"/>
      <c r="E10" s="37"/>
      <c r="F10" s="22"/>
      <c r="G10" s="26"/>
      <c r="H10" s="37"/>
      <c r="I10" s="22"/>
      <c r="J10" s="26"/>
      <c r="K10" s="28"/>
    </row>
    <row r="11" spans="2:11" x14ac:dyDescent="0.3">
      <c r="B11" s="25" t="s">
        <v>15</v>
      </c>
      <c r="C11" s="22"/>
      <c r="D11" s="26"/>
      <c r="E11" s="37"/>
      <c r="F11" s="22"/>
      <c r="G11" s="26"/>
      <c r="H11" s="37"/>
      <c r="I11" s="22"/>
      <c r="J11" s="26"/>
      <c r="K11" s="28"/>
    </row>
    <row r="12" spans="2:11" x14ac:dyDescent="0.3">
      <c r="B12" s="98" t="s">
        <v>158</v>
      </c>
      <c r="C12" s="22"/>
      <c r="D12" s="26"/>
      <c r="E12" s="37"/>
      <c r="F12" s="22"/>
      <c r="G12" s="26"/>
      <c r="H12" s="37"/>
      <c r="I12" s="22"/>
      <c r="J12" s="26"/>
      <c r="K12" s="28"/>
    </row>
    <row r="13" spans="2:11" x14ac:dyDescent="0.3">
      <c r="B13" s="25" t="s">
        <v>16</v>
      </c>
      <c r="C13" s="22"/>
      <c r="D13" s="26"/>
      <c r="E13" s="37"/>
      <c r="F13" s="22"/>
      <c r="G13" s="26"/>
      <c r="H13" s="37"/>
      <c r="I13" s="22"/>
      <c r="J13" s="26"/>
      <c r="K13" s="28"/>
    </row>
    <row r="14" spans="2:11" x14ac:dyDescent="0.3">
      <c r="B14" s="98" t="s">
        <v>147</v>
      </c>
      <c r="C14" s="22"/>
      <c r="D14" s="26"/>
      <c r="E14" s="37"/>
      <c r="F14" s="22"/>
      <c r="G14" s="26"/>
      <c r="H14" s="37"/>
      <c r="I14" s="22"/>
      <c r="J14" s="26"/>
      <c r="K14" s="28"/>
    </row>
    <row r="15" spans="2:11" x14ac:dyDescent="0.3">
      <c r="B15" s="25" t="s">
        <v>17</v>
      </c>
      <c r="C15" s="22"/>
      <c r="D15" s="26"/>
      <c r="E15" s="37"/>
      <c r="F15" s="22"/>
      <c r="G15" s="26"/>
      <c r="H15" s="37"/>
      <c r="I15" s="22"/>
      <c r="J15" s="26"/>
      <c r="K15" s="28"/>
    </row>
    <row r="16" spans="2:11" x14ac:dyDescent="0.3">
      <c r="B16" s="25" t="s">
        <v>18</v>
      </c>
      <c r="C16" s="22"/>
      <c r="D16" s="26"/>
      <c r="E16" s="37"/>
      <c r="F16" s="22"/>
      <c r="G16" s="26"/>
      <c r="H16" s="37"/>
      <c r="I16" s="22"/>
      <c r="J16" s="26"/>
      <c r="K16" s="28"/>
    </row>
    <row r="17" spans="2:14" x14ac:dyDescent="0.3">
      <c r="B17" s="25" t="s">
        <v>19</v>
      </c>
      <c r="C17" s="22"/>
      <c r="D17" s="26"/>
      <c r="E17" s="37"/>
      <c r="F17" s="22"/>
      <c r="G17" s="26"/>
      <c r="H17" s="37"/>
      <c r="I17" s="22"/>
      <c r="J17" s="26"/>
      <c r="K17" s="28"/>
    </row>
    <row r="18" spans="2:14" x14ac:dyDescent="0.3">
      <c r="B18" s="25" t="s">
        <v>20</v>
      </c>
      <c r="C18" s="22"/>
      <c r="D18" s="26"/>
      <c r="E18" s="37"/>
      <c r="F18" s="22"/>
      <c r="G18" s="26"/>
      <c r="H18" s="37"/>
      <c r="I18" s="22"/>
      <c r="J18" s="26"/>
      <c r="K18" s="28"/>
    </row>
    <row r="19" spans="2:14" x14ac:dyDescent="0.3">
      <c r="B19" s="25" t="s">
        <v>21</v>
      </c>
      <c r="C19" s="22"/>
      <c r="D19" s="26"/>
      <c r="E19" s="37"/>
      <c r="F19" s="22"/>
      <c r="G19" s="26"/>
      <c r="H19" s="37"/>
      <c r="I19" s="22"/>
      <c r="J19" s="26"/>
      <c r="K19" s="28"/>
    </row>
    <row r="20" spans="2:14" x14ac:dyDescent="0.3">
      <c r="B20" s="23" t="s">
        <v>101</v>
      </c>
      <c r="C20" s="22"/>
      <c r="D20" s="26"/>
      <c r="E20" s="37"/>
      <c r="F20" s="22"/>
      <c r="G20" s="26"/>
      <c r="H20" s="37"/>
      <c r="I20" s="22"/>
      <c r="J20" s="26"/>
      <c r="K20" s="28"/>
    </row>
    <row r="21" spans="2:14" x14ac:dyDescent="0.3">
      <c r="B21" s="24" t="s">
        <v>102</v>
      </c>
      <c r="C21" s="22"/>
      <c r="D21" s="26"/>
      <c r="E21" s="37"/>
      <c r="F21" s="22"/>
      <c r="G21" s="26"/>
      <c r="H21" s="37"/>
      <c r="I21" s="22"/>
      <c r="J21" s="26"/>
      <c r="K21" s="28"/>
    </row>
    <row r="22" spans="2:14" x14ac:dyDescent="0.3">
      <c r="B22" s="25" t="s">
        <v>22</v>
      </c>
      <c r="C22" s="22"/>
      <c r="D22" s="26"/>
      <c r="E22" s="37"/>
      <c r="F22" s="22"/>
      <c r="G22" s="26"/>
      <c r="H22" s="37"/>
      <c r="I22" s="22"/>
      <c r="J22" s="26"/>
      <c r="K22" s="28"/>
    </row>
    <row r="23" spans="2:14" x14ac:dyDescent="0.3">
      <c r="B23" s="25" t="s">
        <v>23</v>
      </c>
      <c r="C23" s="22"/>
      <c r="D23" s="26"/>
      <c r="E23" s="37"/>
      <c r="F23" s="22"/>
      <c r="G23" s="26"/>
      <c r="H23" s="37"/>
      <c r="I23" s="22"/>
      <c r="J23" s="26"/>
      <c r="K23" s="28"/>
    </row>
    <row r="24" spans="2:14" x14ac:dyDescent="0.3">
      <c r="B24" s="25" t="s">
        <v>24</v>
      </c>
      <c r="C24" s="22"/>
      <c r="D24" s="26"/>
      <c r="E24" s="37"/>
      <c r="F24" s="22"/>
      <c r="G24" s="26"/>
      <c r="H24" s="37"/>
      <c r="I24" s="22"/>
      <c r="J24" s="26"/>
      <c r="K24" s="28"/>
    </row>
    <row r="25" spans="2:14" s="5" customFormat="1" x14ac:dyDescent="0.3">
      <c r="B25" s="29" t="s">
        <v>3</v>
      </c>
      <c r="C25" s="30"/>
      <c r="D25" s="31"/>
      <c r="E25" s="32"/>
      <c r="F25" s="30"/>
      <c r="G25" s="31"/>
      <c r="H25" s="32"/>
      <c r="I25" s="30"/>
      <c r="J25" s="31"/>
      <c r="K25" s="33"/>
    </row>
    <row r="26" spans="2:14" x14ac:dyDescent="0.3">
      <c r="B26" s="13"/>
      <c r="C26" s="11"/>
      <c r="D26" s="11"/>
      <c r="E26" s="11"/>
      <c r="F26" s="11"/>
      <c r="G26" s="11"/>
      <c r="H26" s="11"/>
      <c r="I26" s="11"/>
      <c r="J26" s="11"/>
      <c r="K26" s="12"/>
      <c r="L26" s="11"/>
      <c r="M26" s="11"/>
      <c r="N26" s="11"/>
    </row>
    <row r="27" spans="2:14" s="10" customFormat="1" x14ac:dyDescent="0.3">
      <c r="B27" s="1" t="s">
        <v>25</v>
      </c>
      <c r="C27" s="4" t="s">
        <v>4</v>
      </c>
      <c r="D27" s="4" t="s">
        <v>5</v>
      </c>
      <c r="E27" s="4" t="s">
        <v>5</v>
      </c>
      <c r="F27" s="4" t="s">
        <v>4</v>
      </c>
      <c r="G27" s="4" t="s">
        <v>5</v>
      </c>
      <c r="H27" s="4" t="s">
        <v>5</v>
      </c>
      <c r="I27" s="4" t="s">
        <v>4</v>
      </c>
      <c r="J27" s="4" t="s">
        <v>5</v>
      </c>
      <c r="K27" s="97" t="s">
        <v>5</v>
      </c>
    </row>
    <row r="28" spans="2:14" x14ac:dyDescent="0.3">
      <c r="B28" s="25" t="s">
        <v>26</v>
      </c>
      <c r="C28" s="22"/>
      <c r="D28" s="27"/>
      <c r="E28" s="37"/>
      <c r="F28" s="22"/>
      <c r="G28" s="27"/>
      <c r="H28" s="37"/>
      <c r="I28" s="22"/>
      <c r="J28" s="27"/>
      <c r="K28" s="28"/>
    </row>
    <row r="29" spans="2:14" x14ac:dyDescent="0.3">
      <c r="B29" s="25" t="s">
        <v>27</v>
      </c>
      <c r="C29" s="22"/>
      <c r="D29" s="27"/>
      <c r="E29" s="37"/>
      <c r="F29" s="22"/>
      <c r="G29" s="27"/>
      <c r="H29" s="37"/>
      <c r="I29" s="22"/>
      <c r="J29" s="27"/>
      <c r="K29" s="28"/>
    </row>
    <row r="30" spans="2:14" x14ac:dyDescent="0.3">
      <c r="B30" s="25" t="s">
        <v>28</v>
      </c>
      <c r="C30" s="22"/>
      <c r="D30" s="27"/>
      <c r="E30" s="37"/>
      <c r="F30" s="22"/>
      <c r="G30" s="27"/>
      <c r="H30" s="37"/>
      <c r="I30" s="22"/>
      <c r="J30" s="27"/>
      <c r="K30" s="28"/>
    </row>
    <row r="31" spans="2:14" x14ac:dyDescent="0.3">
      <c r="B31" s="25" t="s">
        <v>29</v>
      </c>
      <c r="C31" s="22">
        <v>5.9027777777777778E-4</v>
      </c>
      <c r="D31" s="27"/>
      <c r="E31" s="37">
        <f>C31/C36</f>
        <v>1</v>
      </c>
      <c r="F31" s="22"/>
      <c r="G31" s="27"/>
      <c r="H31" s="37"/>
      <c r="I31" s="22">
        <v>5.9027777777777778E-4</v>
      </c>
      <c r="J31" s="27"/>
      <c r="K31" s="28">
        <f>I31/I36</f>
        <v>1</v>
      </c>
    </row>
    <row r="32" spans="2:14" x14ac:dyDescent="0.3">
      <c r="B32" s="25" t="s">
        <v>30</v>
      </c>
      <c r="C32" s="22"/>
      <c r="D32" s="27"/>
      <c r="E32" s="37"/>
      <c r="F32" s="22"/>
      <c r="G32" s="27"/>
      <c r="H32" s="37"/>
      <c r="I32" s="22"/>
      <c r="J32" s="27"/>
      <c r="K32" s="28"/>
    </row>
    <row r="33" spans="2:14" x14ac:dyDescent="0.3">
      <c r="B33" s="25" t="s">
        <v>31</v>
      </c>
      <c r="C33" s="22"/>
      <c r="D33" s="27"/>
      <c r="E33" s="37"/>
      <c r="F33" s="22"/>
      <c r="G33" s="27"/>
      <c r="H33" s="37"/>
      <c r="I33" s="22"/>
      <c r="J33" s="27"/>
      <c r="K33" s="28"/>
    </row>
    <row r="34" spans="2:14" s="5" customFormat="1" x14ac:dyDescent="0.3">
      <c r="B34" s="29" t="s">
        <v>3</v>
      </c>
      <c r="C34" s="34">
        <f>SUM(C28:C33)</f>
        <v>5.9027777777777778E-4</v>
      </c>
      <c r="D34" s="34"/>
      <c r="E34" s="31">
        <f>SUM(E28:E33)</f>
        <v>1</v>
      </c>
      <c r="F34" s="34"/>
      <c r="G34" s="34"/>
      <c r="H34" s="31"/>
      <c r="I34" s="34">
        <f>SUM(I28:I33)</f>
        <v>5.9027777777777778E-4</v>
      </c>
      <c r="J34" s="34"/>
      <c r="K34" s="35">
        <f>SUM(K28:K33)</f>
        <v>1</v>
      </c>
    </row>
    <row r="35" spans="2:14" x14ac:dyDescent="0.3">
      <c r="B35" s="13"/>
      <c r="C35" s="11"/>
      <c r="D35" s="11"/>
      <c r="E35" s="11"/>
      <c r="F35" s="11"/>
      <c r="G35" s="11"/>
      <c r="H35" s="11"/>
      <c r="I35" s="11"/>
      <c r="J35" s="11"/>
      <c r="K35" s="12"/>
      <c r="L35" s="11"/>
      <c r="M35" s="11"/>
      <c r="N35" s="11"/>
    </row>
    <row r="36" spans="2:14" s="5" customFormat="1" x14ac:dyDescent="0.3">
      <c r="B36" s="29" t="s">
        <v>6</v>
      </c>
      <c r="C36" s="34">
        <f>C25+C34</f>
        <v>5.9027777777777778E-4</v>
      </c>
      <c r="D36" s="36"/>
      <c r="E36" s="31">
        <f>E25+E34</f>
        <v>1</v>
      </c>
      <c r="F36" s="34"/>
      <c r="G36" s="36"/>
      <c r="H36" s="31"/>
      <c r="I36" s="34">
        <f>I25+I34</f>
        <v>5.9027777777777778E-4</v>
      </c>
      <c r="J36" s="36"/>
      <c r="K36" s="35">
        <f>K25+K34</f>
        <v>1</v>
      </c>
    </row>
    <row r="37" spans="2:14" ht="66" customHeight="1" thickBot="1" x14ac:dyDescent="0.35">
      <c r="B37" s="217" t="s">
        <v>195</v>
      </c>
      <c r="C37" s="218"/>
      <c r="D37" s="218"/>
      <c r="E37" s="218"/>
      <c r="F37" s="218"/>
      <c r="G37" s="218"/>
      <c r="H37" s="218"/>
      <c r="I37" s="218"/>
      <c r="J37" s="218"/>
      <c r="K37" s="219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view="pageBreakPreview" topLeftCell="A4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11" width="12.441406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40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x14ac:dyDescent="0.3">
      <c r="B5" s="3"/>
      <c r="C5" s="204" t="s">
        <v>41</v>
      </c>
      <c r="D5" s="205"/>
      <c r="E5" s="206"/>
      <c r="F5" s="204" t="s">
        <v>42</v>
      </c>
      <c r="G5" s="205"/>
      <c r="H5" s="206"/>
      <c r="I5" s="204" t="s">
        <v>3</v>
      </c>
      <c r="J5" s="205"/>
      <c r="K5" s="207"/>
    </row>
    <row r="6" spans="2:11" x14ac:dyDescent="0.3">
      <c r="B6" s="1" t="s">
        <v>11</v>
      </c>
      <c r="C6" s="20" t="s">
        <v>4</v>
      </c>
      <c r="D6" s="4" t="s">
        <v>5</v>
      </c>
      <c r="E6" s="21" t="s">
        <v>5</v>
      </c>
      <c r="F6" s="20" t="s">
        <v>4</v>
      </c>
      <c r="G6" s="4" t="s">
        <v>5</v>
      </c>
      <c r="H6" s="21" t="s">
        <v>5</v>
      </c>
      <c r="I6" s="20" t="s">
        <v>4</v>
      </c>
      <c r="J6" s="4" t="s">
        <v>5</v>
      </c>
      <c r="K6" s="19" t="s">
        <v>5</v>
      </c>
    </row>
    <row r="7" spans="2:11" x14ac:dyDescent="0.3">
      <c r="B7" s="25" t="s">
        <v>12</v>
      </c>
      <c r="C7" s="39"/>
      <c r="D7" s="40"/>
      <c r="E7" s="41"/>
      <c r="F7" s="39"/>
      <c r="G7" s="40"/>
      <c r="H7" s="41"/>
      <c r="I7" s="42"/>
      <c r="J7" s="40"/>
      <c r="K7" s="43"/>
    </row>
    <row r="8" spans="2:11" x14ac:dyDescent="0.3">
      <c r="B8" s="25" t="s">
        <v>100</v>
      </c>
      <c r="C8" s="39"/>
      <c r="D8" s="40"/>
      <c r="E8" s="41"/>
      <c r="F8" s="39"/>
      <c r="G8" s="40"/>
      <c r="H8" s="41"/>
      <c r="I8" s="42"/>
      <c r="J8" s="40"/>
      <c r="K8" s="43"/>
    </row>
    <row r="9" spans="2:11" x14ac:dyDescent="0.3">
      <c r="B9" s="25" t="s">
        <v>13</v>
      </c>
      <c r="C9" s="39"/>
      <c r="D9" s="40"/>
      <c r="E9" s="41"/>
      <c r="F9" s="39"/>
      <c r="G9" s="40"/>
      <c r="H9" s="41"/>
      <c r="I9" s="42"/>
      <c r="J9" s="40"/>
      <c r="K9" s="43"/>
    </row>
    <row r="10" spans="2:11" x14ac:dyDescent="0.3">
      <c r="B10" s="25" t="s">
        <v>14</v>
      </c>
      <c r="C10" s="39"/>
      <c r="D10" s="40"/>
      <c r="E10" s="41"/>
      <c r="F10" s="39"/>
      <c r="G10" s="40"/>
      <c r="H10" s="41"/>
      <c r="I10" s="42"/>
      <c r="J10" s="40"/>
      <c r="K10" s="43"/>
    </row>
    <row r="11" spans="2:11" x14ac:dyDescent="0.3">
      <c r="B11" s="25" t="s">
        <v>15</v>
      </c>
      <c r="C11" s="39"/>
      <c r="D11" s="40"/>
      <c r="E11" s="41"/>
      <c r="F11" s="39"/>
      <c r="G11" s="40"/>
      <c r="H11" s="41"/>
      <c r="I11" s="42"/>
      <c r="J11" s="40"/>
      <c r="K11" s="43"/>
    </row>
    <row r="12" spans="2:11" x14ac:dyDescent="0.3">
      <c r="B12" s="98" t="s">
        <v>158</v>
      </c>
      <c r="C12" s="39"/>
      <c r="D12" s="40"/>
      <c r="E12" s="41"/>
      <c r="F12" s="39"/>
      <c r="G12" s="40"/>
      <c r="H12" s="41"/>
      <c r="I12" s="42"/>
      <c r="J12" s="40"/>
      <c r="K12" s="43"/>
    </row>
    <row r="13" spans="2:11" x14ac:dyDescent="0.3">
      <c r="B13" s="25" t="s">
        <v>16</v>
      </c>
      <c r="C13" s="39"/>
      <c r="D13" s="40"/>
      <c r="E13" s="41"/>
      <c r="F13" s="39"/>
      <c r="G13" s="40"/>
      <c r="H13" s="41"/>
      <c r="I13" s="42"/>
      <c r="J13" s="40"/>
      <c r="K13" s="43"/>
    </row>
    <row r="14" spans="2:11" x14ac:dyDescent="0.3">
      <c r="B14" s="98" t="s">
        <v>147</v>
      </c>
      <c r="C14" s="39"/>
      <c r="D14" s="40"/>
      <c r="E14" s="41"/>
      <c r="F14" s="39"/>
      <c r="G14" s="40"/>
      <c r="H14" s="41"/>
      <c r="I14" s="42"/>
      <c r="J14" s="40"/>
      <c r="K14" s="43"/>
    </row>
    <row r="15" spans="2:11" x14ac:dyDescent="0.3">
      <c r="B15" s="25" t="s">
        <v>17</v>
      </c>
      <c r="C15" s="39"/>
      <c r="D15" s="40"/>
      <c r="E15" s="41"/>
      <c r="F15" s="39"/>
      <c r="G15" s="40"/>
      <c r="H15" s="41"/>
      <c r="I15" s="42"/>
      <c r="J15" s="40"/>
      <c r="K15" s="43"/>
    </row>
    <row r="16" spans="2:11" x14ac:dyDescent="0.3">
      <c r="B16" s="25" t="s">
        <v>18</v>
      </c>
      <c r="C16" s="39"/>
      <c r="D16" s="40"/>
      <c r="E16" s="41"/>
      <c r="F16" s="39"/>
      <c r="G16" s="40"/>
      <c r="H16" s="41"/>
      <c r="I16" s="42"/>
      <c r="J16" s="40"/>
      <c r="K16" s="43"/>
    </row>
    <row r="17" spans="2:14" x14ac:dyDescent="0.3">
      <c r="B17" s="25" t="s">
        <v>19</v>
      </c>
      <c r="C17" s="39"/>
      <c r="D17" s="40"/>
      <c r="E17" s="41"/>
      <c r="F17" s="39"/>
      <c r="G17" s="40"/>
      <c r="H17" s="41"/>
      <c r="I17" s="42"/>
      <c r="J17" s="40"/>
      <c r="K17" s="43"/>
    </row>
    <row r="18" spans="2:14" x14ac:dyDescent="0.3">
      <c r="B18" s="25" t="s">
        <v>20</v>
      </c>
      <c r="C18" s="39"/>
      <c r="D18" s="40"/>
      <c r="E18" s="41"/>
      <c r="F18" s="39"/>
      <c r="G18" s="40"/>
      <c r="H18" s="41"/>
      <c r="I18" s="42"/>
      <c r="J18" s="40"/>
      <c r="K18" s="43"/>
    </row>
    <row r="19" spans="2:14" x14ac:dyDescent="0.3">
      <c r="B19" s="25" t="s">
        <v>21</v>
      </c>
      <c r="C19" s="39"/>
      <c r="D19" s="40"/>
      <c r="E19" s="41"/>
      <c r="F19" s="39"/>
      <c r="G19" s="40"/>
      <c r="H19" s="41"/>
      <c r="I19" s="42"/>
      <c r="J19" s="40"/>
      <c r="K19" s="43"/>
    </row>
    <row r="20" spans="2:14" x14ac:dyDescent="0.3">
      <c r="B20" s="23" t="s">
        <v>101</v>
      </c>
      <c r="C20" s="39"/>
      <c r="D20" s="40"/>
      <c r="E20" s="41"/>
      <c r="F20" s="39"/>
      <c r="G20" s="40"/>
      <c r="H20" s="41"/>
      <c r="I20" s="42"/>
      <c r="J20" s="40"/>
      <c r="K20" s="43"/>
    </row>
    <row r="21" spans="2:14" x14ac:dyDescent="0.3">
      <c r="B21" s="24" t="s">
        <v>102</v>
      </c>
      <c r="C21" s="39"/>
      <c r="D21" s="40"/>
      <c r="E21" s="41"/>
      <c r="F21" s="39"/>
      <c r="G21" s="40"/>
      <c r="H21" s="41"/>
      <c r="I21" s="42"/>
      <c r="J21" s="40"/>
      <c r="K21" s="43"/>
    </row>
    <row r="22" spans="2:14" x14ac:dyDescent="0.3">
      <c r="B22" s="25" t="s">
        <v>22</v>
      </c>
      <c r="C22" s="39"/>
      <c r="D22" s="40"/>
      <c r="E22" s="41"/>
      <c r="F22" s="39"/>
      <c r="G22" s="40"/>
      <c r="H22" s="41"/>
      <c r="I22" s="42"/>
      <c r="J22" s="40"/>
      <c r="K22" s="43"/>
    </row>
    <row r="23" spans="2:14" x14ac:dyDescent="0.3">
      <c r="B23" s="25" t="s">
        <v>23</v>
      </c>
      <c r="C23" s="14"/>
      <c r="D23" s="40"/>
      <c r="E23" s="41"/>
      <c r="F23" s="39"/>
      <c r="G23" s="40"/>
      <c r="H23" s="41"/>
      <c r="I23" s="42"/>
      <c r="J23" s="40"/>
      <c r="K23" s="43"/>
    </row>
    <row r="24" spans="2:14" x14ac:dyDescent="0.3">
      <c r="B24" s="25" t="s">
        <v>24</v>
      </c>
      <c r="C24" s="39"/>
      <c r="D24" s="40"/>
      <c r="E24" s="41"/>
      <c r="F24" s="39"/>
      <c r="G24" s="40"/>
      <c r="H24" s="41"/>
      <c r="I24" s="42"/>
      <c r="J24" s="40"/>
      <c r="K24" s="43"/>
    </row>
    <row r="25" spans="2:14" s="5" customFormat="1" x14ac:dyDescent="0.3">
      <c r="B25" s="29" t="s">
        <v>3</v>
      </c>
      <c r="C25" s="44"/>
      <c r="D25" s="45"/>
      <c r="E25" s="46"/>
      <c r="F25" s="44"/>
      <c r="G25" s="45"/>
      <c r="H25" s="46"/>
      <c r="I25" s="44"/>
      <c r="J25" s="45"/>
      <c r="K25" s="47"/>
    </row>
    <row r="26" spans="2:14" x14ac:dyDescent="0.3">
      <c r="B26" s="13"/>
      <c r="C26" s="11"/>
      <c r="D26" s="11"/>
      <c r="E26" s="11"/>
      <c r="F26" s="11"/>
      <c r="G26" s="11"/>
      <c r="H26" s="11"/>
      <c r="I26" s="11"/>
      <c r="J26" s="11"/>
      <c r="K26" s="12"/>
      <c r="L26" s="11"/>
      <c r="M26" s="11"/>
      <c r="N26" s="11"/>
    </row>
    <row r="27" spans="2:14" s="10" customFormat="1" x14ac:dyDescent="0.3">
      <c r="B27" s="1" t="s">
        <v>25</v>
      </c>
      <c r="C27" s="4" t="s">
        <v>4</v>
      </c>
      <c r="D27" s="4" t="s">
        <v>5</v>
      </c>
      <c r="E27" s="4" t="s">
        <v>5</v>
      </c>
      <c r="F27" s="4" t="s">
        <v>4</v>
      </c>
      <c r="G27" s="4" t="s">
        <v>5</v>
      </c>
      <c r="H27" s="4" t="s">
        <v>5</v>
      </c>
      <c r="I27" s="4" t="s">
        <v>4</v>
      </c>
      <c r="J27" s="21" t="s">
        <v>5</v>
      </c>
      <c r="K27" s="19" t="s">
        <v>5</v>
      </c>
    </row>
    <row r="28" spans="2:14" x14ac:dyDescent="0.3">
      <c r="B28" s="25" t="s">
        <v>26</v>
      </c>
      <c r="C28" s="48"/>
      <c r="D28" s="49"/>
      <c r="E28" s="41"/>
      <c r="F28" s="48"/>
      <c r="G28" s="49"/>
      <c r="H28" s="41"/>
      <c r="I28" s="42"/>
      <c r="J28" s="40"/>
      <c r="K28" s="43"/>
    </row>
    <row r="29" spans="2:14" x14ac:dyDescent="0.3">
      <c r="B29" s="25" t="s">
        <v>27</v>
      </c>
      <c r="C29" s="48"/>
      <c r="D29" s="49"/>
      <c r="E29" s="41"/>
      <c r="F29" s="48"/>
      <c r="G29" s="49"/>
      <c r="H29" s="41"/>
      <c r="I29" s="42"/>
      <c r="J29" s="40"/>
      <c r="K29" s="43"/>
    </row>
    <row r="30" spans="2:14" x14ac:dyDescent="0.3">
      <c r="B30" s="25" t="s">
        <v>28</v>
      </c>
      <c r="C30" s="48"/>
      <c r="D30" s="49"/>
      <c r="E30" s="41"/>
      <c r="F30" s="48"/>
      <c r="G30" s="49"/>
      <c r="H30" s="41"/>
      <c r="I30" s="42"/>
      <c r="J30" s="40"/>
      <c r="K30" s="43"/>
    </row>
    <row r="31" spans="2:14" x14ac:dyDescent="0.3">
      <c r="B31" s="25" t="s">
        <v>29</v>
      </c>
      <c r="C31" s="48"/>
      <c r="D31" s="49"/>
      <c r="E31" s="41"/>
      <c r="F31" s="48"/>
      <c r="G31" s="49"/>
      <c r="H31" s="41"/>
      <c r="I31" s="42"/>
      <c r="J31" s="40"/>
      <c r="K31" s="43"/>
    </row>
    <row r="32" spans="2:14" x14ac:dyDescent="0.3">
      <c r="B32" s="25" t="s">
        <v>30</v>
      </c>
      <c r="C32" s="50"/>
      <c r="D32" s="49"/>
      <c r="E32" s="41"/>
      <c r="F32" s="50"/>
      <c r="G32" s="49"/>
      <c r="H32" s="41"/>
      <c r="I32" s="42"/>
      <c r="J32" s="40"/>
      <c r="K32" s="43"/>
    </row>
    <row r="33" spans="2:14" x14ac:dyDescent="0.3">
      <c r="B33" s="25" t="s">
        <v>31</v>
      </c>
      <c r="C33" s="48"/>
      <c r="D33" s="49"/>
      <c r="E33" s="41"/>
      <c r="F33" s="48"/>
      <c r="G33" s="49"/>
      <c r="H33" s="41"/>
      <c r="I33" s="42"/>
      <c r="J33" s="40"/>
      <c r="K33" s="43"/>
    </row>
    <row r="34" spans="2:14" s="5" customFormat="1" x14ac:dyDescent="0.3">
      <c r="B34" s="29" t="s">
        <v>3</v>
      </c>
      <c r="C34" s="51"/>
      <c r="D34" s="51"/>
      <c r="E34" s="45"/>
      <c r="F34" s="51"/>
      <c r="G34" s="51"/>
      <c r="H34" s="45"/>
      <c r="I34" s="51"/>
      <c r="J34" s="51"/>
      <c r="K34" s="52"/>
    </row>
    <row r="35" spans="2:14" x14ac:dyDescent="0.3">
      <c r="B35" s="13"/>
      <c r="C35" s="11"/>
      <c r="D35" s="11"/>
      <c r="E35" s="11"/>
      <c r="F35" s="11"/>
      <c r="G35" s="11"/>
      <c r="H35" s="11"/>
      <c r="I35" s="11"/>
      <c r="J35" s="11"/>
      <c r="K35" s="12"/>
      <c r="L35" s="11"/>
      <c r="M35" s="11"/>
      <c r="N35" s="11"/>
    </row>
    <row r="36" spans="2:14" s="5" customFormat="1" x14ac:dyDescent="0.3">
      <c r="B36" s="29" t="s">
        <v>6</v>
      </c>
      <c r="C36" s="51"/>
      <c r="D36" s="53"/>
      <c r="E36" s="45"/>
      <c r="F36" s="51"/>
      <c r="G36" s="53"/>
      <c r="H36" s="45"/>
      <c r="I36" s="51"/>
      <c r="J36" s="53"/>
      <c r="K36" s="52"/>
    </row>
    <row r="37" spans="2:14" ht="66" customHeight="1" thickBot="1" x14ac:dyDescent="0.35">
      <c r="B37" s="217" t="s">
        <v>39</v>
      </c>
      <c r="C37" s="218"/>
      <c r="D37" s="218"/>
      <c r="E37" s="218"/>
      <c r="F37" s="218"/>
      <c r="G37" s="218"/>
      <c r="H37" s="218"/>
      <c r="I37" s="218"/>
      <c r="J37" s="218"/>
      <c r="K37" s="219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2"/>
  <sheetViews>
    <sheetView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14" width="8.88671875" style="2" customWidth="1"/>
    <col min="15" max="16384" width="8.88671875" style="2"/>
  </cols>
  <sheetData>
    <row r="1" spans="2:14" s="120" customFormat="1" x14ac:dyDescent="0.3"/>
    <row r="2" spans="2:14" s="120" customFormat="1" ht="15" thickBot="1" x14ac:dyDescent="0.35"/>
    <row r="3" spans="2:14" s="120" customFormat="1" x14ac:dyDescent="0.3">
      <c r="B3" s="187" t="s">
        <v>79</v>
      </c>
      <c r="C3" s="188"/>
      <c r="D3" s="188"/>
      <c r="E3" s="188"/>
      <c r="F3" s="188"/>
      <c r="G3" s="188"/>
      <c r="H3" s="189"/>
      <c r="I3" s="188"/>
      <c r="J3" s="188"/>
      <c r="K3" s="188"/>
      <c r="L3" s="188"/>
      <c r="M3" s="188"/>
      <c r="N3" s="189"/>
    </row>
    <row r="4" spans="2:14" s="120" customFormat="1" x14ac:dyDescent="0.3">
      <c r="B4" s="190" t="s">
        <v>190</v>
      </c>
      <c r="C4" s="191"/>
      <c r="D4" s="191"/>
      <c r="E4" s="191"/>
      <c r="F4" s="191"/>
      <c r="G4" s="191"/>
      <c r="H4" s="192"/>
      <c r="I4" s="191"/>
      <c r="J4" s="191"/>
      <c r="K4" s="191"/>
      <c r="L4" s="191"/>
      <c r="M4" s="191"/>
      <c r="N4" s="192"/>
    </row>
    <row r="5" spans="2:14" s="120" customFormat="1" x14ac:dyDescent="0.3">
      <c r="B5" s="121"/>
      <c r="C5" s="193" t="s">
        <v>0</v>
      </c>
      <c r="D5" s="191"/>
      <c r="E5" s="194"/>
      <c r="F5" s="193" t="s">
        <v>1</v>
      </c>
      <c r="G5" s="191"/>
      <c r="H5" s="194"/>
      <c r="I5" s="191" t="s">
        <v>2</v>
      </c>
      <c r="J5" s="191"/>
      <c r="K5" s="194"/>
      <c r="L5" s="193" t="s">
        <v>3</v>
      </c>
      <c r="M5" s="191"/>
      <c r="N5" s="192"/>
    </row>
    <row r="6" spans="2:14" s="120" customFormat="1" x14ac:dyDescent="0.3">
      <c r="B6" s="1" t="s">
        <v>11</v>
      </c>
      <c r="C6" s="96" t="s">
        <v>4</v>
      </c>
      <c r="D6" s="9" t="s">
        <v>5</v>
      </c>
      <c r="E6" s="104" t="s">
        <v>5</v>
      </c>
      <c r="F6" s="96" t="s">
        <v>4</v>
      </c>
      <c r="G6" s="9" t="s">
        <v>5</v>
      </c>
      <c r="H6" s="104" t="s">
        <v>5</v>
      </c>
      <c r="I6" s="93" t="s">
        <v>4</v>
      </c>
      <c r="J6" s="9" t="s">
        <v>5</v>
      </c>
      <c r="K6" s="104" t="s">
        <v>5</v>
      </c>
      <c r="L6" s="96" t="s">
        <v>4</v>
      </c>
      <c r="M6" s="9" t="s">
        <v>5</v>
      </c>
      <c r="N6" s="94" t="s">
        <v>5</v>
      </c>
    </row>
    <row r="7" spans="2:14" s="120" customFormat="1" x14ac:dyDescent="0.3">
      <c r="B7" s="98" t="s">
        <v>12</v>
      </c>
      <c r="C7" s="165">
        <v>5.9363425925926014E-2</v>
      </c>
      <c r="D7" s="26">
        <v>0.28814606741573057</v>
      </c>
      <c r="E7" s="26">
        <v>8.0633243723372577E-2</v>
      </c>
      <c r="F7" s="122">
        <v>9.2708333333333341E-3</v>
      </c>
      <c r="G7" s="26">
        <v>0.2319721980886186</v>
      </c>
      <c r="H7" s="26">
        <v>4.7131509267431586E-2</v>
      </c>
      <c r="I7" s="122">
        <v>1.83449074074074E-2</v>
      </c>
      <c r="J7" s="26">
        <v>0.34546643417611156</v>
      </c>
      <c r="K7" s="26">
        <v>0.10273528649209226</v>
      </c>
      <c r="L7" s="27">
        <v>8.6979166666666746E-2</v>
      </c>
      <c r="M7" s="26">
        <v>0.29081691884988981</v>
      </c>
      <c r="N7" s="28">
        <v>7.8255164945018385E-2</v>
      </c>
    </row>
    <row r="8" spans="2:14" s="120" customFormat="1" x14ac:dyDescent="0.3">
      <c r="B8" s="98" t="s">
        <v>100</v>
      </c>
      <c r="C8" s="165">
        <v>7.3495370370370364E-3</v>
      </c>
      <c r="D8" s="26">
        <v>3.5674157303370757E-2</v>
      </c>
      <c r="E8" s="26">
        <v>9.982864060117275E-3</v>
      </c>
      <c r="F8" s="122">
        <v>7.6388888888888882E-4</v>
      </c>
      <c r="G8" s="26">
        <v>1.9113814074717635E-2</v>
      </c>
      <c r="H8" s="26">
        <v>3.8834951456310661E-3</v>
      </c>
      <c r="I8" s="122">
        <v>1.4583333333333334E-3</v>
      </c>
      <c r="J8" s="26">
        <v>2.7462946817785536E-2</v>
      </c>
      <c r="K8" s="26">
        <v>8.1669691470054456E-3</v>
      </c>
      <c r="L8" s="27">
        <v>9.571759259259259E-3</v>
      </c>
      <c r="M8" s="26">
        <v>3.2003405440965887E-2</v>
      </c>
      <c r="N8" s="28">
        <v>8.6117127624125277E-3</v>
      </c>
    </row>
    <row r="9" spans="2:14" s="120" customFormat="1" x14ac:dyDescent="0.3">
      <c r="B9" s="98" t="s">
        <v>13</v>
      </c>
      <c r="C9" s="165">
        <v>1.2534722222222221E-2</v>
      </c>
      <c r="D9" s="26">
        <v>6.084269662921344E-2</v>
      </c>
      <c r="E9" s="26">
        <v>1.7025892562373243E-2</v>
      </c>
      <c r="F9" s="122">
        <v>1.7476851851851855E-3</v>
      </c>
      <c r="G9" s="26">
        <v>4.3730089777005508E-2</v>
      </c>
      <c r="H9" s="26">
        <v>8.8849661665195631E-3</v>
      </c>
      <c r="I9" s="122">
        <v>4.4444444444444444E-3</v>
      </c>
      <c r="J9" s="26">
        <v>8.3696599825632101E-2</v>
      </c>
      <c r="K9" s="26">
        <v>2.488981073373088E-2</v>
      </c>
      <c r="L9" s="27">
        <v>1.8726851851851852E-2</v>
      </c>
      <c r="M9" s="26">
        <v>6.2613675941333505E-2</v>
      </c>
      <c r="N9" s="28">
        <v>1.6848550483172273E-2</v>
      </c>
    </row>
    <row r="10" spans="2:14" s="120" customFormat="1" x14ac:dyDescent="0.3">
      <c r="B10" s="98" t="s">
        <v>14</v>
      </c>
      <c r="C10" s="165">
        <v>7.0254629629629625E-3</v>
      </c>
      <c r="D10" s="26">
        <v>3.4101123595505593E-2</v>
      </c>
      <c r="E10" s="26">
        <v>9.5426747787262772E-3</v>
      </c>
      <c r="F10" s="122">
        <v>1.0416666666666666E-4</v>
      </c>
      <c r="G10" s="26">
        <v>2.6064291920069502E-3</v>
      </c>
      <c r="H10" s="26">
        <v>5.2956751985878178E-4</v>
      </c>
      <c r="I10" s="122">
        <v>1.0879629629629629E-3</v>
      </c>
      <c r="J10" s="26">
        <v>2.0488230165649525E-2</v>
      </c>
      <c r="K10" s="26">
        <v>6.0928182525278709E-3</v>
      </c>
      <c r="L10" s="27">
        <v>8.2175925925925923E-3</v>
      </c>
      <c r="M10" s="26">
        <v>2.7475716884021499E-2</v>
      </c>
      <c r="N10" s="28">
        <v>7.3933688770409841E-3</v>
      </c>
    </row>
    <row r="11" spans="2:14" s="120" customFormat="1" x14ac:dyDescent="0.3">
      <c r="B11" s="98" t="s">
        <v>15</v>
      </c>
      <c r="C11" s="165">
        <v>1.4895833333333332E-2</v>
      </c>
      <c r="D11" s="26">
        <v>7.2303370786516802E-2</v>
      </c>
      <c r="E11" s="26">
        <v>2.0232985898221943E-2</v>
      </c>
      <c r="F11" s="122">
        <v>2.5578703703703705E-3</v>
      </c>
      <c r="G11" s="26">
        <v>6.4002316825948452E-2</v>
      </c>
      <c r="H11" s="26">
        <v>1.3003824654310086E-2</v>
      </c>
      <c r="I11" s="122">
        <v>3.1481481481481477E-3</v>
      </c>
      <c r="J11" s="26">
        <v>5.9285091543156067E-2</v>
      </c>
      <c r="K11" s="26">
        <v>1.763028260305937E-2</v>
      </c>
      <c r="L11" s="27">
        <v>2.060185185185185E-2</v>
      </c>
      <c r="M11" s="26">
        <v>6.8882783174025727E-2</v>
      </c>
      <c r="N11" s="28">
        <v>1.8535488170609789E-2</v>
      </c>
    </row>
    <row r="12" spans="2:14" s="120" customFormat="1" x14ac:dyDescent="0.3">
      <c r="B12" s="98" t="s">
        <v>158</v>
      </c>
      <c r="C12" s="165">
        <v>9.5856481481481542E-2</v>
      </c>
      <c r="D12" s="26">
        <v>0.4652808988764045</v>
      </c>
      <c r="E12" s="26">
        <v>0.1302017010171517</v>
      </c>
      <c r="F12" s="122">
        <v>2.4155092592592593E-2</v>
      </c>
      <c r="G12" s="26">
        <v>0.60440196930205614</v>
      </c>
      <c r="H12" s="26">
        <v>0.12280082377169751</v>
      </c>
      <c r="I12" s="122">
        <v>2.104166666666666E-2</v>
      </c>
      <c r="J12" s="26">
        <v>0.39625108979947687</v>
      </c>
      <c r="K12" s="26">
        <v>0.1178376976925071</v>
      </c>
      <c r="L12" s="27">
        <v>0.1410532407407408</v>
      </c>
      <c r="M12" s="26">
        <v>0.47161487558531012</v>
      </c>
      <c r="N12" s="28">
        <v>0.12690561479506834</v>
      </c>
    </row>
    <row r="13" spans="2:14" s="120" customFormat="1" x14ac:dyDescent="0.3">
      <c r="B13" s="98" t="s">
        <v>16</v>
      </c>
      <c r="C13" s="165"/>
      <c r="D13" s="26"/>
      <c r="E13" s="26"/>
      <c r="F13" s="122"/>
      <c r="G13" s="26"/>
      <c r="H13" s="26"/>
      <c r="I13" s="122"/>
      <c r="J13" s="26"/>
      <c r="K13" s="26"/>
      <c r="L13" s="27"/>
      <c r="M13" s="26"/>
      <c r="N13" s="28"/>
    </row>
    <row r="14" spans="2:14" s="120" customFormat="1" x14ac:dyDescent="0.3">
      <c r="B14" s="98" t="s">
        <v>147</v>
      </c>
      <c r="C14" s="165"/>
      <c r="D14" s="26"/>
      <c r="E14" s="26"/>
      <c r="F14" s="122"/>
      <c r="G14" s="26"/>
      <c r="H14" s="26"/>
      <c r="I14" s="122"/>
      <c r="J14" s="26"/>
      <c r="K14" s="26"/>
      <c r="L14" s="27"/>
      <c r="M14" s="26"/>
      <c r="N14" s="28"/>
    </row>
    <row r="15" spans="2:14" s="120" customFormat="1" x14ac:dyDescent="0.3">
      <c r="B15" s="98" t="s">
        <v>17</v>
      </c>
      <c r="C15" s="165"/>
      <c r="D15" s="26"/>
      <c r="E15" s="26"/>
      <c r="F15" s="122">
        <v>1.0416666666666667E-4</v>
      </c>
      <c r="G15" s="26">
        <v>2.6064291920069507E-3</v>
      </c>
      <c r="H15" s="26">
        <v>5.2956751985878178E-4</v>
      </c>
      <c r="I15" s="122">
        <v>1.6203703703703703E-4</v>
      </c>
      <c r="J15" s="26">
        <v>3.0514385353095038E-3</v>
      </c>
      <c r="K15" s="26">
        <v>9.0744101633393826E-4</v>
      </c>
      <c r="L15" s="27">
        <v>2.6620370370370372E-4</v>
      </c>
      <c r="M15" s="26">
        <v>8.9005843427111906E-4</v>
      </c>
      <c r="N15" s="28">
        <v>2.3950349883372206E-4</v>
      </c>
    </row>
    <row r="16" spans="2:14" s="120" customFormat="1" x14ac:dyDescent="0.3">
      <c r="B16" s="98" t="s">
        <v>18</v>
      </c>
      <c r="C16" s="165">
        <v>6.018518518518519E-4</v>
      </c>
      <c r="D16" s="26">
        <v>2.9213483146067398E-3</v>
      </c>
      <c r="E16" s="26">
        <v>8.1749437972613919E-4</v>
      </c>
      <c r="F16" s="122">
        <v>2.8935185185185189E-4</v>
      </c>
      <c r="G16" s="26">
        <v>7.2400810889081966E-3</v>
      </c>
      <c r="H16" s="26">
        <v>1.4710208884966163E-3</v>
      </c>
      <c r="I16" s="122">
        <v>1.6203703703703703E-4</v>
      </c>
      <c r="J16" s="26">
        <v>3.0514385353095038E-3</v>
      </c>
      <c r="K16" s="26">
        <v>9.0744101633393826E-4</v>
      </c>
      <c r="L16" s="27">
        <v>1.0532407407407409E-3</v>
      </c>
      <c r="M16" s="26">
        <v>3.5215355442900801E-3</v>
      </c>
      <c r="N16" s="28">
        <v>9.4760079973342211E-4</v>
      </c>
    </row>
    <row r="17" spans="2:14" s="120" customFormat="1" x14ac:dyDescent="0.3">
      <c r="B17" s="98" t="s">
        <v>19</v>
      </c>
      <c r="C17" s="165">
        <v>2.6620370370370372E-4</v>
      </c>
      <c r="D17" s="26">
        <v>1.2921348314606734E-3</v>
      </c>
      <c r="E17" s="26">
        <v>3.6158405257117698E-4</v>
      </c>
      <c r="F17" s="122"/>
      <c r="G17" s="26"/>
      <c r="H17" s="26"/>
      <c r="I17" s="122"/>
      <c r="J17" s="26"/>
      <c r="K17" s="26"/>
      <c r="L17" s="27">
        <v>2.6620370370370372E-4</v>
      </c>
      <c r="M17" s="26">
        <v>8.9005843427111906E-4</v>
      </c>
      <c r="N17" s="28">
        <v>2.3950349883372206E-4</v>
      </c>
    </row>
    <row r="18" spans="2:14" s="120" customFormat="1" x14ac:dyDescent="0.3">
      <c r="B18" s="98" t="s">
        <v>20</v>
      </c>
      <c r="C18" s="165"/>
      <c r="D18" s="26"/>
      <c r="E18" s="26"/>
      <c r="F18" s="122"/>
      <c r="G18" s="26"/>
      <c r="H18" s="26"/>
      <c r="I18" s="122"/>
      <c r="J18" s="26"/>
      <c r="K18" s="26"/>
      <c r="L18" s="27"/>
      <c r="M18" s="26"/>
      <c r="N18" s="28"/>
    </row>
    <row r="19" spans="2:14" s="120" customFormat="1" x14ac:dyDescent="0.3">
      <c r="B19" s="98" t="s">
        <v>21</v>
      </c>
      <c r="C19" s="165"/>
      <c r="D19" s="26"/>
      <c r="E19" s="26"/>
      <c r="F19" s="122"/>
      <c r="G19" s="26"/>
      <c r="H19" s="26"/>
      <c r="I19" s="122"/>
      <c r="J19" s="26"/>
      <c r="K19" s="26"/>
      <c r="L19" s="27"/>
      <c r="M19" s="26"/>
      <c r="N19" s="28"/>
    </row>
    <row r="20" spans="2:14" s="120" customFormat="1" x14ac:dyDescent="0.3">
      <c r="B20" s="98" t="s">
        <v>101</v>
      </c>
      <c r="C20" s="165"/>
      <c r="D20" s="55"/>
      <c r="E20" s="55"/>
      <c r="F20" s="122"/>
      <c r="G20" s="55"/>
      <c r="H20" s="55"/>
      <c r="I20" s="122"/>
      <c r="J20" s="55"/>
      <c r="K20" s="55"/>
      <c r="L20" s="27"/>
      <c r="M20" s="26"/>
      <c r="N20" s="28"/>
    </row>
    <row r="21" spans="2:14" s="120" customFormat="1" x14ac:dyDescent="0.3">
      <c r="B21" s="98" t="s">
        <v>102</v>
      </c>
      <c r="C21" s="165">
        <v>3.7268518518518519E-3</v>
      </c>
      <c r="D21" s="55">
        <v>1.8089887640449425E-2</v>
      </c>
      <c r="E21" s="55">
        <v>5.0621767359964771E-3</v>
      </c>
      <c r="F21" s="122"/>
      <c r="G21" s="55"/>
      <c r="H21" s="55"/>
      <c r="I21" s="122">
        <v>1.8055555555555557E-3</v>
      </c>
      <c r="J21" s="55">
        <v>3.4001743679163046E-2</v>
      </c>
      <c r="K21" s="55">
        <v>1.011148561057817E-2</v>
      </c>
      <c r="L21" s="27">
        <v>5.5324074074074078E-3</v>
      </c>
      <c r="M21" s="26">
        <v>1.849773615572152E-2</v>
      </c>
      <c r="N21" s="28">
        <v>4.9775074975008321E-3</v>
      </c>
    </row>
    <row r="22" spans="2:14" s="120" customFormat="1" x14ac:dyDescent="0.3">
      <c r="B22" s="98" t="s">
        <v>22</v>
      </c>
      <c r="C22" s="165"/>
      <c r="D22" s="26"/>
      <c r="E22" s="26"/>
      <c r="F22" s="122"/>
      <c r="G22" s="26"/>
      <c r="H22" s="26"/>
      <c r="I22" s="122"/>
      <c r="J22" s="26"/>
      <c r="K22" s="26"/>
      <c r="L22" s="27"/>
      <c r="M22" s="26"/>
      <c r="N22" s="28"/>
    </row>
    <row r="23" spans="2:14" s="120" customFormat="1" x14ac:dyDescent="0.3">
      <c r="B23" s="98" t="s">
        <v>23</v>
      </c>
      <c r="C23" s="165"/>
      <c r="D23" s="26"/>
      <c r="E23" s="26"/>
      <c r="F23" s="122"/>
      <c r="G23" s="26"/>
      <c r="H23" s="26"/>
      <c r="I23" s="122">
        <v>1.273148148148148E-4</v>
      </c>
      <c r="J23" s="26">
        <v>2.397558849171753E-3</v>
      </c>
      <c r="K23" s="26">
        <v>7.1298936997666576E-4</v>
      </c>
      <c r="L23" s="27">
        <v>1.273148148148148E-4</v>
      </c>
      <c r="M23" s="26">
        <v>4.2568012073836126E-4</v>
      </c>
      <c r="N23" s="28">
        <v>1.1454515161612792E-4</v>
      </c>
    </row>
    <row r="24" spans="2:14" s="120" customFormat="1" x14ac:dyDescent="0.3">
      <c r="B24" s="98" t="s">
        <v>24</v>
      </c>
      <c r="C24" s="165">
        <v>4.3981481481481476E-3</v>
      </c>
      <c r="D24" s="26">
        <v>2.1348314606741556E-2</v>
      </c>
      <c r="E24" s="26">
        <v>5.9739973903064009E-3</v>
      </c>
      <c r="F24" s="122">
        <v>9.7222222222222219E-4</v>
      </c>
      <c r="G24" s="26">
        <v>2.4326672458731536E-2</v>
      </c>
      <c r="H24" s="26">
        <v>4.9426301853486296E-3</v>
      </c>
      <c r="I24" s="122">
        <v>1.3194444444444445E-3</v>
      </c>
      <c r="J24" s="26">
        <v>2.4847428073234531E-2</v>
      </c>
      <c r="K24" s="26">
        <v>7.3891625615763552E-3</v>
      </c>
      <c r="L24" s="27">
        <v>6.6898148148148142E-3</v>
      </c>
      <c r="M24" s="26">
        <v>2.2367555435161165E-2</v>
      </c>
      <c r="N24" s="28">
        <v>6.0188270576474493E-3</v>
      </c>
    </row>
    <row r="25" spans="2:14" s="131" customFormat="1" x14ac:dyDescent="0.3">
      <c r="B25" s="102" t="s">
        <v>3</v>
      </c>
      <c r="C25" s="30">
        <v>0.20601851851851866</v>
      </c>
      <c r="D25" s="31">
        <v>1</v>
      </c>
      <c r="E25" s="32">
        <v>0.27983461459856324</v>
      </c>
      <c r="F25" s="30">
        <v>3.996527777777778E-2</v>
      </c>
      <c r="G25" s="31">
        <v>0.99999999999999989</v>
      </c>
      <c r="H25" s="32">
        <v>0.20317740511915264</v>
      </c>
      <c r="I25" s="30">
        <v>5.3101851851851838E-2</v>
      </c>
      <c r="J25" s="31">
        <v>1</v>
      </c>
      <c r="K25" s="32">
        <v>0.29738138449572199</v>
      </c>
      <c r="L25" s="30">
        <v>0.29908564814814831</v>
      </c>
      <c r="M25" s="31">
        <v>1</v>
      </c>
      <c r="N25" s="33">
        <v>0.26908738753748757</v>
      </c>
    </row>
    <row r="26" spans="2:14" s="120" customFormat="1" x14ac:dyDescent="0.3">
      <c r="B26" s="124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6"/>
    </row>
    <row r="27" spans="2:14" s="120" customFormat="1" x14ac:dyDescent="0.3">
      <c r="B27" s="1" t="s">
        <v>25</v>
      </c>
      <c r="C27" s="4" t="s">
        <v>4</v>
      </c>
      <c r="D27" s="4" t="s">
        <v>5</v>
      </c>
      <c r="E27" s="4" t="s">
        <v>5</v>
      </c>
      <c r="F27" s="9" t="s">
        <v>4</v>
      </c>
      <c r="G27" s="91" t="s">
        <v>5</v>
      </c>
      <c r="H27" s="91" t="s">
        <v>5</v>
      </c>
      <c r="I27" s="9" t="s">
        <v>4</v>
      </c>
      <c r="J27" s="91" t="s">
        <v>5</v>
      </c>
      <c r="K27" s="91" t="s">
        <v>5</v>
      </c>
      <c r="L27" s="163" t="s">
        <v>4</v>
      </c>
      <c r="M27" s="4" t="s">
        <v>5</v>
      </c>
      <c r="N27" s="164" t="s">
        <v>5</v>
      </c>
    </row>
    <row r="28" spans="2:14" s="120" customFormat="1" x14ac:dyDescent="0.3">
      <c r="B28" s="98" t="s">
        <v>26</v>
      </c>
      <c r="C28" s="165">
        <v>3.8703703703703692E-2</v>
      </c>
      <c r="D28" s="27"/>
      <c r="E28" s="26">
        <v>5.2571177034696319E-2</v>
      </c>
      <c r="F28" s="122">
        <v>1.0127314814814813E-2</v>
      </c>
      <c r="G28" s="27"/>
      <c r="H28" s="26">
        <v>5.1485731097381554E-2</v>
      </c>
      <c r="I28" s="122">
        <v>8.6574074074074071E-3</v>
      </c>
      <c r="J28" s="27"/>
      <c r="K28" s="26">
        <v>4.8483277158413274E-2</v>
      </c>
      <c r="L28" s="27">
        <v>5.7488425925925908E-2</v>
      </c>
      <c r="M28" s="26"/>
      <c r="N28" s="28">
        <v>5.1722342552482481E-2</v>
      </c>
    </row>
    <row r="29" spans="2:14" s="120" customFormat="1" x14ac:dyDescent="0.3">
      <c r="B29" s="98" t="s">
        <v>27</v>
      </c>
      <c r="C29" s="165">
        <v>7.9745370370370369E-3</v>
      </c>
      <c r="D29" s="27"/>
      <c r="E29" s="26">
        <v>1.0831800531371344E-2</v>
      </c>
      <c r="F29" s="122">
        <v>6.9444444444444447E-4</v>
      </c>
      <c r="G29" s="27"/>
      <c r="H29" s="26">
        <v>3.5304501323918788E-3</v>
      </c>
      <c r="I29" s="122">
        <v>5.4398148148148144E-4</v>
      </c>
      <c r="J29" s="27"/>
      <c r="K29" s="26">
        <v>3.0464091262639354E-3</v>
      </c>
      <c r="L29" s="27">
        <v>9.2129629629629627E-3</v>
      </c>
      <c r="M29" s="26"/>
      <c r="N29" s="28">
        <v>8.2889036987670757E-3</v>
      </c>
    </row>
    <row r="30" spans="2:14" s="120" customFormat="1" x14ac:dyDescent="0.3">
      <c r="B30" s="98" t="s">
        <v>28</v>
      </c>
      <c r="C30" s="165">
        <v>5.162037037037037E-3</v>
      </c>
      <c r="D30" s="27"/>
      <c r="E30" s="26">
        <v>7.0115864107280403E-3</v>
      </c>
      <c r="F30" s="122">
        <v>1.3888888888888889E-4</v>
      </c>
      <c r="G30" s="27"/>
      <c r="H30" s="26">
        <v>7.0609002647837574E-4</v>
      </c>
      <c r="I30" s="122">
        <v>8.9120370370370362E-4</v>
      </c>
      <c r="J30" s="27"/>
      <c r="K30" s="26">
        <v>4.9909255898366598E-3</v>
      </c>
      <c r="L30" s="27">
        <v>6.1921296296296299E-3</v>
      </c>
      <c r="M30" s="26"/>
      <c r="N30" s="28">
        <v>5.5710596467844044E-3</v>
      </c>
    </row>
    <row r="31" spans="2:14" s="120" customFormat="1" x14ac:dyDescent="0.3">
      <c r="B31" s="98" t="s">
        <v>29</v>
      </c>
      <c r="C31" s="165">
        <v>0.18313657407407422</v>
      </c>
      <c r="D31" s="27"/>
      <c r="E31" s="26">
        <v>0.24875410712320598</v>
      </c>
      <c r="F31" s="122">
        <v>4.4282407407407437E-2</v>
      </c>
      <c r="G31" s="27"/>
      <c r="H31" s="26">
        <v>0.22512503677552229</v>
      </c>
      <c r="I31" s="122">
        <v>3.861111111111111E-2</v>
      </c>
      <c r="J31" s="27"/>
      <c r="K31" s="26">
        <v>0.21623023074928702</v>
      </c>
      <c r="L31" s="27">
        <v>0.26603009259259275</v>
      </c>
      <c r="M31" s="26"/>
      <c r="N31" s="28">
        <v>0.23934730089970019</v>
      </c>
    </row>
    <row r="32" spans="2:14" s="120" customFormat="1" x14ac:dyDescent="0.3">
      <c r="B32" s="98" t="s">
        <v>30</v>
      </c>
      <c r="C32" s="165">
        <v>0.1833796296296295</v>
      </c>
      <c r="D32" s="27"/>
      <c r="E32" s="26">
        <v>0.24908424908424887</v>
      </c>
      <c r="F32" s="122">
        <v>7.3541666666666713E-2</v>
      </c>
      <c r="G32" s="27"/>
      <c r="H32" s="26">
        <v>0.3738746690203002</v>
      </c>
      <c r="I32" s="122">
        <v>5.8680555555555555E-2</v>
      </c>
      <c r="J32" s="27"/>
      <c r="K32" s="26">
        <v>0.32862328234379051</v>
      </c>
      <c r="L32" s="27">
        <v>0.3156018518518518</v>
      </c>
      <c r="M32" s="26"/>
      <c r="N32" s="28">
        <v>0.28394701766077962</v>
      </c>
    </row>
    <row r="33" spans="2:14" s="120" customFormat="1" x14ac:dyDescent="0.3">
      <c r="B33" s="98" t="s">
        <v>31</v>
      </c>
      <c r="C33" s="165">
        <v>0.11184027777777786</v>
      </c>
      <c r="D33" s="27"/>
      <c r="E33" s="26">
        <v>0.15191246521718632</v>
      </c>
      <c r="F33" s="122">
        <v>2.7951388888888887E-2</v>
      </c>
      <c r="G33" s="27"/>
      <c r="H33" s="26">
        <v>0.14210061782877309</v>
      </c>
      <c r="I33" s="122">
        <v>1.8078703703703708E-2</v>
      </c>
      <c r="J33" s="27"/>
      <c r="K33" s="26">
        <v>0.10124449053668656</v>
      </c>
      <c r="L33" s="27">
        <v>0.15787037037037047</v>
      </c>
      <c r="M33" s="26"/>
      <c r="N33" s="28">
        <v>0.14203598800399872</v>
      </c>
    </row>
    <row r="34" spans="2:14" s="131" customFormat="1" x14ac:dyDescent="0.3">
      <c r="B34" s="102" t="s">
        <v>3</v>
      </c>
      <c r="C34" s="34">
        <v>0.53019675925925935</v>
      </c>
      <c r="D34" s="34"/>
      <c r="E34" s="31">
        <v>0.72016538540143693</v>
      </c>
      <c r="F34" s="34">
        <v>0.15673611111111119</v>
      </c>
      <c r="G34" s="34"/>
      <c r="H34" s="31">
        <v>0.79682259488084739</v>
      </c>
      <c r="I34" s="34">
        <v>0.12546296296296297</v>
      </c>
      <c r="J34" s="34"/>
      <c r="K34" s="31">
        <v>0.70261861550427807</v>
      </c>
      <c r="L34" s="34">
        <v>0.81239583333333354</v>
      </c>
      <c r="M34" s="34"/>
      <c r="N34" s="33">
        <v>0.73091261246251249</v>
      </c>
    </row>
    <row r="35" spans="2:14" s="120" customFormat="1" x14ac:dyDescent="0.3">
      <c r="B35" s="127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9"/>
    </row>
    <row r="36" spans="2:14" s="120" customFormat="1" x14ac:dyDescent="0.3">
      <c r="B36" s="102" t="s">
        <v>6</v>
      </c>
      <c r="C36" s="34">
        <v>0.73621527777777795</v>
      </c>
      <c r="D36" s="36"/>
      <c r="E36" s="31">
        <v>1.0000000000000002</v>
      </c>
      <c r="F36" s="34">
        <v>0.19670138888888897</v>
      </c>
      <c r="G36" s="36"/>
      <c r="H36" s="31">
        <v>1</v>
      </c>
      <c r="I36" s="34">
        <v>0.17856481481481482</v>
      </c>
      <c r="J36" s="36"/>
      <c r="K36" s="31">
        <v>1</v>
      </c>
      <c r="L36" s="34">
        <v>1.1114814814814817</v>
      </c>
      <c r="M36" s="36"/>
      <c r="N36" s="35">
        <v>1</v>
      </c>
    </row>
    <row r="37" spans="2:14" s="120" customFormat="1" ht="66" customHeight="1" thickBot="1" x14ac:dyDescent="0.35">
      <c r="B37" s="184" t="s">
        <v>71</v>
      </c>
      <c r="C37" s="196"/>
      <c r="D37" s="196"/>
      <c r="E37" s="196"/>
      <c r="F37" s="196"/>
      <c r="G37" s="196"/>
      <c r="H37" s="197"/>
      <c r="I37" s="196"/>
      <c r="J37" s="196"/>
      <c r="K37" s="196"/>
      <c r="L37" s="196"/>
      <c r="M37" s="196"/>
      <c r="N37" s="197"/>
    </row>
    <row r="38" spans="2:14" s="120" customFormat="1" x14ac:dyDescent="0.3"/>
    <row r="39" spans="2:14" s="120" customFormat="1" x14ac:dyDescent="0.3"/>
    <row r="40" spans="2:14" s="120" customFormat="1" x14ac:dyDescent="0.3"/>
    <row r="41" spans="2:14" s="120" customFormat="1" x14ac:dyDescent="0.3"/>
    <row r="42" spans="2:14" s="120" customFormat="1" x14ac:dyDescent="0.3"/>
    <row r="43" spans="2:14" s="120" customFormat="1" x14ac:dyDescent="0.3"/>
    <row r="44" spans="2:14" s="120" customFormat="1" x14ac:dyDescent="0.3"/>
    <row r="45" spans="2:14" s="120" customFormat="1" x14ac:dyDescent="0.3"/>
    <row r="46" spans="2:14" s="120" customFormat="1" x14ac:dyDescent="0.3"/>
    <row r="47" spans="2:14" s="120" customFormat="1" x14ac:dyDescent="0.3"/>
    <row r="48" spans="2:14" s="120" customFormat="1" x14ac:dyDescent="0.3"/>
    <row r="49" s="120" customFormat="1" x14ac:dyDescent="0.3"/>
    <row r="50" s="120" customFormat="1" x14ac:dyDescent="0.3"/>
    <row r="51" s="120" customFormat="1" x14ac:dyDescent="0.3"/>
    <row r="52" s="120" customFormat="1" x14ac:dyDescent="0.3"/>
    <row r="53" s="120" customFormat="1" x14ac:dyDescent="0.3"/>
    <row r="54" s="120" customFormat="1" x14ac:dyDescent="0.3"/>
    <row r="55" s="120" customFormat="1" x14ac:dyDescent="0.3"/>
    <row r="56" s="120" customFormat="1" x14ac:dyDescent="0.3"/>
    <row r="57" s="120" customFormat="1" x14ac:dyDescent="0.3"/>
    <row r="58" s="120" customFormat="1" x14ac:dyDescent="0.3"/>
    <row r="59" s="120" customFormat="1" x14ac:dyDescent="0.3"/>
    <row r="60" s="120" customFormat="1" x14ac:dyDescent="0.3"/>
    <row r="61" s="120" customFormat="1" x14ac:dyDescent="0.3"/>
    <row r="62" s="120" customFormat="1" x14ac:dyDescent="0.3"/>
    <row r="63" s="120" customFormat="1" x14ac:dyDescent="0.3"/>
    <row r="64" s="120" customFormat="1" x14ac:dyDescent="0.3"/>
    <row r="65" s="120" customFormat="1" x14ac:dyDescent="0.3"/>
    <row r="66" s="120" customFormat="1" x14ac:dyDescent="0.3"/>
    <row r="67" s="120" customFormat="1" x14ac:dyDescent="0.3"/>
    <row r="68" s="120" customFormat="1" x14ac:dyDescent="0.3"/>
    <row r="69" s="120" customFormat="1" x14ac:dyDescent="0.3"/>
    <row r="70" s="120" customFormat="1" x14ac:dyDescent="0.3"/>
    <row r="71" s="120" customFormat="1" x14ac:dyDescent="0.3"/>
    <row r="72" s="120" customFormat="1" x14ac:dyDescent="0.3"/>
  </sheetData>
  <mergeCells count="7">
    <mergeCell ref="B37:N37"/>
    <mergeCell ref="B3:N3"/>
    <mergeCell ref="B4:N4"/>
    <mergeCell ref="C5:E5"/>
    <mergeCell ref="F5:H5"/>
    <mergeCell ref="I5:K5"/>
    <mergeCell ref="L5:N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colBreaks count="1" manualBreakCount="1">
    <brk id="14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11" width="12.441406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43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x14ac:dyDescent="0.3">
      <c r="B5" s="3"/>
      <c r="C5" s="204" t="s">
        <v>44</v>
      </c>
      <c r="D5" s="205"/>
      <c r="E5" s="206"/>
      <c r="F5" s="204" t="s">
        <v>45</v>
      </c>
      <c r="G5" s="205"/>
      <c r="H5" s="206"/>
      <c r="I5" s="204" t="s">
        <v>3</v>
      </c>
      <c r="J5" s="205"/>
      <c r="K5" s="207"/>
    </row>
    <row r="6" spans="2:11" x14ac:dyDescent="0.3">
      <c r="B6" s="1" t="s">
        <v>11</v>
      </c>
      <c r="C6" s="20" t="s">
        <v>4</v>
      </c>
      <c r="D6" s="4" t="s">
        <v>5</v>
      </c>
      <c r="E6" s="21" t="s">
        <v>5</v>
      </c>
      <c r="F6" s="20" t="s">
        <v>4</v>
      </c>
      <c r="G6" s="4" t="s">
        <v>5</v>
      </c>
      <c r="H6" s="21" t="s">
        <v>5</v>
      </c>
      <c r="I6" s="20" t="s">
        <v>4</v>
      </c>
      <c r="J6" s="4" t="s">
        <v>5</v>
      </c>
      <c r="K6" s="19" t="s">
        <v>5</v>
      </c>
    </row>
    <row r="7" spans="2:11" x14ac:dyDescent="0.3">
      <c r="B7" s="25" t="s">
        <v>12</v>
      </c>
      <c r="C7" s="22">
        <v>3.9351851851851852E-4</v>
      </c>
      <c r="D7" s="26">
        <f>C7/C$25</f>
        <v>1</v>
      </c>
      <c r="E7" s="37">
        <f>C7/C$36</f>
        <v>1</v>
      </c>
      <c r="F7" s="22"/>
      <c r="G7" s="26"/>
      <c r="H7" s="37"/>
      <c r="I7" s="38">
        <f>C7+F7</f>
        <v>3.9351851851851852E-4</v>
      </c>
      <c r="J7" s="26">
        <f>I7/I$25</f>
        <v>1</v>
      </c>
      <c r="K7" s="28">
        <f>I7/I$36</f>
        <v>1</v>
      </c>
    </row>
    <row r="8" spans="2:11" x14ac:dyDescent="0.3">
      <c r="B8" s="25" t="s">
        <v>100</v>
      </c>
      <c r="C8" s="22"/>
      <c r="D8" s="26"/>
      <c r="E8" s="37"/>
      <c r="F8" s="22"/>
      <c r="G8" s="26"/>
      <c r="H8" s="37"/>
      <c r="I8" s="38"/>
      <c r="J8" s="26"/>
      <c r="K8" s="28"/>
    </row>
    <row r="9" spans="2:11" x14ac:dyDescent="0.3">
      <c r="B9" s="25" t="s">
        <v>13</v>
      </c>
      <c r="C9" s="22"/>
      <c r="D9" s="26"/>
      <c r="E9" s="37"/>
      <c r="F9" s="22"/>
      <c r="G9" s="26"/>
      <c r="H9" s="37"/>
      <c r="I9" s="38"/>
      <c r="J9" s="26"/>
      <c r="K9" s="28"/>
    </row>
    <row r="10" spans="2:11" x14ac:dyDescent="0.3">
      <c r="B10" s="25" t="s">
        <v>14</v>
      </c>
      <c r="C10" s="22"/>
      <c r="D10" s="26"/>
      <c r="E10" s="37"/>
      <c r="F10" s="22"/>
      <c r="G10" s="26"/>
      <c r="H10" s="37"/>
      <c r="I10" s="38"/>
      <c r="J10" s="26"/>
      <c r="K10" s="28"/>
    </row>
    <row r="11" spans="2:11" x14ac:dyDescent="0.3">
      <c r="B11" s="25" t="s">
        <v>15</v>
      </c>
      <c r="C11" s="22"/>
      <c r="D11" s="26"/>
      <c r="E11" s="37"/>
      <c r="F11" s="22"/>
      <c r="G11" s="26"/>
      <c r="H11" s="37"/>
      <c r="I11" s="38"/>
      <c r="J11" s="26"/>
      <c r="K11" s="28"/>
    </row>
    <row r="12" spans="2:11" x14ac:dyDescent="0.3">
      <c r="B12" s="98" t="s">
        <v>158</v>
      </c>
      <c r="C12" s="22"/>
      <c r="D12" s="26"/>
      <c r="E12" s="37"/>
      <c r="F12" s="22"/>
      <c r="G12" s="26"/>
      <c r="H12" s="37"/>
      <c r="I12" s="38"/>
      <c r="J12" s="26"/>
      <c r="K12" s="28"/>
    </row>
    <row r="13" spans="2:11" x14ac:dyDescent="0.3">
      <c r="B13" s="25" t="s">
        <v>16</v>
      </c>
      <c r="C13" s="22"/>
      <c r="D13" s="26"/>
      <c r="E13" s="37"/>
      <c r="F13" s="22"/>
      <c r="G13" s="26"/>
      <c r="H13" s="37"/>
      <c r="I13" s="38"/>
      <c r="J13" s="26"/>
      <c r="K13" s="28"/>
    </row>
    <row r="14" spans="2:11" x14ac:dyDescent="0.3">
      <c r="B14" s="98" t="s">
        <v>147</v>
      </c>
      <c r="C14" s="22"/>
      <c r="D14" s="26"/>
      <c r="E14" s="37"/>
      <c r="F14" s="22"/>
      <c r="G14" s="26"/>
      <c r="H14" s="37"/>
      <c r="I14" s="38"/>
      <c r="J14" s="26"/>
      <c r="K14" s="28"/>
    </row>
    <row r="15" spans="2:11" x14ac:dyDescent="0.3">
      <c r="B15" s="25" t="s">
        <v>17</v>
      </c>
      <c r="C15" s="22"/>
      <c r="D15" s="26"/>
      <c r="E15" s="37"/>
      <c r="F15" s="22"/>
      <c r="G15" s="26"/>
      <c r="H15" s="37"/>
      <c r="I15" s="38"/>
      <c r="J15" s="26"/>
      <c r="K15" s="28"/>
    </row>
    <row r="16" spans="2:11" x14ac:dyDescent="0.3">
      <c r="B16" s="25" t="s">
        <v>18</v>
      </c>
      <c r="C16" s="22"/>
      <c r="D16" s="26"/>
      <c r="E16" s="37"/>
      <c r="F16" s="22"/>
      <c r="G16" s="26"/>
      <c r="H16" s="37"/>
      <c r="I16" s="38"/>
      <c r="J16" s="26"/>
      <c r="K16" s="28"/>
    </row>
    <row r="17" spans="2:14" x14ac:dyDescent="0.3">
      <c r="B17" s="25" t="s">
        <v>19</v>
      </c>
      <c r="C17" s="22"/>
      <c r="D17" s="26"/>
      <c r="E17" s="37"/>
      <c r="F17" s="22"/>
      <c r="G17" s="26"/>
      <c r="H17" s="37"/>
      <c r="I17" s="38"/>
      <c r="J17" s="26"/>
      <c r="K17" s="28"/>
    </row>
    <row r="18" spans="2:14" x14ac:dyDescent="0.3">
      <c r="B18" s="25" t="s">
        <v>20</v>
      </c>
      <c r="C18" s="22"/>
      <c r="D18" s="26"/>
      <c r="E18" s="37"/>
      <c r="F18" s="22"/>
      <c r="G18" s="26"/>
      <c r="H18" s="37"/>
      <c r="I18" s="38"/>
      <c r="J18" s="26"/>
      <c r="K18" s="28"/>
    </row>
    <row r="19" spans="2:14" x14ac:dyDescent="0.3">
      <c r="B19" s="25" t="s">
        <v>21</v>
      </c>
      <c r="C19" s="22"/>
      <c r="D19" s="26"/>
      <c r="E19" s="37"/>
      <c r="F19" s="22"/>
      <c r="G19" s="26"/>
      <c r="H19" s="37"/>
      <c r="I19" s="38"/>
      <c r="J19" s="26"/>
      <c r="K19" s="28"/>
    </row>
    <row r="20" spans="2:14" x14ac:dyDescent="0.3">
      <c r="B20" s="23" t="s">
        <v>101</v>
      </c>
      <c r="C20" s="22"/>
      <c r="D20" s="26"/>
      <c r="E20" s="37"/>
      <c r="F20" s="22"/>
      <c r="G20" s="26"/>
      <c r="H20" s="37"/>
      <c r="I20" s="38"/>
      <c r="J20" s="26"/>
      <c r="K20" s="28"/>
    </row>
    <row r="21" spans="2:14" x14ac:dyDescent="0.3">
      <c r="B21" s="24" t="s">
        <v>102</v>
      </c>
      <c r="C21" s="22"/>
      <c r="D21" s="26"/>
      <c r="E21" s="37"/>
      <c r="F21" s="22"/>
      <c r="G21" s="26"/>
      <c r="H21" s="37"/>
      <c r="I21" s="38"/>
      <c r="J21" s="26"/>
      <c r="K21" s="28"/>
    </row>
    <row r="22" spans="2:14" x14ac:dyDescent="0.3">
      <c r="B22" s="25" t="s">
        <v>22</v>
      </c>
      <c r="C22" s="22"/>
      <c r="D22" s="26"/>
      <c r="E22" s="37"/>
      <c r="F22" s="22"/>
      <c r="G22" s="26"/>
      <c r="H22" s="37"/>
      <c r="I22" s="38"/>
      <c r="J22" s="26"/>
      <c r="K22" s="28"/>
    </row>
    <row r="23" spans="2:14" x14ac:dyDescent="0.3">
      <c r="B23" s="25" t="s">
        <v>23</v>
      </c>
      <c r="C23" s="22"/>
      <c r="D23" s="26"/>
      <c r="E23" s="37"/>
      <c r="F23" s="22"/>
      <c r="G23" s="26"/>
      <c r="H23" s="37"/>
      <c r="I23" s="38"/>
      <c r="J23" s="26"/>
      <c r="K23" s="28"/>
    </row>
    <row r="24" spans="2:14" x14ac:dyDescent="0.3">
      <c r="B24" s="25" t="s">
        <v>24</v>
      </c>
      <c r="C24" s="22"/>
      <c r="D24" s="26"/>
      <c r="E24" s="37"/>
      <c r="F24" s="22"/>
      <c r="G24" s="26"/>
      <c r="H24" s="37"/>
      <c r="I24" s="38"/>
      <c r="J24" s="26"/>
      <c r="K24" s="28"/>
    </row>
    <row r="25" spans="2:14" s="5" customFormat="1" x14ac:dyDescent="0.3">
      <c r="B25" s="29" t="s">
        <v>3</v>
      </c>
      <c r="C25" s="34">
        <f>SUM(C7:C24)</f>
        <v>3.9351851851851852E-4</v>
      </c>
      <c r="D25" s="31">
        <f t="shared" ref="D25:E25" si="0">SUM(D7:D24)</f>
        <v>1</v>
      </c>
      <c r="E25" s="31">
        <f t="shared" si="0"/>
        <v>1</v>
      </c>
      <c r="F25" s="30"/>
      <c r="G25" s="31"/>
      <c r="H25" s="32"/>
      <c r="I25" s="30">
        <f>SUM(I7:I24)</f>
        <v>3.9351851851851852E-4</v>
      </c>
      <c r="J25" s="31">
        <f t="shared" ref="J25:K25" si="1">SUM(J7:J24)</f>
        <v>1</v>
      </c>
      <c r="K25" s="33">
        <f t="shared" si="1"/>
        <v>1</v>
      </c>
    </row>
    <row r="26" spans="2:14" x14ac:dyDescent="0.3">
      <c r="B26" s="13"/>
      <c r="C26" s="11"/>
      <c r="D26" s="11"/>
      <c r="E26" s="11"/>
      <c r="F26" s="11"/>
      <c r="G26" s="11"/>
      <c r="H26" s="11"/>
      <c r="I26" s="11"/>
      <c r="J26" s="11"/>
      <c r="K26" s="12"/>
      <c r="L26" s="11"/>
      <c r="M26" s="11"/>
      <c r="N26" s="11"/>
    </row>
    <row r="27" spans="2:14" s="10" customFormat="1" x14ac:dyDescent="0.3">
      <c r="B27" s="1" t="s">
        <v>25</v>
      </c>
      <c r="C27" s="4" t="s">
        <v>4</v>
      </c>
      <c r="D27" s="4" t="s">
        <v>5</v>
      </c>
      <c r="E27" s="4" t="s">
        <v>5</v>
      </c>
      <c r="F27" s="4" t="s">
        <v>4</v>
      </c>
      <c r="G27" s="4" t="s">
        <v>5</v>
      </c>
      <c r="H27" s="4" t="s">
        <v>5</v>
      </c>
      <c r="I27" s="4" t="s">
        <v>4</v>
      </c>
      <c r="J27" s="21" t="s">
        <v>5</v>
      </c>
      <c r="K27" s="19" t="s">
        <v>5</v>
      </c>
    </row>
    <row r="28" spans="2:14" x14ac:dyDescent="0.3">
      <c r="B28" s="25" t="s">
        <v>26</v>
      </c>
      <c r="C28" s="22"/>
      <c r="D28" s="27"/>
      <c r="E28" s="37"/>
      <c r="F28" s="22"/>
      <c r="G28" s="27"/>
      <c r="H28" s="37"/>
      <c r="I28" s="38"/>
      <c r="J28" s="26"/>
      <c r="K28" s="28"/>
    </row>
    <row r="29" spans="2:14" x14ac:dyDescent="0.3">
      <c r="B29" s="25" t="s">
        <v>27</v>
      </c>
      <c r="C29" s="22"/>
      <c r="D29" s="27"/>
      <c r="E29" s="37"/>
      <c r="F29" s="22"/>
      <c r="G29" s="27"/>
      <c r="H29" s="37"/>
      <c r="I29" s="38"/>
      <c r="J29" s="26"/>
      <c r="K29" s="28"/>
    </row>
    <row r="30" spans="2:14" x14ac:dyDescent="0.3">
      <c r="B30" s="25" t="s">
        <v>28</v>
      </c>
      <c r="C30" s="22"/>
      <c r="D30" s="27"/>
      <c r="E30" s="37"/>
      <c r="F30" s="22"/>
      <c r="G30" s="27"/>
      <c r="H30" s="37"/>
      <c r="I30" s="38"/>
      <c r="J30" s="26"/>
      <c r="K30" s="28"/>
    </row>
    <row r="31" spans="2:14" x14ac:dyDescent="0.3">
      <c r="B31" s="25" t="s">
        <v>29</v>
      </c>
      <c r="C31" s="22"/>
      <c r="D31" s="27"/>
      <c r="E31" s="37"/>
      <c r="F31" s="22"/>
      <c r="G31" s="27"/>
      <c r="H31" s="37"/>
      <c r="I31" s="38"/>
      <c r="J31" s="26"/>
      <c r="K31" s="28"/>
    </row>
    <row r="32" spans="2:14" x14ac:dyDescent="0.3">
      <c r="B32" s="25" t="s">
        <v>30</v>
      </c>
      <c r="C32" s="22"/>
      <c r="D32" s="27"/>
      <c r="E32" s="37"/>
      <c r="F32" s="22"/>
      <c r="G32" s="27"/>
      <c r="H32" s="37"/>
      <c r="I32" s="38"/>
      <c r="J32" s="26"/>
      <c r="K32" s="28"/>
    </row>
    <row r="33" spans="2:14" x14ac:dyDescent="0.3">
      <c r="B33" s="25" t="s">
        <v>31</v>
      </c>
      <c r="C33" s="22"/>
      <c r="D33" s="27"/>
      <c r="E33" s="37"/>
      <c r="F33" s="22"/>
      <c r="G33" s="27"/>
      <c r="H33" s="37"/>
      <c r="I33" s="38"/>
      <c r="J33" s="26"/>
      <c r="K33" s="28"/>
    </row>
    <row r="34" spans="2:14" s="5" customFormat="1" x14ac:dyDescent="0.3">
      <c r="B34" s="29" t="s">
        <v>3</v>
      </c>
      <c r="C34" s="34"/>
      <c r="D34" s="34"/>
      <c r="E34" s="31"/>
      <c r="F34" s="34"/>
      <c r="G34" s="34"/>
      <c r="H34" s="31"/>
      <c r="I34" s="34"/>
      <c r="J34" s="34"/>
      <c r="K34" s="35"/>
    </row>
    <row r="35" spans="2:14" x14ac:dyDescent="0.3">
      <c r="B35" s="13"/>
      <c r="C35" s="11"/>
      <c r="D35" s="11"/>
      <c r="E35" s="11"/>
      <c r="F35" s="11"/>
      <c r="G35" s="11"/>
      <c r="H35" s="11"/>
      <c r="I35" s="11"/>
      <c r="J35" s="11"/>
      <c r="K35" s="12"/>
      <c r="L35" s="11"/>
      <c r="M35" s="11"/>
      <c r="N35" s="11"/>
    </row>
    <row r="36" spans="2:14" s="5" customFormat="1" x14ac:dyDescent="0.3">
      <c r="B36" s="29" t="s">
        <v>6</v>
      </c>
      <c r="C36" s="34">
        <f>C25+C34</f>
        <v>3.9351851851851852E-4</v>
      </c>
      <c r="D36" s="36"/>
      <c r="E36" s="31">
        <v>1</v>
      </c>
      <c r="F36" s="34"/>
      <c r="G36" s="36"/>
      <c r="H36" s="31"/>
      <c r="I36" s="34">
        <f>I34+I25</f>
        <v>3.9351851851851852E-4</v>
      </c>
      <c r="J36" s="36"/>
      <c r="K36" s="35">
        <v>1</v>
      </c>
    </row>
    <row r="37" spans="2:14" ht="66" customHeight="1" thickBot="1" x14ac:dyDescent="0.35">
      <c r="B37" s="217" t="s">
        <v>194</v>
      </c>
      <c r="C37" s="218"/>
      <c r="D37" s="218"/>
      <c r="E37" s="218"/>
      <c r="F37" s="218"/>
      <c r="G37" s="218"/>
      <c r="H37" s="218"/>
      <c r="I37" s="218"/>
      <c r="J37" s="218"/>
      <c r="K37" s="219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11" width="12.441406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46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x14ac:dyDescent="0.3">
      <c r="B5" s="3"/>
      <c r="C5" s="204" t="s">
        <v>47</v>
      </c>
      <c r="D5" s="205"/>
      <c r="E5" s="206"/>
      <c r="F5" s="204" t="s">
        <v>48</v>
      </c>
      <c r="G5" s="205"/>
      <c r="H5" s="206"/>
      <c r="I5" s="204" t="s">
        <v>3</v>
      </c>
      <c r="J5" s="205"/>
      <c r="K5" s="207"/>
    </row>
    <row r="6" spans="2:11" x14ac:dyDescent="0.3">
      <c r="B6" s="1" t="s">
        <v>11</v>
      </c>
      <c r="C6" s="20" t="s">
        <v>4</v>
      </c>
      <c r="D6" s="4" t="s">
        <v>5</v>
      </c>
      <c r="E6" s="21" t="s">
        <v>5</v>
      </c>
      <c r="F6" s="20" t="s">
        <v>4</v>
      </c>
      <c r="G6" s="4" t="s">
        <v>5</v>
      </c>
      <c r="H6" s="21" t="s">
        <v>5</v>
      </c>
      <c r="I6" s="20" t="s">
        <v>4</v>
      </c>
      <c r="J6" s="4" t="s">
        <v>5</v>
      </c>
      <c r="K6" s="19" t="s">
        <v>5</v>
      </c>
    </row>
    <row r="7" spans="2:11" x14ac:dyDescent="0.3">
      <c r="B7" s="25" t="s">
        <v>12</v>
      </c>
      <c r="C7" s="54"/>
      <c r="D7" s="26"/>
      <c r="E7" s="37"/>
      <c r="F7" s="54"/>
      <c r="G7" s="26"/>
      <c r="H7" s="37"/>
      <c r="I7" s="38"/>
      <c r="J7" s="26"/>
      <c r="K7" s="28"/>
    </row>
    <row r="8" spans="2:11" x14ac:dyDescent="0.3">
      <c r="B8" s="25" t="s">
        <v>100</v>
      </c>
      <c r="C8" s="38"/>
      <c r="D8" s="55"/>
      <c r="E8" s="56"/>
      <c r="F8" s="54"/>
      <c r="G8" s="26"/>
      <c r="H8" s="37"/>
      <c r="I8" s="38"/>
      <c r="J8" s="26"/>
      <c r="K8" s="28"/>
    </row>
    <row r="9" spans="2:11" x14ac:dyDescent="0.3">
      <c r="B9" s="25" t="s">
        <v>13</v>
      </c>
      <c r="C9" s="54"/>
      <c r="D9" s="26"/>
      <c r="E9" s="37"/>
      <c r="F9" s="54"/>
      <c r="G9" s="26"/>
      <c r="H9" s="37"/>
      <c r="I9" s="38"/>
      <c r="J9" s="26"/>
      <c r="K9" s="28"/>
    </row>
    <row r="10" spans="2:11" x14ac:dyDescent="0.3">
      <c r="B10" s="25" t="s">
        <v>14</v>
      </c>
      <c r="C10" s="38"/>
      <c r="D10" s="55"/>
      <c r="E10" s="56"/>
      <c r="F10" s="54"/>
      <c r="G10" s="26"/>
      <c r="H10" s="37"/>
      <c r="I10" s="38"/>
      <c r="J10" s="26"/>
      <c r="K10" s="28"/>
    </row>
    <row r="11" spans="2:11" x14ac:dyDescent="0.3">
      <c r="B11" s="25" t="s">
        <v>15</v>
      </c>
      <c r="C11" s="38"/>
      <c r="D11" s="55"/>
      <c r="E11" s="56"/>
      <c r="F11" s="54"/>
      <c r="G11" s="26"/>
      <c r="H11" s="37"/>
      <c r="I11" s="38"/>
      <c r="J11" s="26"/>
      <c r="K11" s="28"/>
    </row>
    <row r="12" spans="2:11" x14ac:dyDescent="0.3">
      <c r="B12" s="98" t="s">
        <v>158</v>
      </c>
      <c r="C12" s="38"/>
      <c r="D12" s="55"/>
      <c r="E12" s="56"/>
      <c r="F12" s="54">
        <v>5.9837962962962961E-3</v>
      </c>
      <c r="G12" s="26">
        <v>0.49903474903474909</v>
      </c>
      <c r="H12" s="37">
        <v>0.2885044642857143</v>
      </c>
      <c r="I12" s="38">
        <v>5.9837962962962961E-3</v>
      </c>
      <c r="J12" s="26">
        <v>0.49903474903474909</v>
      </c>
      <c r="K12" s="28">
        <v>0.2885044642857143</v>
      </c>
    </row>
    <row r="13" spans="2:11" x14ac:dyDescent="0.3">
      <c r="B13" s="25" t="s">
        <v>16</v>
      </c>
      <c r="C13" s="38"/>
      <c r="D13" s="55"/>
      <c r="E13" s="56"/>
      <c r="F13" s="54"/>
      <c r="G13" s="26"/>
      <c r="H13" s="37"/>
      <c r="I13" s="38"/>
      <c r="J13" s="26"/>
      <c r="K13" s="28"/>
    </row>
    <row r="14" spans="2:11" x14ac:dyDescent="0.3">
      <c r="B14" s="98" t="s">
        <v>147</v>
      </c>
      <c r="C14" s="38"/>
      <c r="D14" s="55"/>
      <c r="E14" s="56"/>
      <c r="F14" s="54"/>
      <c r="G14" s="26"/>
      <c r="H14" s="37"/>
      <c r="I14" s="38"/>
      <c r="J14" s="26"/>
      <c r="K14" s="28"/>
    </row>
    <row r="15" spans="2:11" x14ac:dyDescent="0.3">
      <c r="B15" s="25" t="s">
        <v>17</v>
      </c>
      <c r="C15" s="38"/>
      <c r="D15" s="55"/>
      <c r="E15" s="56"/>
      <c r="F15" s="54"/>
      <c r="G15" s="26"/>
      <c r="H15" s="37"/>
      <c r="I15" s="38"/>
      <c r="J15" s="26"/>
      <c r="K15" s="28"/>
    </row>
    <row r="16" spans="2:11" x14ac:dyDescent="0.3">
      <c r="B16" s="25" t="s">
        <v>18</v>
      </c>
      <c r="C16" s="38"/>
      <c r="D16" s="55"/>
      <c r="E16" s="56"/>
      <c r="F16" s="54"/>
      <c r="G16" s="26"/>
      <c r="H16" s="37"/>
      <c r="I16" s="38"/>
      <c r="J16" s="26"/>
      <c r="K16" s="28"/>
    </row>
    <row r="17" spans="2:14" x14ac:dyDescent="0.3">
      <c r="B17" s="25" t="s">
        <v>19</v>
      </c>
      <c r="C17" s="38"/>
      <c r="D17" s="55"/>
      <c r="E17" s="56"/>
      <c r="F17" s="54"/>
      <c r="G17" s="26"/>
      <c r="H17" s="37"/>
      <c r="I17" s="38"/>
      <c r="J17" s="26"/>
      <c r="K17" s="28"/>
    </row>
    <row r="18" spans="2:14" x14ac:dyDescent="0.3">
      <c r="B18" s="25" t="s">
        <v>20</v>
      </c>
      <c r="C18" s="38"/>
      <c r="D18" s="55"/>
      <c r="E18" s="56"/>
      <c r="F18" s="54"/>
      <c r="G18" s="26"/>
      <c r="H18" s="37"/>
      <c r="I18" s="38"/>
      <c r="J18" s="26"/>
      <c r="K18" s="28"/>
    </row>
    <row r="19" spans="2:14" x14ac:dyDescent="0.3">
      <c r="B19" s="25" t="s">
        <v>21</v>
      </c>
      <c r="C19" s="38"/>
      <c r="D19" s="55"/>
      <c r="E19" s="56"/>
      <c r="F19" s="54"/>
      <c r="G19" s="26"/>
      <c r="H19" s="37"/>
      <c r="I19" s="38"/>
      <c r="J19" s="26"/>
      <c r="K19" s="28"/>
    </row>
    <row r="20" spans="2:14" x14ac:dyDescent="0.3">
      <c r="B20" s="57" t="s">
        <v>101</v>
      </c>
      <c r="C20" s="38"/>
      <c r="D20" s="55"/>
      <c r="E20" s="56"/>
      <c r="F20" s="54"/>
      <c r="G20" s="26"/>
      <c r="H20" s="37"/>
      <c r="I20" s="38"/>
      <c r="J20" s="26"/>
      <c r="K20" s="28"/>
    </row>
    <row r="21" spans="2:14" x14ac:dyDescent="0.3">
      <c r="B21" s="58" t="s">
        <v>102</v>
      </c>
      <c r="C21" s="38"/>
      <c r="D21" s="55"/>
      <c r="E21" s="56"/>
      <c r="F21" s="54"/>
      <c r="G21" s="26"/>
      <c r="H21" s="37"/>
      <c r="I21" s="38"/>
      <c r="J21" s="26"/>
      <c r="K21" s="28"/>
    </row>
    <row r="22" spans="2:14" x14ac:dyDescent="0.3">
      <c r="B22" s="25" t="s">
        <v>22</v>
      </c>
      <c r="C22" s="38"/>
      <c r="D22" s="55"/>
      <c r="E22" s="56"/>
      <c r="F22" s="54"/>
      <c r="G22" s="26"/>
      <c r="H22" s="37"/>
      <c r="I22" s="38"/>
      <c r="J22" s="26"/>
      <c r="K22" s="28"/>
    </row>
    <row r="23" spans="2:14" x14ac:dyDescent="0.3">
      <c r="B23" s="25" t="s">
        <v>23</v>
      </c>
      <c r="C23" s="15"/>
      <c r="D23" s="55"/>
      <c r="E23" s="56"/>
      <c r="F23" s="54"/>
      <c r="G23" s="26"/>
      <c r="H23" s="37"/>
      <c r="I23" s="38"/>
      <c r="J23" s="26"/>
      <c r="K23" s="28"/>
    </row>
    <row r="24" spans="2:14" x14ac:dyDescent="0.3">
      <c r="B24" s="25" t="s">
        <v>24</v>
      </c>
      <c r="C24" s="38"/>
      <c r="D24" s="55"/>
      <c r="E24" s="56"/>
      <c r="F24" s="54">
        <v>6.0069444444444441E-3</v>
      </c>
      <c r="G24" s="26">
        <v>0.50096525096525102</v>
      </c>
      <c r="H24" s="37">
        <v>0.2896205357142857</v>
      </c>
      <c r="I24" s="38">
        <v>6.0069444444444441E-3</v>
      </c>
      <c r="J24" s="26">
        <v>0.50096525096525102</v>
      </c>
      <c r="K24" s="28">
        <v>0.2896205357142857</v>
      </c>
    </row>
    <row r="25" spans="2:14" s="5" customFormat="1" x14ac:dyDescent="0.3">
      <c r="B25" s="29" t="s">
        <v>3</v>
      </c>
      <c r="C25" s="59"/>
      <c r="D25" s="60"/>
      <c r="E25" s="61"/>
      <c r="F25" s="30">
        <v>1.1990740740740739E-2</v>
      </c>
      <c r="G25" s="31">
        <v>1</v>
      </c>
      <c r="H25" s="32">
        <v>0.578125</v>
      </c>
      <c r="I25" s="30">
        <v>1.1990740740740739E-2</v>
      </c>
      <c r="J25" s="31">
        <v>1</v>
      </c>
      <c r="K25" s="33">
        <v>0.578125</v>
      </c>
    </row>
    <row r="26" spans="2:14" x14ac:dyDescent="0.3">
      <c r="B26" s="13"/>
      <c r="C26" s="16"/>
      <c r="D26" s="16"/>
      <c r="E26" s="16"/>
      <c r="F26" s="11"/>
      <c r="G26" s="11"/>
      <c r="H26" s="11"/>
      <c r="I26" s="11"/>
      <c r="J26" s="11"/>
      <c r="K26" s="12"/>
      <c r="L26" s="11"/>
      <c r="M26" s="11"/>
      <c r="N26" s="11"/>
    </row>
    <row r="27" spans="2:14" s="10" customFormat="1" x14ac:dyDescent="0.3">
      <c r="B27" s="1" t="s">
        <v>25</v>
      </c>
      <c r="C27" s="9"/>
      <c r="D27" s="9"/>
      <c r="E27" s="9"/>
      <c r="F27" s="4" t="s">
        <v>4</v>
      </c>
      <c r="G27" s="4" t="s">
        <v>5</v>
      </c>
      <c r="H27" s="4" t="s">
        <v>5</v>
      </c>
      <c r="I27" s="4" t="s">
        <v>4</v>
      </c>
      <c r="J27" s="21" t="s">
        <v>5</v>
      </c>
      <c r="K27" s="19" t="s">
        <v>5</v>
      </c>
    </row>
    <row r="28" spans="2:14" x14ac:dyDescent="0.3">
      <c r="B28" s="25" t="s">
        <v>26</v>
      </c>
      <c r="C28" s="54"/>
      <c r="D28" s="26"/>
      <c r="E28" s="37"/>
      <c r="F28" s="54"/>
      <c r="G28" s="27"/>
      <c r="H28" s="37"/>
      <c r="I28" s="38"/>
      <c r="J28" s="26"/>
      <c r="K28" s="28"/>
    </row>
    <row r="29" spans="2:14" x14ac:dyDescent="0.3">
      <c r="B29" s="25" t="s">
        <v>27</v>
      </c>
      <c r="C29" s="54"/>
      <c r="D29" s="62"/>
      <c r="E29" s="56"/>
      <c r="F29" s="54"/>
      <c r="G29" s="27"/>
      <c r="H29" s="37"/>
      <c r="I29" s="38"/>
      <c r="J29" s="26"/>
      <c r="K29" s="28"/>
    </row>
    <row r="30" spans="2:14" x14ac:dyDescent="0.3">
      <c r="B30" s="25" t="s">
        <v>28</v>
      </c>
      <c r="C30" s="54"/>
      <c r="D30" s="62"/>
      <c r="E30" s="56"/>
      <c r="F30" s="54"/>
      <c r="G30" s="27"/>
      <c r="H30" s="37"/>
      <c r="I30" s="38"/>
      <c r="J30" s="26"/>
      <c r="K30" s="28"/>
    </row>
    <row r="31" spans="2:14" x14ac:dyDescent="0.3">
      <c r="B31" s="25" t="s">
        <v>29</v>
      </c>
      <c r="C31" s="54"/>
      <c r="D31" s="62"/>
      <c r="E31" s="56"/>
      <c r="F31" s="54"/>
      <c r="G31" s="27"/>
      <c r="H31" s="37"/>
      <c r="I31" s="38"/>
      <c r="J31" s="26"/>
      <c r="K31" s="28"/>
    </row>
    <row r="32" spans="2:14" x14ac:dyDescent="0.3">
      <c r="B32" s="25" t="s">
        <v>30</v>
      </c>
      <c r="C32" s="62"/>
      <c r="D32" s="62"/>
      <c r="E32" s="56"/>
      <c r="F32" s="54">
        <v>8.7500000000000008E-3</v>
      </c>
      <c r="G32" s="27"/>
      <c r="H32" s="37">
        <v>0.42187500000000006</v>
      </c>
      <c r="I32" s="38">
        <v>8.7500000000000008E-3</v>
      </c>
      <c r="J32" s="26"/>
      <c r="K32" s="28">
        <v>0.42187500000000006</v>
      </c>
    </row>
    <row r="33" spans="2:14" x14ac:dyDescent="0.3">
      <c r="B33" s="25" t="s">
        <v>31</v>
      </c>
      <c r="C33" s="54"/>
      <c r="D33" s="62"/>
      <c r="E33" s="56"/>
      <c r="F33" s="54"/>
      <c r="G33" s="27"/>
      <c r="H33" s="37"/>
      <c r="I33" s="38"/>
      <c r="J33" s="26"/>
      <c r="K33" s="28"/>
    </row>
    <row r="34" spans="2:14" s="5" customFormat="1" x14ac:dyDescent="0.3">
      <c r="B34" s="29" t="s">
        <v>3</v>
      </c>
      <c r="C34" s="34"/>
      <c r="D34" s="34"/>
      <c r="E34" s="31"/>
      <c r="F34" s="34">
        <v>8.7500000000000008E-3</v>
      </c>
      <c r="G34" s="34"/>
      <c r="H34" s="31">
        <v>0.42187500000000006</v>
      </c>
      <c r="I34" s="34">
        <v>8.7500000000000008E-3</v>
      </c>
      <c r="J34" s="34"/>
      <c r="K34" s="35">
        <v>0.42187500000000006</v>
      </c>
    </row>
    <row r="35" spans="2:14" x14ac:dyDescent="0.3">
      <c r="B35" s="13"/>
      <c r="C35" s="11"/>
      <c r="D35" s="11"/>
      <c r="E35" s="11"/>
      <c r="F35" s="11"/>
      <c r="G35" s="11"/>
      <c r="H35" s="11"/>
      <c r="I35" s="11"/>
      <c r="J35" s="11"/>
      <c r="K35" s="12"/>
      <c r="L35" s="11"/>
      <c r="M35" s="11"/>
      <c r="N35" s="11"/>
    </row>
    <row r="36" spans="2:14" s="5" customFormat="1" x14ac:dyDescent="0.3">
      <c r="B36" s="29" t="s">
        <v>6</v>
      </c>
      <c r="C36" s="34"/>
      <c r="D36" s="36"/>
      <c r="E36" s="31"/>
      <c r="F36" s="34">
        <v>2.074074074074074E-2</v>
      </c>
      <c r="G36" s="36"/>
      <c r="H36" s="31">
        <v>1</v>
      </c>
      <c r="I36" s="34">
        <v>2.074074074074074E-2</v>
      </c>
      <c r="J36" s="36"/>
      <c r="K36" s="35">
        <v>1</v>
      </c>
    </row>
    <row r="37" spans="2:14" ht="66" customHeight="1" thickBot="1" x14ac:dyDescent="0.35">
      <c r="B37" s="217" t="s">
        <v>159</v>
      </c>
      <c r="C37" s="218"/>
      <c r="D37" s="218"/>
      <c r="E37" s="218"/>
      <c r="F37" s="218"/>
      <c r="G37" s="218"/>
      <c r="H37" s="218"/>
      <c r="I37" s="218"/>
      <c r="J37" s="218"/>
      <c r="K37" s="219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11" width="12.441406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49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x14ac:dyDescent="0.3">
      <c r="B5" s="3"/>
      <c r="C5" s="204" t="s">
        <v>50</v>
      </c>
      <c r="D5" s="205"/>
      <c r="E5" s="206"/>
      <c r="F5" s="204" t="s">
        <v>51</v>
      </c>
      <c r="G5" s="205"/>
      <c r="H5" s="206"/>
      <c r="I5" s="204" t="s">
        <v>3</v>
      </c>
      <c r="J5" s="205"/>
      <c r="K5" s="207"/>
    </row>
    <row r="6" spans="2:11" x14ac:dyDescent="0.3">
      <c r="B6" s="1" t="s">
        <v>11</v>
      </c>
      <c r="C6" s="168" t="s">
        <v>4</v>
      </c>
      <c r="D6" s="4" t="s">
        <v>5</v>
      </c>
      <c r="E6" s="170" t="s">
        <v>5</v>
      </c>
      <c r="F6" s="168" t="s">
        <v>4</v>
      </c>
      <c r="G6" s="4" t="s">
        <v>5</v>
      </c>
      <c r="H6" s="170" t="s">
        <v>5</v>
      </c>
      <c r="I6" s="168" t="s">
        <v>4</v>
      </c>
      <c r="J6" s="4" t="s">
        <v>5</v>
      </c>
      <c r="K6" s="171" t="s">
        <v>5</v>
      </c>
    </row>
    <row r="7" spans="2:11" x14ac:dyDescent="0.3">
      <c r="B7" s="25" t="s">
        <v>12</v>
      </c>
      <c r="C7" s="39"/>
      <c r="D7" s="40"/>
      <c r="E7" s="41"/>
      <c r="F7" s="39"/>
      <c r="G7" s="40"/>
      <c r="H7" s="41"/>
      <c r="I7" s="42"/>
      <c r="J7" s="40"/>
      <c r="K7" s="43"/>
    </row>
    <row r="8" spans="2:11" x14ac:dyDescent="0.3">
      <c r="B8" s="25" t="s">
        <v>100</v>
      </c>
      <c r="C8" s="39"/>
      <c r="D8" s="40"/>
      <c r="E8" s="41"/>
      <c r="F8" s="39"/>
      <c r="G8" s="40"/>
      <c r="H8" s="41"/>
      <c r="I8" s="42"/>
      <c r="J8" s="40"/>
      <c r="K8" s="43"/>
    </row>
    <row r="9" spans="2:11" x14ac:dyDescent="0.3">
      <c r="B9" s="25" t="s">
        <v>13</v>
      </c>
      <c r="C9" s="39"/>
      <c r="D9" s="40"/>
      <c r="E9" s="41"/>
      <c r="F9" s="39"/>
      <c r="G9" s="40"/>
      <c r="H9" s="41"/>
      <c r="I9" s="42"/>
      <c r="J9" s="40"/>
      <c r="K9" s="43"/>
    </row>
    <row r="10" spans="2:11" x14ac:dyDescent="0.3">
      <c r="B10" s="25" t="s">
        <v>14</v>
      </c>
      <c r="C10" s="39"/>
      <c r="D10" s="40"/>
      <c r="E10" s="41"/>
      <c r="F10" s="39"/>
      <c r="G10" s="40"/>
      <c r="H10" s="41"/>
      <c r="I10" s="42"/>
      <c r="J10" s="40"/>
      <c r="K10" s="43"/>
    </row>
    <row r="11" spans="2:11" x14ac:dyDescent="0.3">
      <c r="B11" s="25" t="s">
        <v>15</v>
      </c>
      <c r="C11" s="39"/>
      <c r="D11" s="40"/>
      <c r="E11" s="41"/>
      <c r="F11" s="39"/>
      <c r="G11" s="40"/>
      <c r="H11" s="41"/>
      <c r="I11" s="42"/>
      <c r="J11" s="40"/>
      <c r="K11" s="43"/>
    </row>
    <row r="12" spans="2:11" x14ac:dyDescent="0.3">
      <c r="B12" s="98" t="s">
        <v>158</v>
      </c>
      <c r="C12" s="54">
        <v>6.6435185185185182E-3</v>
      </c>
      <c r="D12" s="26">
        <f>C12/C$25</f>
        <v>1</v>
      </c>
      <c r="E12" s="37">
        <f>C12/C$36</f>
        <v>0.81883024251069902</v>
      </c>
      <c r="F12" s="39"/>
      <c r="G12" s="40"/>
      <c r="H12" s="41"/>
      <c r="I12" s="38">
        <f t="shared" ref="I12" si="0">C12+F12</f>
        <v>6.6435185185185182E-3</v>
      </c>
      <c r="J12" s="26">
        <f>I12/I$25</f>
        <v>1</v>
      </c>
      <c r="K12" s="28">
        <f>I12/I$36</f>
        <v>0.81883024251069902</v>
      </c>
    </row>
    <row r="13" spans="2:11" x14ac:dyDescent="0.3">
      <c r="B13" s="25" t="s">
        <v>16</v>
      </c>
      <c r="C13" s="54"/>
      <c r="D13" s="26"/>
      <c r="E13" s="37"/>
      <c r="F13" s="39"/>
      <c r="G13" s="40"/>
      <c r="H13" s="41"/>
      <c r="I13" s="38"/>
      <c r="J13" s="26"/>
      <c r="K13" s="28"/>
    </row>
    <row r="14" spans="2:11" x14ac:dyDescent="0.3">
      <c r="B14" s="98" t="s">
        <v>147</v>
      </c>
      <c r="C14" s="54"/>
      <c r="D14" s="26"/>
      <c r="E14" s="37"/>
      <c r="F14" s="39"/>
      <c r="G14" s="40"/>
      <c r="H14" s="41"/>
      <c r="I14" s="38"/>
      <c r="J14" s="26"/>
      <c r="K14" s="28"/>
    </row>
    <row r="15" spans="2:11" x14ac:dyDescent="0.3">
      <c r="B15" s="25" t="s">
        <v>17</v>
      </c>
      <c r="C15" s="54"/>
      <c r="D15" s="26"/>
      <c r="E15" s="37"/>
      <c r="F15" s="39"/>
      <c r="G15" s="40"/>
      <c r="H15" s="41"/>
      <c r="I15" s="38"/>
      <c r="J15" s="26"/>
      <c r="K15" s="28"/>
    </row>
    <row r="16" spans="2:11" x14ac:dyDescent="0.3">
      <c r="B16" s="25" t="s">
        <v>18</v>
      </c>
      <c r="C16" s="54"/>
      <c r="D16" s="26"/>
      <c r="E16" s="37"/>
      <c r="F16" s="39"/>
      <c r="G16" s="40"/>
      <c r="H16" s="41"/>
      <c r="I16" s="38"/>
      <c r="J16" s="26"/>
      <c r="K16" s="28"/>
    </row>
    <row r="17" spans="2:14" x14ac:dyDescent="0.3">
      <c r="B17" s="25" t="s">
        <v>19</v>
      </c>
      <c r="C17" s="54"/>
      <c r="D17" s="26"/>
      <c r="E17" s="37"/>
      <c r="F17" s="39"/>
      <c r="G17" s="40"/>
      <c r="H17" s="41"/>
      <c r="I17" s="38"/>
      <c r="J17" s="26"/>
      <c r="K17" s="28"/>
    </row>
    <row r="18" spans="2:14" x14ac:dyDescent="0.3">
      <c r="B18" s="25" t="s">
        <v>20</v>
      </c>
      <c r="C18" s="54"/>
      <c r="D18" s="26"/>
      <c r="E18" s="37"/>
      <c r="F18" s="39"/>
      <c r="G18" s="40"/>
      <c r="H18" s="41"/>
      <c r="I18" s="38"/>
      <c r="J18" s="26"/>
      <c r="K18" s="28"/>
    </row>
    <row r="19" spans="2:14" x14ac:dyDescent="0.3">
      <c r="B19" s="25" t="s">
        <v>21</v>
      </c>
      <c r="C19" s="54"/>
      <c r="D19" s="26"/>
      <c r="E19" s="37"/>
      <c r="F19" s="39"/>
      <c r="G19" s="40"/>
      <c r="H19" s="41"/>
      <c r="I19" s="38"/>
      <c r="J19" s="26"/>
      <c r="K19" s="28"/>
    </row>
    <row r="20" spans="2:14" x14ac:dyDescent="0.3">
      <c r="B20" s="57" t="s">
        <v>101</v>
      </c>
      <c r="C20" s="54"/>
      <c r="D20" s="26"/>
      <c r="E20" s="37"/>
      <c r="F20" s="39"/>
      <c r="G20" s="40"/>
      <c r="H20" s="41"/>
      <c r="I20" s="38"/>
      <c r="J20" s="26"/>
      <c r="K20" s="28"/>
    </row>
    <row r="21" spans="2:14" x14ac:dyDescent="0.3">
      <c r="B21" s="58" t="s">
        <v>102</v>
      </c>
      <c r="C21" s="54"/>
      <c r="D21" s="26"/>
      <c r="E21" s="37"/>
      <c r="F21" s="39"/>
      <c r="G21" s="40"/>
      <c r="H21" s="41"/>
      <c r="I21" s="38"/>
      <c r="J21" s="26"/>
      <c r="K21" s="28"/>
    </row>
    <row r="22" spans="2:14" x14ac:dyDescent="0.3">
      <c r="B22" s="25" t="s">
        <v>22</v>
      </c>
      <c r="C22" s="54"/>
      <c r="D22" s="26"/>
      <c r="E22" s="37"/>
      <c r="F22" s="39"/>
      <c r="G22" s="40"/>
      <c r="H22" s="41"/>
      <c r="I22" s="38"/>
      <c r="J22" s="26"/>
      <c r="K22" s="28"/>
    </row>
    <row r="23" spans="2:14" x14ac:dyDescent="0.3">
      <c r="B23" s="25" t="s">
        <v>23</v>
      </c>
      <c r="C23" s="54"/>
      <c r="D23" s="26"/>
      <c r="E23" s="37"/>
      <c r="F23" s="39"/>
      <c r="G23" s="40"/>
      <c r="H23" s="41"/>
      <c r="I23" s="38"/>
      <c r="J23" s="26"/>
      <c r="K23" s="28"/>
    </row>
    <row r="24" spans="2:14" x14ac:dyDescent="0.3">
      <c r="B24" s="25" t="s">
        <v>24</v>
      </c>
      <c r="C24" s="54"/>
      <c r="D24" s="26"/>
      <c r="E24" s="37"/>
      <c r="F24" s="39"/>
      <c r="G24" s="40"/>
      <c r="H24" s="41"/>
      <c r="I24" s="38"/>
      <c r="J24" s="26"/>
      <c r="K24" s="28"/>
    </row>
    <row r="25" spans="2:14" s="5" customFormat="1" x14ac:dyDescent="0.3">
      <c r="B25" s="29" t="s">
        <v>3</v>
      </c>
      <c r="C25" s="30">
        <f>SUM(C7:C24)</f>
        <v>6.6435185185185182E-3</v>
      </c>
      <c r="D25" s="31">
        <f>SUM(D7:D24)</f>
        <v>1</v>
      </c>
      <c r="E25" s="32">
        <f>SUM(E7:E24)</f>
        <v>0.81883024251069902</v>
      </c>
      <c r="F25" s="44"/>
      <c r="G25" s="45"/>
      <c r="H25" s="46"/>
      <c r="I25" s="30">
        <f>SUM(I7:I24)</f>
        <v>6.6435185185185182E-3</v>
      </c>
      <c r="J25" s="31">
        <f t="shared" ref="J25:K25" si="1">SUM(J7:J24)</f>
        <v>1</v>
      </c>
      <c r="K25" s="33">
        <f t="shared" si="1"/>
        <v>0.81883024251069902</v>
      </c>
    </row>
    <row r="26" spans="2:14" x14ac:dyDescent="0.3">
      <c r="B26" s="13"/>
      <c r="C26" s="11"/>
      <c r="D26" s="11"/>
      <c r="E26" s="11"/>
      <c r="F26" s="11"/>
      <c r="G26" s="11"/>
      <c r="H26" s="11"/>
      <c r="I26" s="11"/>
      <c r="J26" s="11"/>
      <c r="K26" s="12"/>
      <c r="L26" s="11"/>
      <c r="M26" s="11"/>
      <c r="N26" s="11"/>
    </row>
    <row r="27" spans="2:14" s="10" customFormat="1" x14ac:dyDescent="0.3">
      <c r="B27" s="1" t="s">
        <v>25</v>
      </c>
      <c r="C27" s="4" t="s">
        <v>4</v>
      </c>
      <c r="D27" s="4" t="s">
        <v>5</v>
      </c>
      <c r="E27" s="4" t="s">
        <v>5</v>
      </c>
      <c r="F27" s="4" t="s">
        <v>4</v>
      </c>
      <c r="G27" s="4" t="s">
        <v>5</v>
      </c>
      <c r="H27" s="4" t="s">
        <v>5</v>
      </c>
      <c r="I27" s="4" t="s">
        <v>4</v>
      </c>
      <c r="J27" s="170" t="s">
        <v>5</v>
      </c>
      <c r="K27" s="171" t="s">
        <v>5</v>
      </c>
    </row>
    <row r="28" spans="2:14" x14ac:dyDescent="0.3">
      <c r="B28" s="25" t="s">
        <v>26</v>
      </c>
      <c r="C28" s="54"/>
      <c r="D28" s="27"/>
      <c r="E28" s="37"/>
      <c r="F28" s="63"/>
      <c r="G28" s="49"/>
      <c r="H28" s="41"/>
      <c r="I28" s="38"/>
      <c r="J28" s="26"/>
      <c r="K28" s="28"/>
    </row>
    <row r="29" spans="2:14" x14ac:dyDescent="0.3">
      <c r="B29" s="25" t="s">
        <v>27</v>
      </c>
      <c r="C29" s="54"/>
      <c r="D29" s="27"/>
      <c r="E29" s="37"/>
      <c r="F29" s="63"/>
      <c r="G29" s="49"/>
      <c r="H29" s="41"/>
      <c r="I29" s="38"/>
      <c r="J29" s="26"/>
      <c r="K29" s="28"/>
    </row>
    <row r="30" spans="2:14" x14ac:dyDescent="0.3">
      <c r="B30" s="25" t="s">
        <v>28</v>
      </c>
      <c r="C30" s="54"/>
      <c r="D30" s="27"/>
      <c r="E30" s="37"/>
      <c r="F30" s="63"/>
      <c r="G30" s="49"/>
      <c r="H30" s="41"/>
      <c r="I30" s="38"/>
      <c r="J30" s="26"/>
      <c r="K30" s="28"/>
    </row>
    <row r="31" spans="2:14" x14ac:dyDescent="0.3">
      <c r="B31" s="25" t="s">
        <v>29</v>
      </c>
      <c r="C31" s="54">
        <v>1.4699074074074074E-3</v>
      </c>
      <c r="D31" s="27"/>
      <c r="E31" s="37">
        <f>C31/C$36</f>
        <v>0.18116975748930103</v>
      </c>
      <c r="F31" s="50"/>
      <c r="G31" s="49"/>
      <c r="H31" s="41"/>
      <c r="I31" s="38">
        <f t="shared" ref="I31" si="2">C31+F31</f>
        <v>1.4699074074074074E-3</v>
      </c>
      <c r="J31" s="26"/>
      <c r="K31" s="28">
        <f t="shared" ref="K31" si="3">I31/I$36</f>
        <v>0.18116975748930103</v>
      </c>
    </row>
    <row r="32" spans="2:14" x14ac:dyDescent="0.3">
      <c r="B32" s="25" t="s">
        <v>30</v>
      </c>
      <c r="C32" s="54"/>
      <c r="D32" s="27"/>
      <c r="E32" s="37"/>
      <c r="F32" s="50"/>
      <c r="G32" s="49"/>
      <c r="H32" s="41"/>
      <c r="I32" s="38"/>
      <c r="J32" s="26"/>
      <c r="K32" s="28"/>
    </row>
    <row r="33" spans="2:14" x14ac:dyDescent="0.3">
      <c r="B33" s="25" t="s">
        <v>31</v>
      </c>
      <c r="C33" s="54"/>
      <c r="D33" s="27"/>
      <c r="E33" s="37"/>
      <c r="F33" s="63"/>
      <c r="G33" s="49"/>
      <c r="H33" s="41"/>
      <c r="I33" s="38"/>
      <c r="J33" s="26"/>
      <c r="K33" s="28"/>
    </row>
    <row r="34" spans="2:14" s="5" customFormat="1" x14ac:dyDescent="0.3">
      <c r="B34" s="29" t="s">
        <v>3</v>
      </c>
      <c r="C34" s="34">
        <f>SUM(C28:C33)</f>
        <v>1.4699074074074074E-3</v>
      </c>
      <c r="D34" s="34"/>
      <c r="E34" s="31">
        <f>SUM(E28:E33)</f>
        <v>0.18116975748930103</v>
      </c>
      <c r="F34" s="51"/>
      <c r="G34" s="51"/>
      <c r="H34" s="45"/>
      <c r="I34" s="34">
        <f>SUM(I28:I33)</f>
        <v>1.4699074074074074E-3</v>
      </c>
      <c r="J34" s="34"/>
      <c r="K34" s="35">
        <f>SUM(K28:K33)</f>
        <v>0.18116975748930103</v>
      </c>
    </row>
    <row r="35" spans="2:14" x14ac:dyDescent="0.3">
      <c r="B35" s="13"/>
      <c r="C35" s="11"/>
      <c r="D35" s="11"/>
      <c r="E35" s="11"/>
      <c r="F35" s="11"/>
      <c r="G35" s="11"/>
      <c r="H35" s="11"/>
      <c r="I35" s="11"/>
      <c r="J35" s="11"/>
      <c r="K35" s="12"/>
      <c r="L35" s="11"/>
      <c r="M35" s="11"/>
      <c r="N35" s="11"/>
    </row>
    <row r="36" spans="2:14" s="5" customFormat="1" x14ac:dyDescent="0.3">
      <c r="B36" s="29" t="s">
        <v>6</v>
      </c>
      <c r="C36" s="34">
        <f>C34+C25</f>
        <v>8.113425925925925E-3</v>
      </c>
      <c r="D36" s="36"/>
      <c r="E36" s="31">
        <v>1</v>
      </c>
      <c r="F36" s="51"/>
      <c r="G36" s="53"/>
      <c r="H36" s="45"/>
      <c r="I36" s="34">
        <f>I25+I34</f>
        <v>8.113425925925925E-3</v>
      </c>
      <c r="J36" s="36"/>
      <c r="K36" s="35">
        <f>K25+K34</f>
        <v>1</v>
      </c>
    </row>
    <row r="37" spans="2:14" ht="66" customHeight="1" thickBot="1" x14ac:dyDescent="0.35">
      <c r="B37" s="217" t="s">
        <v>196</v>
      </c>
      <c r="C37" s="218"/>
      <c r="D37" s="218"/>
      <c r="E37" s="218"/>
      <c r="F37" s="218"/>
      <c r="G37" s="218"/>
      <c r="H37" s="218"/>
      <c r="I37" s="218"/>
      <c r="J37" s="218"/>
      <c r="K37" s="219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view="pageBreakPreview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11" width="12.441406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52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x14ac:dyDescent="0.3">
      <c r="B5" s="3"/>
      <c r="C5" s="204" t="s">
        <v>53</v>
      </c>
      <c r="D5" s="205"/>
      <c r="E5" s="206"/>
      <c r="F5" s="204" t="s">
        <v>54</v>
      </c>
      <c r="G5" s="205"/>
      <c r="H5" s="206"/>
      <c r="I5" s="204" t="s">
        <v>3</v>
      </c>
      <c r="J5" s="205"/>
      <c r="K5" s="207"/>
    </row>
    <row r="6" spans="2:11" x14ac:dyDescent="0.3">
      <c r="B6" s="1" t="s">
        <v>11</v>
      </c>
      <c r="C6" s="20" t="s">
        <v>4</v>
      </c>
      <c r="D6" s="4" t="s">
        <v>5</v>
      </c>
      <c r="E6" s="21" t="s">
        <v>5</v>
      </c>
      <c r="F6" s="20" t="s">
        <v>4</v>
      </c>
      <c r="G6" s="4" t="s">
        <v>5</v>
      </c>
      <c r="H6" s="21" t="s">
        <v>5</v>
      </c>
      <c r="I6" s="20" t="s">
        <v>4</v>
      </c>
      <c r="J6" s="4" t="s">
        <v>5</v>
      </c>
      <c r="K6" s="19" t="s">
        <v>5</v>
      </c>
    </row>
    <row r="7" spans="2:11" x14ac:dyDescent="0.3">
      <c r="B7" s="25" t="s">
        <v>12</v>
      </c>
      <c r="C7" s="39"/>
      <c r="D7" s="40"/>
      <c r="E7" s="41"/>
      <c r="F7" s="39"/>
      <c r="G7" s="40"/>
      <c r="H7" s="41"/>
      <c r="I7" s="42"/>
      <c r="J7" s="40"/>
      <c r="K7" s="43"/>
    </row>
    <row r="8" spans="2:11" x14ac:dyDescent="0.3">
      <c r="B8" s="25" t="s">
        <v>100</v>
      </c>
      <c r="C8" s="39"/>
      <c r="D8" s="40"/>
      <c r="E8" s="41"/>
      <c r="F8" s="39"/>
      <c r="G8" s="40"/>
      <c r="H8" s="41"/>
      <c r="I8" s="42"/>
      <c r="J8" s="40"/>
      <c r="K8" s="43"/>
    </row>
    <row r="9" spans="2:11" x14ac:dyDescent="0.3">
      <c r="B9" s="25" t="s">
        <v>13</v>
      </c>
      <c r="C9" s="39"/>
      <c r="D9" s="40"/>
      <c r="E9" s="41"/>
      <c r="F9" s="39"/>
      <c r="G9" s="40"/>
      <c r="H9" s="41"/>
      <c r="I9" s="42"/>
      <c r="J9" s="40"/>
      <c r="K9" s="43"/>
    </row>
    <row r="10" spans="2:11" x14ac:dyDescent="0.3">
      <c r="B10" s="25" t="s">
        <v>14</v>
      </c>
      <c r="C10" s="39"/>
      <c r="D10" s="40"/>
      <c r="E10" s="41"/>
      <c r="F10" s="39"/>
      <c r="G10" s="40"/>
      <c r="H10" s="41"/>
      <c r="I10" s="42"/>
      <c r="J10" s="40"/>
      <c r="K10" s="43"/>
    </row>
    <row r="11" spans="2:11" x14ac:dyDescent="0.3">
      <c r="B11" s="25" t="s">
        <v>15</v>
      </c>
      <c r="C11" s="39"/>
      <c r="D11" s="40"/>
      <c r="E11" s="41"/>
      <c r="F11" s="39"/>
      <c r="G11" s="40"/>
      <c r="H11" s="41"/>
      <c r="I11" s="42"/>
      <c r="J11" s="40"/>
      <c r="K11" s="43"/>
    </row>
    <row r="12" spans="2:11" x14ac:dyDescent="0.3">
      <c r="B12" s="98" t="s">
        <v>158</v>
      </c>
      <c r="C12" s="39"/>
      <c r="D12" s="40"/>
      <c r="E12" s="41"/>
      <c r="F12" s="39"/>
      <c r="G12" s="40"/>
      <c r="H12" s="41"/>
      <c r="I12" s="42"/>
      <c r="J12" s="40"/>
      <c r="K12" s="43"/>
    </row>
    <row r="13" spans="2:11" x14ac:dyDescent="0.3">
      <c r="B13" s="25" t="s">
        <v>16</v>
      </c>
      <c r="C13" s="39"/>
      <c r="D13" s="40"/>
      <c r="E13" s="41"/>
      <c r="F13" s="39"/>
      <c r="G13" s="40"/>
      <c r="H13" s="41"/>
      <c r="I13" s="42"/>
      <c r="J13" s="40"/>
      <c r="K13" s="43"/>
    </row>
    <row r="14" spans="2:11" x14ac:dyDescent="0.3">
      <c r="B14" s="98" t="s">
        <v>147</v>
      </c>
      <c r="C14" s="39"/>
      <c r="D14" s="40"/>
      <c r="E14" s="41"/>
      <c r="F14" s="39"/>
      <c r="G14" s="40"/>
      <c r="H14" s="41"/>
      <c r="I14" s="42"/>
      <c r="J14" s="40"/>
      <c r="K14" s="43"/>
    </row>
    <row r="15" spans="2:11" x14ac:dyDescent="0.3">
      <c r="B15" s="25" t="s">
        <v>17</v>
      </c>
      <c r="C15" s="39"/>
      <c r="D15" s="40"/>
      <c r="E15" s="41"/>
      <c r="F15" s="39"/>
      <c r="G15" s="40"/>
      <c r="H15" s="41"/>
      <c r="I15" s="42"/>
      <c r="J15" s="40"/>
      <c r="K15" s="43"/>
    </row>
    <row r="16" spans="2:11" x14ac:dyDescent="0.3">
      <c r="B16" s="25" t="s">
        <v>18</v>
      </c>
      <c r="C16" s="39"/>
      <c r="D16" s="40"/>
      <c r="E16" s="41"/>
      <c r="F16" s="39"/>
      <c r="G16" s="40"/>
      <c r="H16" s="41"/>
      <c r="I16" s="42"/>
      <c r="J16" s="40"/>
      <c r="K16" s="43"/>
    </row>
    <row r="17" spans="2:14" x14ac:dyDescent="0.3">
      <c r="B17" s="25" t="s">
        <v>19</v>
      </c>
      <c r="C17" s="39"/>
      <c r="D17" s="40"/>
      <c r="E17" s="41"/>
      <c r="F17" s="39"/>
      <c r="G17" s="40"/>
      <c r="H17" s="41"/>
      <c r="I17" s="42"/>
      <c r="J17" s="40"/>
      <c r="K17" s="43"/>
    </row>
    <row r="18" spans="2:14" x14ac:dyDescent="0.3">
      <c r="B18" s="25" t="s">
        <v>20</v>
      </c>
      <c r="C18" s="39"/>
      <c r="D18" s="40"/>
      <c r="E18" s="41"/>
      <c r="F18" s="39"/>
      <c r="G18" s="40"/>
      <c r="H18" s="41"/>
      <c r="I18" s="42"/>
      <c r="J18" s="40"/>
      <c r="K18" s="43"/>
    </row>
    <row r="19" spans="2:14" x14ac:dyDescent="0.3">
      <c r="B19" s="25" t="s">
        <v>21</v>
      </c>
      <c r="C19" s="39"/>
      <c r="D19" s="40"/>
      <c r="E19" s="41"/>
      <c r="F19" s="39"/>
      <c r="G19" s="40"/>
      <c r="H19" s="41"/>
      <c r="I19" s="42"/>
      <c r="J19" s="40"/>
      <c r="K19" s="43"/>
    </row>
    <row r="20" spans="2:14" x14ac:dyDescent="0.3">
      <c r="B20" s="57" t="s">
        <v>101</v>
      </c>
      <c r="C20" s="39"/>
      <c r="D20" s="40"/>
      <c r="E20" s="41"/>
      <c r="F20" s="39"/>
      <c r="G20" s="40"/>
      <c r="H20" s="41"/>
      <c r="I20" s="42"/>
      <c r="J20" s="40"/>
      <c r="K20" s="43"/>
    </row>
    <row r="21" spans="2:14" x14ac:dyDescent="0.3">
      <c r="B21" s="58" t="s">
        <v>102</v>
      </c>
      <c r="C21" s="39"/>
      <c r="D21" s="40"/>
      <c r="E21" s="41"/>
      <c r="F21" s="39"/>
      <c r="G21" s="40"/>
      <c r="H21" s="41"/>
      <c r="I21" s="42"/>
      <c r="J21" s="40"/>
      <c r="K21" s="43"/>
    </row>
    <row r="22" spans="2:14" x14ac:dyDescent="0.3">
      <c r="B22" s="25" t="s">
        <v>22</v>
      </c>
      <c r="C22" s="39"/>
      <c r="D22" s="40"/>
      <c r="E22" s="41"/>
      <c r="F22" s="39"/>
      <c r="G22" s="40"/>
      <c r="H22" s="41"/>
      <c r="I22" s="42"/>
      <c r="J22" s="40"/>
      <c r="K22" s="43"/>
    </row>
    <row r="23" spans="2:14" x14ac:dyDescent="0.3">
      <c r="B23" s="25" t="s">
        <v>23</v>
      </c>
      <c r="C23" s="14"/>
      <c r="D23" s="40"/>
      <c r="E23" s="41"/>
      <c r="F23" s="39"/>
      <c r="G23" s="40"/>
      <c r="H23" s="41"/>
      <c r="I23" s="42"/>
      <c r="J23" s="40"/>
      <c r="K23" s="43"/>
    </row>
    <row r="24" spans="2:14" x14ac:dyDescent="0.3">
      <c r="B24" s="25" t="s">
        <v>24</v>
      </c>
      <c r="C24" s="39"/>
      <c r="D24" s="40"/>
      <c r="E24" s="41"/>
      <c r="F24" s="39"/>
      <c r="G24" s="40"/>
      <c r="H24" s="41"/>
      <c r="I24" s="42"/>
      <c r="J24" s="40"/>
      <c r="K24" s="43"/>
    </row>
    <row r="25" spans="2:14" s="5" customFormat="1" x14ac:dyDescent="0.3">
      <c r="B25" s="29" t="s">
        <v>3</v>
      </c>
      <c r="C25" s="44"/>
      <c r="D25" s="45"/>
      <c r="E25" s="46"/>
      <c r="F25" s="44"/>
      <c r="G25" s="45"/>
      <c r="H25" s="46"/>
      <c r="I25" s="44"/>
      <c r="J25" s="45"/>
      <c r="K25" s="47"/>
    </row>
    <row r="26" spans="2:14" x14ac:dyDescent="0.3">
      <c r="B26" s="13"/>
      <c r="C26" s="11"/>
      <c r="D26" s="11"/>
      <c r="E26" s="11"/>
      <c r="F26" s="11"/>
      <c r="G26" s="11"/>
      <c r="H26" s="11"/>
      <c r="I26" s="11"/>
      <c r="J26" s="11"/>
      <c r="K26" s="12"/>
      <c r="L26" s="11"/>
      <c r="M26" s="11"/>
      <c r="N26" s="11"/>
    </row>
    <row r="27" spans="2:14" s="10" customFormat="1" x14ac:dyDescent="0.3">
      <c r="B27" s="1" t="s">
        <v>25</v>
      </c>
      <c r="C27" s="4" t="s">
        <v>4</v>
      </c>
      <c r="D27" s="4" t="s">
        <v>5</v>
      </c>
      <c r="E27" s="4" t="s">
        <v>5</v>
      </c>
      <c r="F27" s="4" t="s">
        <v>4</v>
      </c>
      <c r="G27" s="4" t="s">
        <v>5</v>
      </c>
      <c r="H27" s="4" t="s">
        <v>5</v>
      </c>
      <c r="I27" s="4" t="s">
        <v>4</v>
      </c>
      <c r="J27" s="21" t="s">
        <v>5</v>
      </c>
      <c r="K27" s="19" t="s">
        <v>5</v>
      </c>
    </row>
    <row r="28" spans="2:14" x14ac:dyDescent="0.3">
      <c r="B28" s="25" t="s">
        <v>26</v>
      </c>
      <c r="C28" s="63"/>
      <c r="D28" s="49"/>
      <c r="E28" s="41"/>
      <c r="F28" s="63"/>
      <c r="G28" s="49"/>
      <c r="H28" s="41"/>
      <c r="I28" s="42"/>
      <c r="J28" s="40"/>
      <c r="K28" s="43"/>
    </row>
    <row r="29" spans="2:14" x14ac:dyDescent="0.3">
      <c r="B29" s="25" t="s">
        <v>27</v>
      </c>
      <c r="C29" s="63"/>
      <c r="D29" s="49"/>
      <c r="E29" s="41"/>
      <c r="F29" s="63"/>
      <c r="G29" s="49"/>
      <c r="H29" s="41"/>
      <c r="I29" s="42"/>
      <c r="J29" s="40"/>
      <c r="K29" s="43"/>
    </row>
    <row r="30" spans="2:14" x14ac:dyDescent="0.3">
      <c r="B30" s="25" t="s">
        <v>28</v>
      </c>
      <c r="C30" s="63"/>
      <c r="D30" s="49"/>
      <c r="E30" s="41"/>
      <c r="F30" s="63"/>
      <c r="G30" s="49"/>
      <c r="H30" s="41"/>
      <c r="I30" s="42"/>
      <c r="J30" s="40"/>
      <c r="K30" s="43"/>
    </row>
    <row r="31" spans="2:14" x14ac:dyDescent="0.3">
      <c r="B31" s="25" t="s">
        <v>29</v>
      </c>
      <c r="C31" s="63"/>
      <c r="D31" s="49"/>
      <c r="E31" s="41"/>
      <c r="F31" s="63"/>
      <c r="G31" s="49"/>
      <c r="H31" s="41"/>
      <c r="I31" s="42"/>
      <c r="J31" s="40"/>
      <c r="K31" s="43"/>
    </row>
    <row r="32" spans="2:14" x14ac:dyDescent="0.3">
      <c r="B32" s="25" t="s">
        <v>30</v>
      </c>
      <c r="C32" s="50"/>
      <c r="D32" s="49"/>
      <c r="E32" s="41"/>
      <c r="F32" s="50"/>
      <c r="G32" s="49"/>
      <c r="H32" s="41"/>
      <c r="I32" s="42"/>
      <c r="J32" s="40"/>
      <c r="K32" s="43"/>
    </row>
    <row r="33" spans="2:14" x14ac:dyDescent="0.3">
      <c r="B33" s="25" t="s">
        <v>31</v>
      </c>
      <c r="C33" s="63"/>
      <c r="D33" s="49"/>
      <c r="E33" s="41"/>
      <c r="F33" s="63"/>
      <c r="G33" s="49"/>
      <c r="H33" s="41"/>
      <c r="I33" s="42"/>
      <c r="J33" s="40"/>
      <c r="K33" s="43"/>
    </row>
    <row r="34" spans="2:14" s="5" customFormat="1" x14ac:dyDescent="0.3">
      <c r="B34" s="29" t="s">
        <v>3</v>
      </c>
      <c r="C34" s="51"/>
      <c r="D34" s="51"/>
      <c r="E34" s="45"/>
      <c r="F34" s="51"/>
      <c r="G34" s="51"/>
      <c r="H34" s="45"/>
      <c r="I34" s="51"/>
      <c r="J34" s="51"/>
      <c r="K34" s="52"/>
    </row>
    <row r="35" spans="2:14" x14ac:dyDescent="0.3">
      <c r="B35" s="13"/>
      <c r="C35" s="11"/>
      <c r="D35" s="11"/>
      <c r="E35" s="11"/>
      <c r="F35" s="11"/>
      <c r="G35" s="11"/>
      <c r="H35" s="11"/>
      <c r="I35" s="11"/>
      <c r="J35" s="11"/>
      <c r="K35" s="12"/>
      <c r="L35" s="11"/>
      <c r="M35" s="11"/>
      <c r="N35" s="11"/>
    </row>
    <row r="36" spans="2:14" s="5" customFormat="1" x14ac:dyDescent="0.3">
      <c r="B36" s="29" t="s">
        <v>6</v>
      </c>
      <c r="C36" s="51"/>
      <c r="D36" s="53"/>
      <c r="E36" s="45"/>
      <c r="F36" s="51"/>
      <c r="G36" s="53"/>
      <c r="H36" s="45"/>
      <c r="I36" s="51"/>
      <c r="J36" s="53"/>
      <c r="K36" s="52"/>
    </row>
    <row r="37" spans="2:14" ht="66" customHeight="1" thickBot="1" x14ac:dyDescent="0.35">
      <c r="B37" s="217" t="s">
        <v>39</v>
      </c>
      <c r="C37" s="218"/>
      <c r="D37" s="218"/>
      <c r="E37" s="218"/>
      <c r="F37" s="218"/>
      <c r="G37" s="218"/>
      <c r="H37" s="218"/>
      <c r="I37" s="218"/>
      <c r="J37" s="218"/>
      <c r="K37" s="219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11" width="12.441406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55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x14ac:dyDescent="0.3">
      <c r="B5" s="3"/>
      <c r="C5" s="204" t="s">
        <v>56</v>
      </c>
      <c r="D5" s="205"/>
      <c r="E5" s="206"/>
      <c r="F5" s="204" t="s">
        <v>57</v>
      </c>
      <c r="G5" s="205"/>
      <c r="H5" s="206"/>
      <c r="I5" s="204" t="s">
        <v>3</v>
      </c>
      <c r="J5" s="205"/>
      <c r="K5" s="207"/>
    </row>
    <row r="6" spans="2:11" x14ac:dyDescent="0.3">
      <c r="B6" s="1" t="s">
        <v>11</v>
      </c>
      <c r="C6" s="20" t="s">
        <v>4</v>
      </c>
      <c r="D6" s="4" t="s">
        <v>5</v>
      </c>
      <c r="E6" s="21" t="s">
        <v>5</v>
      </c>
      <c r="F6" s="20" t="s">
        <v>4</v>
      </c>
      <c r="G6" s="4" t="s">
        <v>5</v>
      </c>
      <c r="H6" s="21" t="s">
        <v>5</v>
      </c>
      <c r="I6" s="20" t="s">
        <v>4</v>
      </c>
      <c r="J6" s="4" t="s">
        <v>5</v>
      </c>
      <c r="K6" s="19" t="s">
        <v>5</v>
      </c>
    </row>
    <row r="7" spans="2:11" x14ac:dyDescent="0.3">
      <c r="B7" s="25" t="s">
        <v>12</v>
      </c>
      <c r="C7" s="39"/>
      <c r="D7" s="40"/>
      <c r="E7" s="41"/>
      <c r="F7" s="39"/>
      <c r="G7" s="40"/>
      <c r="H7" s="41"/>
      <c r="I7" s="42"/>
      <c r="J7" s="40"/>
      <c r="K7" s="43"/>
    </row>
    <row r="8" spans="2:11" x14ac:dyDescent="0.3">
      <c r="B8" s="25" t="s">
        <v>100</v>
      </c>
      <c r="C8" s="39"/>
      <c r="D8" s="40"/>
      <c r="E8" s="41"/>
      <c r="F8" s="39"/>
      <c r="G8" s="40"/>
      <c r="H8" s="41"/>
      <c r="I8" s="42"/>
      <c r="J8" s="40"/>
      <c r="K8" s="43"/>
    </row>
    <row r="9" spans="2:11" x14ac:dyDescent="0.3">
      <c r="B9" s="25" t="s">
        <v>13</v>
      </c>
      <c r="C9" s="54">
        <v>8.9120370370370362E-4</v>
      </c>
      <c r="D9" s="26">
        <f>C9/C$25</f>
        <v>1</v>
      </c>
      <c r="E9" s="37">
        <f>C9/C$36</f>
        <v>1</v>
      </c>
      <c r="F9" s="39"/>
      <c r="G9" s="40"/>
      <c r="H9" s="41"/>
      <c r="I9" s="38">
        <f t="shared" ref="I9" si="0">C9+F9</f>
        <v>8.9120370370370362E-4</v>
      </c>
      <c r="J9" s="26">
        <f>I9/I$25</f>
        <v>1</v>
      </c>
      <c r="K9" s="28">
        <f>I9/I$36</f>
        <v>1</v>
      </c>
    </row>
    <row r="10" spans="2:11" x14ac:dyDescent="0.3">
      <c r="B10" s="25" t="s">
        <v>14</v>
      </c>
      <c r="C10" s="39"/>
      <c r="D10" s="40"/>
      <c r="E10" s="41"/>
      <c r="F10" s="39"/>
      <c r="G10" s="40"/>
      <c r="H10" s="41"/>
      <c r="I10" s="42"/>
      <c r="J10" s="40"/>
      <c r="K10" s="43"/>
    </row>
    <row r="11" spans="2:11" x14ac:dyDescent="0.3">
      <c r="B11" s="25" t="s">
        <v>15</v>
      </c>
      <c r="C11" s="39"/>
      <c r="D11" s="40"/>
      <c r="E11" s="41"/>
      <c r="F11" s="39"/>
      <c r="G11" s="40"/>
      <c r="H11" s="41"/>
      <c r="I11" s="42"/>
      <c r="J11" s="40"/>
      <c r="K11" s="43"/>
    </row>
    <row r="12" spans="2:11" x14ac:dyDescent="0.3">
      <c r="B12" s="98" t="s">
        <v>158</v>
      </c>
      <c r="C12" s="54"/>
      <c r="D12" s="26"/>
      <c r="E12" s="37"/>
      <c r="F12" s="39"/>
      <c r="G12" s="40"/>
      <c r="H12" s="41"/>
      <c r="I12" s="38"/>
      <c r="J12" s="26"/>
      <c r="K12" s="28"/>
    </row>
    <row r="13" spans="2:11" x14ac:dyDescent="0.3">
      <c r="B13" s="25" t="s">
        <v>16</v>
      </c>
      <c r="C13" s="54"/>
      <c r="D13" s="26"/>
      <c r="E13" s="37"/>
      <c r="F13" s="39"/>
      <c r="G13" s="40"/>
      <c r="H13" s="41"/>
      <c r="I13" s="38"/>
      <c r="J13" s="26"/>
      <c r="K13" s="28"/>
    </row>
    <row r="14" spans="2:11" x14ac:dyDescent="0.3">
      <c r="B14" s="98" t="s">
        <v>147</v>
      </c>
      <c r="C14" s="54"/>
      <c r="D14" s="26"/>
      <c r="E14" s="37"/>
      <c r="F14" s="39"/>
      <c r="G14" s="40"/>
      <c r="H14" s="41"/>
      <c r="I14" s="38"/>
      <c r="J14" s="26"/>
      <c r="K14" s="28"/>
    </row>
    <row r="15" spans="2:11" x14ac:dyDescent="0.3">
      <c r="B15" s="25" t="s">
        <v>17</v>
      </c>
      <c r="C15" s="54"/>
      <c r="D15" s="26"/>
      <c r="E15" s="37"/>
      <c r="F15" s="39"/>
      <c r="G15" s="40"/>
      <c r="H15" s="41"/>
      <c r="I15" s="38"/>
      <c r="J15" s="26"/>
      <c r="K15" s="28"/>
    </row>
    <row r="16" spans="2:11" x14ac:dyDescent="0.3">
      <c r="B16" s="25" t="s">
        <v>18</v>
      </c>
      <c r="C16" s="54"/>
      <c r="D16" s="26"/>
      <c r="E16" s="37"/>
      <c r="F16" s="39"/>
      <c r="G16" s="40"/>
      <c r="H16" s="41"/>
      <c r="I16" s="38"/>
      <c r="J16" s="26"/>
      <c r="K16" s="28"/>
    </row>
    <row r="17" spans="2:14" x14ac:dyDescent="0.3">
      <c r="B17" s="25" t="s">
        <v>19</v>
      </c>
      <c r="C17" s="54"/>
      <c r="D17" s="26"/>
      <c r="E17" s="37"/>
      <c r="F17" s="39"/>
      <c r="G17" s="40"/>
      <c r="H17" s="41"/>
      <c r="I17" s="38"/>
      <c r="J17" s="26"/>
      <c r="K17" s="28"/>
    </row>
    <row r="18" spans="2:14" x14ac:dyDescent="0.3">
      <c r="B18" s="25" t="s">
        <v>20</v>
      </c>
      <c r="C18" s="54"/>
      <c r="D18" s="26"/>
      <c r="E18" s="37"/>
      <c r="F18" s="39"/>
      <c r="G18" s="40"/>
      <c r="H18" s="41"/>
      <c r="I18" s="38"/>
      <c r="J18" s="26"/>
      <c r="K18" s="28"/>
    </row>
    <row r="19" spans="2:14" x14ac:dyDescent="0.3">
      <c r="B19" s="25" t="s">
        <v>21</v>
      </c>
      <c r="C19" s="54"/>
      <c r="D19" s="26"/>
      <c r="E19" s="37"/>
      <c r="F19" s="39"/>
      <c r="G19" s="40"/>
      <c r="H19" s="41"/>
      <c r="I19" s="38"/>
      <c r="J19" s="26"/>
      <c r="K19" s="28"/>
    </row>
    <row r="20" spans="2:14" x14ac:dyDescent="0.3">
      <c r="B20" s="57" t="s">
        <v>101</v>
      </c>
      <c r="C20" s="54"/>
      <c r="D20" s="26"/>
      <c r="E20" s="37"/>
      <c r="F20" s="39"/>
      <c r="G20" s="40"/>
      <c r="H20" s="41"/>
      <c r="I20" s="38"/>
      <c r="J20" s="26"/>
      <c r="K20" s="28"/>
    </row>
    <row r="21" spans="2:14" x14ac:dyDescent="0.3">
      <c r="B21" s="58" t="s">
        <v>102</v>
      </c>
      <c r="C21" s="54"/>
      <c r="D21" s="26"/>
      <c r="E21" s="37"/>
      <c r="F21" s="39"/>
      <c r="G21" s="40"/>
      <c r="H21" s="41"/>
      <c r="I21" s="38"/>
      <c r="J21" s="26"/>
      <c r="K21" s="28"/>
    </row>
    <row r="22" spans="2:14" x14ac:dyDescent="0.3">
      <c r="B22" s="25" t="s">
        <v>22</v>
      </c>
      <c r="C22" s="54"/>
      <c r="D22" s="26"/>
      <c r="E22" s="37"/>
      <c r="F22" s="39"/>
      <c r="G22" s="40"/>
      <c r="H22" s="41"/>
      <c r="I22" s="38"/>
      <c r="J22" s="26"/>
      <c r="K22" s="28"/>
    </row>
    <row r="23" spans="2:14" x14ac:dyDescent="0.3">
      <c r="B23" s="25" t="s">
        <v>23</v>
      </c>
      <c r="C23" s="54"/>
      <c r="D23" s="26"/>
      <c r="E23" s="37"/>
      <c r="F23" s="39"/>
      <c r="G23" s="40"/>
      <c r="H23" s="41"/>
      <c r="I23" s="38"/>
      <c r="J23" s="26"/>
      <c r="K23" s="28"/>
    </row>
    <row r="24" spans="2:14" x14ac:dyDescent="0.3">
      <c r="B24" s="25" t="s">
        <v>24</v>
      </c>
      <c r="C24" s="54"/>
      <c r="D24" s="26"/>
      <c r="E24" s="37"/>
      <c r="F24" s="39"/>
      <c r="G24" s="40"/>
      <c r="H24" s="41"/>
      <c r="I24" s="38"/>
      <c r="J24" s="26"/>
      <c r="K24" s="28"/>
    </row>
    <row r="25" spans="2:14" s="5" customFormat="1" x14ac:dyDescent="0.3">
      <c r="B25" s="29" t="s">
        <v>3</v>
      </c>
      <c r="C25" s="30">
        <f>SUM(C7:C24)</f>
        <v>8.9120370370370362E-4</v>
      </c>
      <c r="D25" s="31">
        <f>SUM(D7:D24)</f>
        <v>1</v>
      </c>
      <c r="E25" s="32">
        <f>SUM(E7:E24)</f>
        <v>1</v>
      </c>
      <c r="F25" s="44"/>
      <c r="G25" s="45"/>
      <c r="H25" s="46"/>
      <c r="I25" s="30">
        <f>SUM(I7:I24)</f>
        <v>8.9120370370370362E-4</v>
      </c>
      <c r="J25" s="31">
        <f t="shared" ref="J25:K25" si="1">SUM(J7:J24)</f>
        <v>1</v>
      </c>
      <c r="K25" s="33">
        <f t="shared" si="1"/>
        <v>1</v>
      </c>
    </row>
    <row r="26" spans="2:14" x14ac:dyDescent="0.3">
      <c r="B26" s="13"/>
      <c r="C26" s="11"/>
      <c r="D26" s="11"/>
      <c r="E26" s="11"/>
      <c r="F26" s="11"/>
      <c r="G26" s="11"/>
      <c r="H26" s="11"/>
      <c r="I26" s="11"/>
      <c r="J26" s="11"/>
      <c r="K26" s="12"/>
      <c r="L26" s="11"/>
      <c r="M26" s="11"/>
      <c r="N26" s="11"/>
    </row>
    <row r="27" spans="2:14" s="10" customFormat="1" x14ac:dyDescent="0.3">
      <c r="B27" s="1" t="s">
        <v>25</v>
      </c>
      <c r="C27" s="4" t="s">
        <v>4</v>
      </c>
      <c r="D27" s="4" t="s">
        <v>5</v>
      </c>
      <c r="E27" s="4" t="s">
        <v>5</v>
      </c>
      <c r="F27" s="4" t="s">
        <v>4</v>
      </c>
      <c r="G27" s="4" t="s">
        <v>5</v>
      </c>
      <c r="H27" s="4" t="s">
        <v>5</v>
      </c>
      <c r="I27" s="4" t="s">
        <v>4</v>
      </c>
      <c r="J27" s="170" t="s">
        <v>5</v>
      </c>
      <c r="K27" s="171" t="s">
        <v>5</v>
      </c>
    </row>
    <row r="28" spans="2:14" x14ac:dyDescent="0.3">
      <c r="B28" s="25" t="s">
        <v>26</v>
      </c>
      <c r="C28" s="54"/>
      <c r="D28" s="27"/>
      <c r="E28" s="37"/>
      <c r="F28" s="63"/>
      <c r="G28" s="49"/>
      <c r="H28" s="41"/>
      <c r="I28" s="38"/>
      <c r="J28" s="26"/>
      <c r="K28" s="28"/>
    </row>
    <row r="29" spans="2:14" x14ac:dyDescent="0.3">
      <c r="B29" s="25" t="s">
        <v>27</v>
      </c>
      <c r="C29" s="54"/>
      <c r="D29" s="27"/>
      <c r="E29" s="37"/>
      <c r="F29" s="63"/>
      <c r="G29" s="49"/>
      <c r="H29" s="41"/>
      <c r="I29" s="38"/>
      <c r="J29" s="26"/>
      <c r="K29" s="28"/>
    </row>
    <row r="30" spans="2:14" x14ac:dyDescent="0.3">
      <c r="B30" s="25" t="s">
        <v>28</v>
      </c>
      <c r="C30" s="54"/>
      <c r="D30" s="27"/>
      <c r="E30" s="37"/>
      <c r="F30" s="63"/>
      <c r="G30" s="49"/>
      <c r="H30" s="41"/>
      <c r="I30" s="38"/>
      <c r="J30" s="26"/>
      <c r="K30" s="28"/>
    </row>
    <row r="31" spans="2:14" x14ac:dyDescent="0.3">
      <c r="B31" s="25" t="s">
        <v>29</v>
      </c>
      <c r="C31" s="54"/>
      <c r="D31" s="27"/>
      <c r="E31" s="37"/>
      <c r="F31" s="50"/>
      <c r="G31" s="49"/>
      <c r="H31" s="41"/>
      <c r="I31" s="38"/>
      <c r="J31" s="26"/>
      <c r="K31" s="28"/>
    </row>
    <row r="32" spans="2:14" x14ac:dyDescent="0.3">
      <c r="B32" s="25" t="s">
        <v>30</v>
      </c>
      <c r="C32" s="54"/>
      <c r="D32" s="27"/>
      <c r="E32" s="37"/>
      <c r="F32" s="50"/>
      <c r="G32" s="49"/>
      <c r="H32" s="41"/>
      <c r="I32" s="38"/>
      <c r="J32" s="26"/>
      <c r="K32" s="28"/>
    </row>
    <row r="33" spans="2:14" x14ac:dyDescent="0.3">
      <c r="B33" s="25" t="s">
        <v>31</v>
      </c>
      <c r="C33" s="54"/>
      <c r="D33" s="27"/>
      <c r="E33" s="37"/>
      <c r="F33" s="63"/>
      <c r="G33" s="49"/>
      <c r="H33" s="41"/>
      <c r="I33" s="38"/>
      <c r="J33" s="26"/>
      <c r="K33" s="28"/>
    </row>
    <row r="34" spans="2:14" s="5" customFormat="1" x14ac:dyDescent="0.3">
      <c r="B34" s="29" t="s">
        <v>3</v>
      </c>
      <c r="C34" s="34"/>
      <c r="D34" s="34"/>
      <c r="E34" s="31"/>
      <c r="F34" s="51"/>
      <c r="G34" s="51"/>
      <c r="H34" s="45"/>
      <c r="I34" s="34"/>
      <c r="J34" s="34"/>
      <c r="K34" s="35"/>
    </row>
    <row r="35" spans="2:14" x14ac:dyDescent="0.3">
      <c r="B35" s="13"/>
      <c r="C35" s="11"/>
      <c r="D35" s="11"/>
      <c r="E35" s="11"/>
      <c r="F35" s="11"/>
      <c r="G35" s="11"/>
      <c r="H35" s="11"/>
      <c r="I35" s="11"/>
      <c r="J35" s="11"/>
      <c r="K35" s="12"/>
      <c r="L35" s="11"/>
      <c r="M35" s="11"/>
      <c r="N35" s="11"/>
    </row>
    <row r="36" spans="2:14" s="5" customFormat="1" x14ac:dyDescent="0.3">
      <c r="B36" s="29" t="s">
        <v>6</v>
      </c>
      <c r="C36" s="34">
        <f>C34+C25</f>
        <v>8.9120370370370362E-4</v>
      </c>
      <c r="D36" s="36"/>
      <c r="E36" s="31">
        <v>1</v>
      </c>
      <c r="F36" s="51"/>
      <c r="G36" s="53"/>
      <c r="H36" s="45"/>
      <c r="I36" s="34">
        <f>I25+I34</f>
        <v>8.9120370370370362E-4</v>
      </c>
      <c r="J36" s="36"/>
      <c r="K36" s="35">
        <f>K25+K34</f>
        <v>1</v>
      </c>
    </row>
    <row r="37" spans="2:14" ht="66" customHeight="1" thickBot="1" x14ac:dyDescent="0.35">
      <c r="B37" s="217" t="s">
        <v>197</v>
      </c>
      <c r="C37" s="218"/>
      <c r="D37" s="218"/>
      <c r="E37" s="218"/>
      <c r="F37" s="218"/>
      <c r="G37" s="218"/>
      <c r="H37" s="218"/>
      <c r="I37" s="218"/>
      <c r="J37" s="218"/>
      <c r="K37" s="219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topLeftCell="A4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11" width="12.441406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58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x14ac:dyDescent="0.3">
      <c r="B5" s="3"/>
      <c r="C5" s="204" t="s">
        <v>59</v>
      </c>
      <c r="D5" s="205"/>
      <c r="E5" s="206"/>
      <c r="F5" s="204" t="s">
        <v>60</v>
      </c>
      <c r="G5" s="205"/>
      <c r="H5" s="206"/>
      <c r="I5" s="204" t="s">
        <v>3</v>
      </c>
      <c r="J5" s="205"/>
      <c r="K5" s="207"/>
    </row>
    <row r="6" spans="2:11" x14ac:dyDescent="0.3">
      <c r="B6" s="1" t="s">
        <v>11</v>
      </c>
      <c r="C6" s="20" t="s">
        <v>4</v>
      </c>
      <c r="D6" s="4" t="s">
        <v>5</v>
      </c>
      <c r="E6" s="21" t="s">
        <v>5</v>
      </c>
      <c r="F6" s="20" t="s">
        <v>4</v>
      </c>
      <c r="G6" s="4" t="s">
        <v>5</v>
      </c>
      <c r="H6" s="21" t="s">
        <v>5</v>
      </c>
      <c r="I6" s="20" t="s">
        <v>4</v>
      </c>
      <c r="J6" s="4" t="s">
        <v>5</v>
      </c>
      <c r="K6" s="19" t="s">
        <v>5</v>
      </c>
    </row>
    <row r="7" spans="2:11" x14ac:dyDescent="0.3">
      <c r="B7" s="25" t="s">
        <v>12</v>
      </c>
      <c r="C7" s="38"/>
      <c r="D7" s="55"/>
      <c r="E7" s="56"/>
      <c r="F7" s="54">
        <v>2.9050925925925924E-3</v>
      </c>
      <c r="G7" s="26">
        <v>0.40483870967741931</v>
      </c>
      <c r="H7" s="37">
        <v>0.20423108218063465</v>
      </c>
      <c r="I7" s="38">
        <v>2.9050925925925924E-3</v>
      </c>
      <c r="J7" s="26">
        <v>0.34620689655172415</v>
      </c>
      <c r="K7" s="28">
        <v>0.18815592203898049</v>
      </c>
    </row>
    <row r="8" spans="2:11" x14ac:dyDescent="0.3">
      <c r="B8" s="25" t="s">
        <v>100</v>
      </c>
      <c r="C8" s="38"/>
      <c r="D8" s="55"/>
      <c r="E8" s="56"/>
      <c r="F8" s="54">
        <v>5.2083333333333343E-4</v>
      </c>
      <c r="G8" s="26">
        <v>7.2580645161290341E-2</v>
      </c>
      <c r="H8" s="37">
        <v>3.6615134255492274E-2</v>
      </c>
      <c r="I8" s="38">
        <v>5.2083333333333343E-4</v>
      </c>
      <c r="J8" s="26">
        <v>6.2068965517241399E-2</v>
      </c>
      <c r="K8" s="28">
        <v>3.3733133433283366E-2</v>
      </c>
    </row>
    <row r="9" spans="2:11" x14ac:dyDescent="0.3">
      <c r="B9" s="25" t="s">
        <v>13</v>
      </c>
      <c r="C9" s="38">
        <v>1.2152777777777778E-3</v>
      </c>
      <c r="D9" s="55">
        <v>1</v>
      </c>
      <c r="E9" s="56">
        <v>1</v>
      </c>
      <c r="F9" s="54">
        <v>8.7962962962962962E-4</v>
      </c>
      <c r="G9" s="26">
        <v>0.12258064516129032</v>
      </c>
      <c r="H9" s="37">
        <v>6.1838893409275834E-2</v>
      </c>
      <c r="I9" s="38">
        <v>2.0949074074074073E-3</v>
      </c>
      <c r="J9" s="26">
        <v>0.24965517241379312</v>
      </c>
      <c r="K9" s="28">
        <v>0.13568215892053972</v>
      </c>
    </row>
    <row r="10" spans="2:11" x14ac:dyDescent="0.3">
      <c r="B10" s="25" t="s">
        <v>14</v>
      </c>
      <c r="C10" s="38"/>
      <c r="D10" s="55"/>
      <c r="E10" s="56"/>
      <c r="F10" s="54"/>
      <c r="G10" s="26"/>
      <c r="H10" s="37"/>
      <c r="I10" s="38"/>
      <c r="J10" s="26"/>
      <c r="K10" s="28"/>
    </row>
    <row r="11" spans="2:11" x14ac:dyDescent="0.3">
      <c r="B11" s="25" t="s">
        <v>15</v>
      </c>
      <c r="C11" s="38"/>
      <c r="D11" s="55"/>
      <c r="E11" s="56"/>
      <c r="F11" s="54">
        <v>4.7453703703703698E-4</v>
      </c>
      <c r="G11" s="26">
        <v>6.6129032258064505E-2</v>
      </c>
      <c r="H11" s="37">
        <v>3.3360455655004062E-2</v>
      </c>
      <c r="I11" s="38">
        <v>4.7453703703703698E-4</v>
      </c>
      <c r="J11" s="26">
        <v>5.6551724137931032E-2</v>
      </c>
      <c r="K11" s="28">
        <v>3.073463268365817E-2</v>
      </c>
    </row>
    <row r="12" spans="2:11" x14ac:dyDescent="0.3">
      <c r="B12" s="98" t="s">
        <v>158</v>
      </c>
      <c r="C12" s="38"/>
      <c r="D12" s="55"/>
      <c r="E12" s="56"/>
      <c r="F12" s="54">
        <v>1.3773148148148147E-3</v>
      </c>
      <c r="G12" s="26">
        <v>0.19193548387096773</v>
      </c>
      <c r="H12" s="37">
        <v>9.6826688364523988E-2</v>
      </c>
      <c r="I12" s="38">
        <v>1.3773148148148147E-3</v>
      </c>
      <c r="J12" s="26">
        <v>0.16413793103448276</v>
      </c>
      <c r="K12" s="28">
        <v>8.9205397301349326E-2</v>
      </c>
    </row>
    <row r="13" spans="2:11" x14ac:dyDescent="0.3">
      <c r="B13" s="25" t="s">
        <v>16</v>
      </c>
      <c r="C13" s="38"/>
      <c r="D13" s="55"/>
      <c r="E13" s="56"/>
      <c r="F13" s="54">
        <v>4.3981481481481481E-4</v>
      </c>
      <c r="G13" s="26">
        <v>6.1290322580645158E-2</v>
      </c>
      <c r="H13" s="37">
        <v>3.0919446704637917E-2</v>
      </c>
      <c r="I13" s="38">
        <v>4.3981481481481481E-4</v>
      </c>
      <c r="J13" s="26">
        <v>5.2413793103448278E-2</v>
      </c>
      <c r="K13" s="28">
        <v>2.8485757121439283E-2</v>
      </c>
    </row>
    <row r="14" spans="2:11" x14ac:dyDescent="0.3">
      <c r="B14" s="98" t="s">
        <v>147</v>
      </c>
      <c r="C14" s="38"/>
      <c r="D14" s="55"/>
      <c r="E14" s="56"/>
      <c r="F14" s="54"/>
      <c r="G14" s="26"/>
      <c r="H14" s="37"/>
      <c r="I14" s="38"/>
      <c r="J14" s="26"/>
      <c r="K14" s="28"/>
    </row>
    <row r="15" spans="2:11" x14ac:dyDescent="0.3">
      <c r="B15" s="25" t="s">
        <v>17</v>
      </c>
      <c r="C15" s="38"/>
      <c r="D15" s="55"/>
      <c r="E15" s="56"/>
      <c r="F15" s="54"/>
      <c r="G15" s="26"/>
      <c r="H15" s="37"/>
      <c r="I15" s="38"/>
      <c r="J15" s="26"/>
      <c r="K15" s="28"/>
    </row>
    <row r="16" spans="2:11" x14ac:dyDescent="0.3">
      <c r="B16" s="25" t="s">
        <v>18</v>
      </c>
      <c r="C16" s="38"/>
      <c r="D16" s="55"/>
      <c r="E16" s="56"/>
      <c r="F16" s="54"/>
      <c r="G16" s="26"/>
      <c r="H16" s="37"/>
      <c r="I16" s="38"/>
      <c r="J16" s="26"/>
      <c r="K16" s="28"/>
    </row>
    <row r="17" spans="2:14" x14ac:dyDescent="0.3">
      <c r="B17" s="25" t="s">
        <v>19</v>
      </c>
      <c r="C17" s="38"/>
      <c r="D17" s="55"/>
      <c r="E17" s="56"/>
      <c r="F17" s="54"/>
      <c r="G17" s="26"/>
      <c r="H17" s="37"/>
      <c r="I17" s="38"/>
      <c r="J17" s="26"/>
      <c r="K17" s="28"/>
    </row>
    <row r="18" spans="2:14" x14ac:dyDescent="0.3">
      <c r="B18" s="25" t="s">
        <v>20</v>
      </c>
      <c r="C18" s="38"/>
      <c r="D18" s="55"/>
      <c r="E18" s="56"/>
      <c r="F18" s="54"/>
      <c r="G18" s="26"/>
      <c r="H18" s="37"/>
      <c r="I18" s="38"/>
      <c r="J18" s="26"/>
      <c r="K18" s="28"/>
    </row>
    <row r="19" spans="2:14" x14ac:dyDescent="0.3">
      <c r="B19" s="25" t="s">
        <v>21</v>
      </c>
      <c r="C19" s="38"/>
      <c r="D19" s="55"/>
      <c r="E19" s="56"/>
      <c r="F19" s="54"/>
      <c r="G19" s="26"/>
      <c r="H19" s="37"/>
      <c r="I19" s="38"/>
      <c r="J19" s="26"/>
      <c r="K19" s="28"/>
    </row>
    <row r="20" spans="2:14" x14ac:dyDescent="0.3">
      <c r="B20" s="57" t="s">
        <v>101</v>
      </c>
      <c r="C20" s="38"/>
      <c r="D20" s="55"/>
      <c r="E20" s="56"/>
      <c r="F20" s="54"/>
      <c r="G20" s="26"/>
      <c r="H20" s="37"/>
      <c r="I20" s="38"/>
      <c r="J20" s="26"/>
      <c r="K20" s="28"/>
    </row>
    <row r="21" spans="2:14" x14ac:dyDescent="0.3">
      <c r="B21" s="58" t="s">
        <v>102</v>
      </c>
      <c r="C21" s="38"/>
      <c r="D21" s="55"/>
      <c r="E21" s="56"/>
      <c r="F21" s="54"/>
      <c r="G21" s="26"/>
      <c r="H21" s="37"/>
      <c r="I21" s="38"/>
      <c r="J21" s="26"/>
      <c r="K21" s="28"/>
    </row>
    <row r="22" spans="2:14" x14ac:dyDescent="0.3">
      <c r="B22" s="25" t="s">
        <v>22</v>
      </c>
      <c r="C22" s="38"/>
      <c r="D22" s="55"/>
      <c r="E22" s="56"/>
      <c r="F22" s="54"/>
      <c r="G22" s="26"/>
      <c r="H22" s="37"/>
      <c r="I22" s="38"/>
      <c r="J22" s="26"/>
      <c r="K22" s="28"/>
    </row>
    <row r="23" spans="2:14" x14ac:dyDescent="0.3">
      <c r="B23" s="25" t="s">
        <v>23</v>
      </c>
      <c r="C23" s="15"/>
      <c r="D23" s="55"/>
      <c r="E23" s="56"/>
      <c r="F23" s="54"/>
      <c r="G23" s="26"/>
      <c r="H23" s="37"/>
      <c r="I23" s="38"/>
      <c r="J23" s="26"/>
      <c r="K23" s="28"/>
    </row>
    <row r="24" spans="2:14" x14ac:dyDescent="0.3">
      <c r="B24" s="25" t="s">
        <v>24</v>
      </c>
      <c r="C24" s="38"/>
      <c r="D24" s="55"/>
      <c r="E24" s="56"/>
      <c r="F24" s="54">
        <v>5.7870370370370367E-4</v>
      </c>
      <c r="G24" s="26">
        <v>8.0645161290322578E-2</v>
      </c>
      <c r="H24" s="37">
        <v>4.0683482506102521E-2</v>
      </c>
      <c r="I24" s="38">
        <v>5.7870370370370367E-4</v>
      </c>
      <c r="J24" s="26">
        <v>6.8965517241379309E-2</v>
      </c>
      <c r="K24" s="28">
        <v>3.7481259370314844E-2</v>
      </c>
    </row>
    <row r="25" spans="2:14" s="5" customFormat="1" x14ac:dyDescent="0.3">
      <c r="B25" s="29" t="s">
        <v>3</v>
      </c>
      <c r="C25" s="59">
        <v>1.2152777777777778E-3</v>
      </c>
      <c r="D25" s="60">
        <v>1</v>
      </c>
      <c r="E25" s="61">
        <v>1</v>
      </c>
      <c r="F25" s="30">
        <v>7.1759259259259259E-3</v>
      </c>
      <c r="G25" s="31">
        <v>1</v>
      </c>
      <c r="H25" s="32">
        <v>0.50447518307567119</v>
      </c>
      <c r="I25" s="30">
        <v>8.3912037037037028E-3</v>
      </c>
      <c r="J25" s="31">
        <v>1</v>
      </c>
      <c r="K25" s="33">
        <v>0.5434782608695653</v>
      </c>
    </row>
    <row r="26" spans="2:14" x14ac:dyDescent="0.3">
      <c r="B26" s="13"/>
      <c r="C26" s="16"/>
      <c r="D26" s="16"/>
      <c r="E26" s="16"/>
      <c r="F26" s="11"/>
      <c r="G26" s="11"/>
      <c r="H26" s="11"/>
      <c r="I26" s="11"/>
      <c r="J26" s="11"/>
      <c r="K26" s="12"/>
      <c r="L26" s="11"/>
      <c r="M26" s="11"/>
      <c r="N26" s="11"/>
    </row>
    <row r="27" spans="2:14" s="10" customFormat="1" x14ac:dyDescent="0.3">
      <c r="B27" s="1" t="s">
        <v>25</v>
      </c>
      <c r="C27" s="9" t="s">
        <v>4</v>
      </c>
      <c r="D27" s="9" t="s">
        <v>5</v>
      </c>
      <c r="E27" s="9" t="s">
        <v>5</v>
      </c>
      <c r="F27" s="4" t="s">
        <v>4</v>
      </c>
      <c r="G27" s="4" t="s">
        <v>5</v>
      </c>
      <c r="H27" s="4" t="s">
        <v>5</v>
      </c>
      <c r="I27" s="4" t="s">
        <v>4</v>
      </c>
      <c r="J27" s="21" t="s">
        <v>5</v>
      </c>
      <c r="K27" s="19" t="s">
        <v>5</v>
      </c>
    </row>
    <row r="28" spans="2:14" x14ac:dyDescent="0.3">
      <c r="B28" s="25" t="s">
        <v>26</v>
      </c>
      <c r="C28" s="54"/>
      <c r="D28" s="62"/>
      <c r="E28" s="56"/>
      <c r="F28" s="54">
        <v>1.9675925925925926E-4</v>
      </c>
      <c r="G28" s="27"/>
      <c r="H28" s="37">
        <v>1.3832384052074858E-2</v>
      </c>
      <c r="I28" s="38">
        <v>1.9675925925925926E-4</v>
      </c>
      <c r="J28" s="26"/>
      <c r="K28" s="28">
        <v>1.2743628185907047E-2</v>
      </c>
    </row>
    <row r="29" spans="2:14" x14ac:dyDescent="0.3">
      <c r="B29" s="25" t="s">
        <v>27</v>
      </c>
      <c r="C29" s="54"/>
      <c r="D29" s="62"/>
      <c r="E29" s="56"/>
      <c r="F29" s="54"/>
      <c r="G29" s="27"/>
      <c r="H29" s="37"/>
      <c r="I29" s="38"/>
      <c r="J29" s="26"/>
      <c r="K29" s="28"/>
    </row>
    <row r="30" spans="2:14" x14ac:dyDescent="0.3">
      <c r="B30" s="25" t="s">
        <v>28</v>
      </c>
      <c r="C30" s="54"/>
      <c r="D30" s="62"/>
      <c r="E30" s="56"/>
      <c r="F30" s="54"/>
      <c r="G30" s="27"/>
      <c r="H30" s="37"/>
      <c r="I30" s="38"/>
      <c r="J30" s="26"/>
      <c r="K30" s="28"/>
    </row>
    <row r="31" spans="2:14" x14ac:dyDescent="0.3">
      <c r="B31" s="25" t="s">
        <v>29</v>
      </c>
      <c r="C31" s="54"/>
      <c r="D31" s="62"/>
      <c r="E31" s="56"/>
      <c r="F31" s="54">
        <v>4.1666666666666666E-3</v>
      </c>
      <c r="G31" s="27"/>
      <c r="H31" s="37">
        <v>0.29292107404393813</v>
      </c>
      <c r="I31" s="38">
        <v>4.1666666666666666E-3</v>
      </c>
      <c r="J31" s="26"/>
      <c r="K31" s="28">
        <v>0.26986506746626687</v>
      </c>
    </row>
    <row r="32" spans="2:14" x14ac:dyDescent="0.3">
      <c r="B32" s="25" t="s">
        <v>30</v>
      </c>
      <c r="C32" s="62"/>
      <c r="D32" s="62"/>
      <c r="E32" s="56"/>
      <c r="F32" s="54">
        <v>2.44212962962963E-3</v>
      </c>
      <c r="G32" s="27"/>
      <c r="H32" s="37">
        <v>0.17168429617575268</v>
      </c>
      <c r="I32" s="38">
        <v>2.44212962962963E-3</v>
      </c>
      <c r="J32" s="26"/>
      <c r="K32" s="28">
        <v>0.15817091454272866</v>
      </c>
    </row>
    <row r="33" spans="2:14" x14ac:dyDescent="0.3">
      <c r="B33" s="25" t="s">
        <v>31</v>
      </c>
      <c r="C33" s="54"/>
      <c r="D33" s="62"/>
      <c r="E33" s="56"/>
      <c r="F33" s="54">
        <v>2.4305555555555552E-4</v>
      </c>
      <c r="G33" s="27"/>
      <c r="H33" s="37">
        <v>1.7087062652563056E-2</v>
      </c>
      <c r="I33" s="38">
        <v>2.4305555555555552E-4</v>
      </c>
      <c r="J33" s="26"/>
      <c r="K33" s="28">
        <v>1.5742128935532233E-2</v>
      </c>
    </row>
    <row r="34" spans="2:14" s="5" customFormat="1" x14ac:dyDescent="0.3">
      <c r="B34" s="29" t="s">
        <v>3</v>
      </c>
      <c r="C34" s="17"/>
      <c r="D34" s="17"/>
      <c r="E34" s="60"/>
      <c r="F34" s="34">
        <v>7.0486111111111114E-3</v>
      </c>
      <c r="G34" s="34"/>
      <c r="H34" s="31">
        <v>0.49552481692432876</v>
      </c>
      <c r="I34" s="34">
        <v>7.0486111111111114E-3</v>
      </c>
      <c r="J34" s="34"/>
      <c r="K34" s="35">
        <v>0.45652173913043487</v>
      </c>
    </row>
    <row r="35" spans="2:14" x14ac:dyDescent="0.3">
      <c r="B35" s="13"/>
      <c r="C35" s="16"/>
      <c r="D35" s="16"/>
      <c r="E35" s="16"/>
      <c r="F35" s="11"/>
      <c r="G35" s="11"/>
      <c r="H35" s="11"/>
      <c r="I35" s="11"/>
      <c r="J35" s="11"/>
      <c r="K35" s="12"/>
      <c r="L35" s="11"/>
      <c r="M35" s="11"/>
      <c r="N35" s="11"/>
    </row>
    <row r="36" spans="2:14" s="5" customFormat="1" x14ac:dyDescent="0.3">
      <c r="B36" s="29" t="s">
        <v>6</v>
      </c>
      <c r="C36" s="17">
        <v>1.2152777777777778E-3</v>
      </c>
      <c r="D36" s="64"/>
      <c r="E36" s="60">
        <v>1</v>
      </c>
      <c r="F36" s="34">
        <v>1.4224537037037037E-2</v>
      </c>
      <c r="G36" s="36"/>
      <c r="H36" s="31">
        <v>1</v>
      </c>
      <c r="I36" s="34">
        <v>1.5439814814814814E-2</v>
      </c>
      <c r="J36" s="36"/>
      <c r="K36" s="35">
        <v>1.0000000000000002</v>
      </c>
    </row>
    <row r="37" spans="2:14" ht="66" customHeight="1" thickBot="1" x14ac:dyDescent="0.35">
      <c r="B37" s="217" t="s">
        <v>198</v>
      </c>
      <c r="C37" s="218"/>
      <c r="D37" s="218"/>
      <c r="E37" s="218"/>
      <c r="F37" s="218"/>
      <c r="G37" s="218"/>
      <c r="H37" s="218"/>
      <c r="I37" s="218"/>
      <c r="J37" s="218"/>
      <c r="K37" s="219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11" width="12.441406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61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x14ac:dyDescent="0.3">
      <c r="B5" s="3"/>
      <c r="C5" s="204" t="s">
        <v>62</v>
      </c>
      <c r="D5" s="205"/>
      <c r="E5" s="206"/>
      <c r="F5" s="204" t="s">
        <v>63</v>
      </c>
      <c r="G5" s="205"/>
      <c r="H5" s="206"/>
      <c r="I5" s="204" t="s">
        <v>3</v>
      </c>
      <c r="J5" s="205"/>
      <c r="K5" s="207"/>
    </row>
    <row r="6" spans="2:11" x14ac:dyDescent="0.3">
      <c r="B6" s="1" t="s">
        <v>11</v>
      </c>
      <c r="C6" s="20" t="s">
        <v>4</v>
      </c>
      <c r="D6" s="4" t="s">
        <v>5</v>
      </c>
      <c r="E6" s="21" t="s">
        <v>5</v>
      </c>
      <c r="F6" s="20" t="s">
        <v>4</v>
      </c>
      <c r="G6" s="4" t="s">
        <v>5</v>
      </c>
      <c r="H6" s="21" t="s">
        <v>5</v>
      </c>
      <c r="I6" s="20" t="s">
        <v>4</v>
      </c>
      <c r="J6" s="4" t="s">
        <v>5</v>
      </c>
      <c r="K6" s="19" t="s">
        <v>5</v>
      </c>
    </row>
    <row r="7" spans="2:11" x14ac:dyDescent="0.3">
      <c r="B7" s="25" t="s">
        <v>12</v>
      </c>
      <c r="C7" s="54">
        <v>1.5277777777777779E-3</v>
      </c>
      <c r="D7" s="26">
        <v>0.55462184873949583</v>
      </c>
      <c r="E7" s="37">
        <v>0.26190476190476192</v>
      </c>
      <c r="F7" s="54">
        <v>2.6550925925925936E-2</v>
      </c>
      <c r="G7" s="26">
        <v>0.33740255919988249</v>
      </c>
      <c r="H7" s="37">
        <v>0.24794638996973636</v>
      </c>
      <c r="I7" s="38">
        <v>2.8078703703703713E-2</v>
      </c>
      <c r="J7" s="26">
        <v>0.34474918289043632</v>
      </c>
      <c r="K7" s="28">
        <v>0.24866748667486679</v>
      </c>
    </row>
    <row r="8" spans="2:11" x14ac:dyDescent="0.3">
      <c r="B8" s="25" t="s">
        <v>100</v>
      </c>
      <c r="C8" s="54"/>
      <c r="D8" s="26"/>
      <c r="E8" s="37"/>
      <c r="F8" s="54">
        <v>1.6087962962962963E-3</v>
      </c>
      <c r="G8" s="26">
        <v>2.0444182968083542E-2</v>
      </c>
      <c r="H8" s="37">
        <v>1.5023778642455686E-2</v>
      </c>
      <c r="I8" s="38">
        <v>1.6087962962962963E-3</v>
      </c>
      <c r="J8" s="26">
        <v>1.975273554071337E-2</v>
      </c>
      <c r="K8" s="28">
        <v>1.4247642476424762E-2</v>
      </c>
    </row>
    <row r="9" spans="2:11" x14ac:dyDescent="0.3">
      <c r="B9" s="25" t="s">
        <v>13</v>
      </c>
      <c r="C9" s="54">
        <v>1.6203703703703703E-4</v>
      </c>
      <c r="D9" s="26">
        <v>5.8823529411764698E-2</v>
      </c>
      <c r="E9" s="37">
        <v>2.7777777777777776E-2</v>
      </c>
      <c r="F9" s="54">
        <v>7.5462962962962966E-3</v>
      </c>
      <c r="G9" s="26">
        <v>9.5896455361082517E-2</v>
      </c>
      <c r="H9" s="37">
        <v>7.0471249459576307E-2</v>
      </c>
      <c r="I9" s="38">
        <v>7.7083333333333335E-3</v>
      </c>
      <c r="J9" s="26">
        <v>9.4642603382123047E-2</v>
      </c>
      <c r="K9" s="28">
        <v>6.826568265682656E-2</v>
      </c>
    </row>
    <row r="10" spans="2:11" x14ac:dyDescent="0.3">
      <c r="B10" s="25" t="s">
        <v>14</v>
      </c>
      <c r="C10" s="54"/>
      <c r="D10" s="26"/>
      <c r="E10" s="37"/>
      <c r="F10" s="54"/>
      <c r="G10" s="26"/>
      <c r="H10" s="37"/>
      <c r="I10" s="38"/>
      <c r="J10" s="26"/>
      <c r="K10" s="28"/>
    </row>
    <row r="11" spans="2:11" x14ac:dyDescent="0.3">
      <c r="B11" s="25" t="s">
        <v>15</v>
      </c>
      <c r="C11" s="54">
        <v>1.6203703703703703E-4</v>
      </c>
      <c r="D11" s="26">
        <v>5.8823529411764698E-2</v>
      </c>
      <c r="E11" s="37">
        <v>2.7777777777777776E-2</v>
      </c>
      <c r="F11" s="54">
        <v>2.6041666666666665E-3</v>
      </c>
      <c r="G11" s="26">
        <v>3.3093101926753937E-2</v>
      </c>
      <c r="H11" s="37">
        <v>2.4319066147859919E-2</v>
      </c>
      <c r="I11" s="38">
        <v>2.7662037037037034E-3</v>
      </c>
      <c r="J11" s="26">
        <v>3.3963336649140252E-2</v>
      </c>
      <c r="K11" s="28">
        <v>2.4497744977449769E-2</v>
      </c>
    </row>
    <row r="12" spans="2:11" x14ac:dyDescent="0.3">
      <c r="B12" s="98" t="s">
        <v>158</v>
      </c>
      <c r="C12" s="54">
        <v>7.175925925925927E-4</v>
      </c>
      <c r="D12" s="26">
        <v>0.26050420168067229</v>
      </c>
      <c r="E12" s="37">
        <v>0.12301587301587302</v>
      </c>
      <c r="F12" s="54">
        <v>2.5879629629629624E-2</v>
      </c>
      <c r="G12" s="26">
        <v>0.32887189292543018</v>
      </c>
      <c r="H12" s="37">
        <v>0.24167747514051011</v>
      </c>
      <c r="I12" s="38">
        <v>2.6597222222222217E-2</v>
      </c>
      <c r="J12" s="26">
        <v>0.32655961347164975</v>
      </c>
      <c r="K12" s="28">
        <v>0.23554735547355465</v>
      </c>
    </row>
    <row r="13" spans="2:11" x14ac:dyDescent="0.3">
      <c r="B13" s="25" t="s">
        <v>16</v>
      </c>
      <c r="C13" s="38"/>
      <c r="D13" s="26"/>
      <c r="E13" s="37"/>
      <c r="F13" s="54"/>
      <c r="G13" s="26"/>
      <c r="H13" s="37"/>
      <c r="I13" s="38"/>
      <c r="J13" s="26"/>
      <c r="K13" s="28"/>
    </row>
    <row r="14" spans="2:11" x14ac:dyDescent="0.3">
      <c r="B14" s="98" t="s">
        <v>147</v>
      </c>
      <c r="C14" s="38"/>
      <c r="D14" s="26"/>
      <c r="E14" s="37"/>
      <c r="F14" s="54"/>
      <c r="G14" s="26"/>
      <c r="H14" s="37"/>
      <c r="I14" s="38"/>
      <c r="J14" s="26"/>
      <c r="K14" s="28"/>
    </row>
    <row r="15" spans="2:11" x14ac:dyDescent="0.3">
      <c r="B15" s="25" t="s">
        <v>17</v>
      </c>
      <c r="C15" s="38"/>
      <c r="D15" s="26"/>
      <c r="E15" s="37"/>
      <c r="F15" s="54"/>
      <c r="G15" s="26"/>
      <c r="H15" s="37"/>
      <c r="I15" s="38"/>
      <c r="J15" s="26"/>
      <c r="K15" s="28"/>
    </row>
    <row r="16" spans="2:11" x14ac:dyDescent="0.3">
      <c r="B16" s="25" t="s">
        <v>18</v>
      </c>
      <c r="C16" s="38"/>
      <c r="D16" s="26"/>
      <c r="E16" s="37"/>
      <c r="F16" s="54"/>
      <c r="G16" s="26"/>
      <c r="H16" s="37"/>
      <c r="I16" s="38"/>
      <c r="J16" s="26"/>
      <c r="K16" s="28"/>
    </row>
    <row r="17" spans="2:14" x14ac:dyDescent="0.3">
      <c r="B17" s="25" t="s">
        <v>19</v>
      </c>
      <c r="C17" s="38"/>
      <c r="D17" s="26"/>
      <c r="E17" s="37"/>
      <c r="F17" s="54"/>
      <c r="G17" s="26"/>
      <c r="H17" s="37"/>
      <c r="I17" s="38"/>
      <c r="J17" s="26"/>
      <c r="K17" s="28"/>
    </row>
    <row r="18" spans="2:14" x14ac:dyDescent="0.3">
      <c r="B18" s="25" t="s">
        <v>20</v>
      </c>
      <c r="C18" s="38"/>
      <c r="D18" s="26"/>
      <c r="E18" s="37"/>
      <c r="F18" s="54"/>
      <c r="G18" s="26"/>
      <c r="H18" s="37"/>
      <c r="I18" s="38"/>
      <c r="J18" s="26"/>
      <c r="K18" s="28"/>
    </row>
    <row r="19" spans="2:14" x14ac:dyDescent="0.3">
      <c r="B19" s="25" t="s">
        <v>21</v>
      </c>
      <c r="C19" s="38"/>
      <c r="D19" s="26"/>
      <c r="E19" s="37"/>
      <c r="F19" s="54"/>
      <c r="G19" s="26"/>
      <c r="H19" s="37"/>
      <c r="I19" s="38"/>
      <c r="J19" s="26"/>
      <c r="K19" s="28"/>
    </row>
    <row r="20" spans="2:14" x14ac:dyDescent="0.3">
      <c r="B20" s="57" t="s">
        <v>101</v>
      </c>
      <c r="C20" s="38"/>
      <c r="D20" s="26"/>
      <c r="E20" s="37"/>
      <c r="F20" s="54"/>
      <c r="G20" s="26"/>
      <c r="H20" s="37"/>
      <c r="I20" s="38"/>
      <c r="J20" s="26"/>
      <c r="K20" s="28"/>
    </row>
    <row r="21" spans="2:14" x14ac:dyDescent="0.3">
      <c r="B21" s="58" t="s">
        <v>102</v>
      </c>
      <c r="C21" s="54"/>
      <c r="D21" s="26"/>
      <c r="E21" s="37"/>
      <c r="F21" s="54"/>
      <c r="G21" s="26"/>
      <c r="H21" s="37"/>
      <c r="I21" s="38"/>
      <c r="J21" s="26"/>
      <c r="K21" s="28"/>
    </row>
    <row r="22" spans="2:14" x14ac:dyDescent="0.3">
      <c r="B22" s="25" t="s">
        <v>22</v>
      </c>
      <c r="C22" s="38"/>
      <c r="D22" s="26"/>
      <c r="E22" s="37"/>
      <c r="F22" s="54"/>
      <c r="G22" s="26"/>
      <c r="H22" s="37"/>
      <c r="I22" s="38"/>
      <c r="J22" s="26"/>
      <c r="K22" s="28"/>
    </row>
    <row r="23" spans="2:14" x14ac:dyDescent="0.3">
      <c r="B23" s="25" t="s">
        <v>23</v>
      </c>
      <c r="C23" s="15"/>
      <c r="D23" s="26"/>
      <c r="E23" s="37"/>
      <c r="F23" s="54"/>
      <c r="G23" s="26"/>
      <c r="H23" s="37"/>
      <c r="I23" s="38"/>
      <c r="J23" s="26"/>
      <c r="K23" s="28"/>
    </row>
    <row r="24" spans="2:14" x14ac:dyDescent="0.3">
      <c r="B24" s="25" t="s">
        <v>24</v>
      </c>
      <c r="C24" s="54">
        <v>1.8518518518518518E-4</v>
      </c>
      <c r="D24" s="26">
        <v>6.7226890756302518E-2</v>
      </c>
      <c r="E24" s="37">
        <v>3.1746031746031744E-2</v>
      </c>
      <c r="F24" s="54">
        <v>1.4502314814814817E-2</v>
      </c>
      <c r="G24" s="26">
        <v>0.18429180761876751</v>
      </c>
      <c r="H24" s="37">
        <v>0.13543017725897105</v>
      </c>
      <c r="I24" s="38">
        <v>1.4687500000000003E-2</v>
      </c>
      <c r="J24" s="26">
        <v>0.18033252806593719</v>
      </c>
      <c r="K24" s="28">
        <v>0.13007380073800739</v>
      </c>
    </row>
    <row r="25" spans="2:14" s="5" customFormat="1" x14ac:dyDescent="0.3">
      <c r="B25" s="29" t="s">
        <v>3</v>
      </c>
      <c r="C25" s="30">
        <v>2.7546296296296299E-3</v>
      </c>
      <c r="D25" s="31">
        <v>1</v>
      </c>
      <c r="E25" s="32">
        <v>0.47222222222222227</v>
      </c>
      <c r="F25" s="30">
        <v>7.8692129629629626E-2</v>
      </c>
      <c r="G25" s="31">
        <v>1.0000000000000002</v>
      </c>
      <c r="H25" s="32">
        <v>0.73486813661910944</v>
      </c>
      <c r="I25" s="30">
        <v>8.1446759259259274E-2</v>
      </c>
      <c r="J25" s="31">
        <v>1</v>
      </c>
      <c r="K25" s="33">
        <v>0.72129971299712992</v>
      </c>
    </row>
    <row r="26" spans="2:14" x14ac:dyDescent="0.3">
      <c r="B26" s="13"/>
      <c r="C26" s="16"/>
      <c r="D26" s="16"/>
      <c r="E26" s="16"/>
      <c r="F26" s="11"/>
      <c r="G26" s="11"/>
      <c r="H26" s="11"/>
      <c r="I26" s="11"/>
      <c r="J26" s="11"/>
      <c r="K26" s="12"/>
      <c r="L26" s="11"/>
      <c r="M26" s="11"/>
      <c r="N26" s="11"/>
    </row>
    <row r="27" spans="2:14" s="10" customFormat="1" x14ac:dyDescent="0.3">
      <c r="B27" s="1" t="s">
        <v>25</v>
      </c>
      <c r="C27" s="9" t="s">
        <v>4</v>
      </c>
      <c r="D27" s="9" t="s">
        <v>5</v>
      </c>
      <c r="E27" s="9" t="s">
        <v>5</v>
      </c>
      <c r="F27" s="4" t="s">
        <v>4</v>
      </c>
      <c r="G27" s="4" t="s">
        <v>5</v>
      </c>
      <c r="H27" s="4" t="s">
        <v>5</v>
      </c>
      <c r="I27" s="4" t="s">
        <v>4</v>
      </c>
      <c r="J27" s="21" t="s">
        <v>5</v>
      </c>
      <c r="K27" s="19" t="s">
        <v>5</v>
      </c>
    </row>
    <row r="28" spans="2:14" x14ac:dyDescent="0.3">
      <c r="B28" s="25" t="s">
        <v>26</v>
      </c>
      <c r="C28" s="54">
        <v>3.0092592592592595E-4</v>
      </c>
      <c r="D28" s="62"/>
      <c r="E28" s="56">
        <v>5.1587301587301591E-2</v>
      </c>
      <c r="F28" s="54">
        <v>2.3263888888888891E-3</v>
      </c>
      <c r="G28" s="27"/>
      <c r="H28" s="37">
        <v>2.1725032425421533E-2</v>
      </c>
      <c r="I28" s="38">
        <v>2.627314814814815E-3</v>
      </c>
      <c r="J28" s="26"/>
      <c r="K28" s="28">
        <v>2.326773267732677E-2</v>
      </c>
    </row>
    <row r="29" spans="2:14" x14ac:dyDescent="0.3">
      <c r="B29" s="25" t="s">
        <v>27</v>
      </c>
      <c r="C29" s="54"/>
      <c r="D29" s="62"/>
      <c r="E29" s="56"/>
      <c r="F29" s="54">
        <v>9.1435185185185185E-4</v>
      </c>
      <c r="G29" s="27"/>
      <c r="H29" s="37">
        <v>8.5386943363597052E-3</v>
      </c>
      <c r="I29" s="38">
        <v>9.1435185185185185E-4</v>
      </c>
      <c r="J29" s="26"/>
      <c r="K29" s="28">
        <v>8.0975809758097577E-3</v>
      </c>
    </row>
    <row r="30" spans="2:14" x14ac:dyDescent="0.3">
      <c r="B30" s="25" t="s">
        <v>28</v>
      </c>
      <c r="C30" s="54">
        <v>6.7129629629629625E-4</v>
      </c>
      <c r="D30" s="62"/>
      <c r="E30" s="56">
        <v>0.11507936507936506</v>
      </c>
      <c r="F30" s="54">
        <v>2.3148148148148147E-5</v>
      </c>
      <c r="G30" s="27"/>
      <c r="H30" s="37">
        <v>2.1616947686986597E-4</v>
      </c>
      <c r="I30" s="38">
        <v>6.9444444444444436E-4</v>
      </c>
      <c r="J30" s="26"/>
      <c r="K30" s="28">
        <v>6.1500615006150044E-3</v>
      </c>
    </row>
    <row r="31" spans="2:14" x14ac:dyDescent="0.3">
      <c r="B31" s="25" t="s">
        <v>29</v>
      </c>
      <c r="C31" s="54">
        <v>1.1226851851851851E-3</v>
      </c>
      <c r="D31" s="27"/>
      <c r="E31" s="37">
        <v>0.19246031746031744</v>
      </c>
      <c r="F31" s="54">
        <v>1.5567129629629629E-2</v>
      </c>
      <c r="G31" s="27"/>
      <c r="H31" s="37">
        <v>0.14537397319498485</v>
      </c>
      <c r="I31" s="38">
        <v>1.6689814814814814E-2</v>
      </c>
      <c r="J31" s="26"/>
      <c r="K31" s="28">
        <v>0.14780647806478062</v>
      </c>
    </row>
    <row r="32" spans="2:14" x14ac:dyDescent="0.3">
      <c r="B32" s="25" t="s">
        <v>30</v>
      </c>
      <c r="C32" s="62">
        <v>9.8379629629629642E-4</v>
      </c>
      <c r="D32" s="62"/>
      <c r="E32" s="56">
        <v>0.16865079365079366</v>
      </c>
      <c r="F32" s="54">
        <v>3.0902777777777777E-3</v>
      </c>
      <c r="G32" s="27"/>
      <c r="H32" s="37">
        <v>2.8858625162127106E-2</v>
      </c>
      <c r="I32" s="38">
        <v>4.0740740740740737E-3</v>
      </c>
      <c r="J32" s="26"/>
      <c r="K32" s="28">
        <v>3.6080360803608026E-2</v>
      </c>
    </row>
    <row r="33" spans="2:14" x14ac:dyDescent="0.3">
      <c r="B33" s="25" t="s">
        <v>31</v>
      </c>
      <c r="C33" s="54"/>
      <c r="D33" s="62"/>
      <c r="E33" s="56"/>
      <c r="F33" s="54">
        <v>6.4699074074074069E-3</v>
      </c>
      <c r="G33" s="27"/>
      <c r="H33" s="37">
        <v>6.0419368785127534E-2</v>
      </c>
      <c r="I33" s="38">
        <v>6.4699074074074069E-3</v>
      </c>
      <c r="J33" s="26"/>
      <c r="K33" s="28">
        <v>5.7298072980729794E-2</v>
      </c>
    </row>
    <row r="34" spans="2:14" s="5" customFormat="1" x14ac:dyDescent="0.3">
      <c r="B34" s="29" t="s">
        <v>3</v>
      </c>
      <c r="C34" s="34">
        <v>3.0787037037037037E-3</v>
      </c>
      <c r="D34" s="34"/>
      <c r="E34" s="31">
        <v>0.52777777777777768</v>
      </c>
      <c r="F34" s="34">
        <v>2.8391203703703703E-2</v>
      </c>
      <c r="G34" s="34"/>
      <c r="H34" s="31">
        <v>0.26513186338089062</v>
      </c>
      <c r="I34" s="34">
        <v>3.1469907407407405E-2</v>
      </c>
      <c r="J34" s="34"/>
      <c r="K34" s="35">
        <v>0.27870028700286997</v>
      </c>
    </row>
    <row r="35" spans="2:14" x14ac:dyDescent="0.3">
      <c r="B35" s="13"/>
      <c r="C35" s="11"/>
      <c r="D35" s="11"/>
      <c r="E35" s="11"/>
      <c r="F35" s="11"/>
      <c r="G35" s="11"/>
      <c r="H35" s="11"/>
      <c r="I35" s="11"/>
      <c r="J35" s="11"/>
      <c r="K35" s="12"/>
      <c r="L35" s="11"/>
      <c r="M35" s="11"/>
      <c r="N35" s="11"/>
    </row>
    <row r="36" spans="2:14" s="5" customFormat="1" x14ac:dyDescent="0.3">
      <c r="B36" s="29" t="s">
        <v>6</v>
      </c>
      <c r="C36" s="34">
        <v>5.8333333333333336E-3</v>
      </c>
      <c r="D36" s="36"/>
      <c r="E36" s="31">
        <v>1</v>
      </c>
      <c r="F36" s="34">
        <v>0.10708333333333334</v>
      </c>
      <c r="G36" s="36"/>
      <c r="H36" s="31">
        <v>1</v>
      </c>
      <c r="I36" s="34">
        <v>0.11291666666666668</v>
      </c>
      <c r="J36" s="36"/>
      <c r="K36" s="35">
        <v>0.99999999999999989</v>
      </c>
    </row>
    <row r="37" spans="2:14" ht="66" customHeight="1" thickBot="1" x14ac:dyDescent="0.35">
      <c r="B37" s="217" t="s">
        <v>199</v>
      </c>
      <c r="C37" s="218"/>
      <c r="D37" s="218"/>
      <c r="E37" s="218"/>
      <c r="F37" s="218"/>
      <c r="G37" s="218"/>
      <c r="H37" s="218"/>
      <c r="I37" s="218"/>
      <c r="J37" s="218"/>
      <c r="K37" s="219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topLeftCell="A4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11" width="12.441406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64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x14ac:dyDescent="0.3">
      <c r="B5" s="3"/>
      <c r="C5" s="204" t="s">
        <v>65</v>
      </c>
      <c r="D5" s="205"/>
      <c r="E5" s="206"/>
      <c r="F5" s="204" t="s">
        <v>66</v>
      </c>
      <c r="G5" s="205"/>
      <c r="H5" s="206"/>
      <c r="I5" s="204" t="s">
        <v>3</v>
      </c>
      <c r="J5" s="205"/>
      <c r="K5" s="207"/>
    </row>
    <row r="6" spans="2:11" x14ac:dyDescent="0.3">
      <c r="B6" s="1" t="s">
        <v>11</v>
      </c>
      <c r="C6" s="20" t="s">
        <v>4</v>
      </c>
      <c r="D6" s="4" t="s">
        <v>5</v>
      </c>
      <c r="E6" s="21" t="s">
        <v>5</v>
      </c>
      <c r="F6" s="20" t="s">
        <v>4</v>
      </c>
      <c r="G6" s="4" t="s">
        <v>5</v>
      </c>
      <c r="H6" s="21" t="s">
        <v>5</v>
      </c>
      <c r="I6" s="20" t="s">
        <v>4</v>
      </c>
      <c r="J6" s="4" t="s">
        <v>5</v>
      </c>
      <c r="K6" s="19" t="s">
        <v>5</v>
      </c>
    </row>
    <row r="7" spans="2:11" x14ac:dyDescent="0.3">
      <c r="B7" s="25" t="s">
        <v>12</v>
      </c>
      <c r="C7" s="54"/>
      <c r="D7" s="26"/>
      <c r="E7" s="37"/>
      <c r="F7" s="54">
        <v>3.5937500000000004E-2</v>
      </c>
      <c r="G7" s="26">
        <v>0.41350379544546545</v>
      </c>
      <c r="H7" s="37">
        <v>0.36995114976766352</v>
      </c>
      <c r="I7" s="38">
        <v>3.5937500000000004E-2</v>
      </c>
      <c r="J7" s="26">
        <v>0.41350379544546545</v>
      </c>
      <c r="K7" s="28">
        <v>0.36995114976766352</v>
      </c>
    </row>
    <row r="8" spans="2:11" x14ac:dyDescent="0.3">
      <c r="B8" s="25" t="s">
        <v>100</v>
      </c>
      <c r="C8" s="54"/>
      <c r="D8" s="26"/>
      <c r="E8" s="37"/>
      <c r="F8" s="54"/>
      <c r="G8" s="26"/>
      <c r="H8" s="37"/>
      <c r="I8" s="38"/>
      <c r="J8" s="26"/>
      <c r="K8" s="28"/>
    </row>
    <row r="9" spans="2:11" x14ac:dyDescent="0.3">
      <c r="B9" s="25" t="s">
        <v>13</v>
      </c>
      <c r="C9" s="54"/>
      <c r="D9" s="26"/>
      <c r="E9" s="37"/>
      <c r="F9" s="54">
        <v>1.4849537037037036E-2</v>
      </c>
      <c r="G9" s="26">
        <v>0.17086163270741772</v>
      </c>
      <c r="H9" s="37">
        <v>0.15286548314071247</v>
      </c>
      <c r="I9" s="38">
        <v>1.4849537037037036E-2</v>
      </c>
      <c r="J9" s="26">
        <v>0.17086163270741772</v>
      </c>
      <c r="K9" s="28">
        <v>0.15286548314071247</v>
      </c>
    </row>
    <row r="10" spans="2:11" x14ac:dyDescent="0.3">
      <c r="B10" s="25" t="s">
        <v>14</v>
      </c>
      <c r="C10" s="54"/>
      <c r="D10" s="26"/>
      <c r="E10" s="37"/>
      <c r="F10" s="54">
        <v>5.8796296296296296E-3</v>
      </c>
      <c r="G10" s="26">
        <v>6.7652150752430404E-2</v>
      </c>
      <c r="H10" s="37">
        <v>6.0526629333968775E-2</v>
      </c>
      <c r="I10" s="38">
        <v>5.8796296296296296E-3</v>
      </c>
      <c r="J10" s="26">
        <v>6.7652150752430404E-2</v>
      </c>
      <c r="K10" s="28">
        <v>6.0526629333968775E-2</v>
      </c>
    </row>
    <row r="11" spans="2:11" x14ac:dyDescent="0.3">
      <c r="B11" s="25" t="s">
        <v>15</v>
      </c>
      <c r="C11" s="54"/>
      <c r="D11" s="26"/>
      <c r="E11" s="37"/>
      <c r="F11" s="54">
        <v>2.5462962962962961E-4</v>
      </c>
      <c r="G11" s="26">
        <v>2.9298175522706081E-3</v>
      </c>
      <c r="H11" s="37">
        <v>2.6212319790301438E-3</v>
      </c>
      <c r="I11" s="38">
        <v>2.5462962962962961E-4</v>
      </c>
      <c r="J11" s="26">
        <v>2.9298175522706081E-3</v>
      </c>
      <c r="K11" s="28">
        <v>2.6212319790301438E-3</v>
      </c>
    </row>
    <row r="12" spans="2:11" x14ac:dyDescent="0.3">
      <c r="B12" s="98" t="s">
        <v>158</v>
      </c>
      <c r="C12" s="54"/>
      <c r="D12" s="26"/>
      <c r="E12" s="37"/>
      <c r="F12" s="54">
        <v>1.8888888888888889E-2</v>
      </c>
      <c r="G12" s="26">
        <v>0.21733919296843784</v>
      </c>
      <c r="H12" s="37">
        <v>0.19444775408078158</v>
      </c>
      <c r="I12" s="38">
        <v>1.8888888888888889E-2</v>
      </c>
      <c r="J12" s="26">
        <v>0.21733919296843784</v>
      </c>
      <c r="K12" s="28">
        <v>0.19444775408078158</v>
      </c>
    </row>
    <row r="13" spans="2:11" x14ac:dyDescent="0.3">
      <c r="B13" s="25" t="s">
        <v>16</v>
      </c>
      <c r="C13" s="54"/>
      <c r="D13" s="26"/>
      <c r="E13" s="37"/>
      <c r="F13" s="54"/>
      <c r="G13" s="26"/>
      <c r="H13" s="37"/>
      <c r="I13" s="38"/>
      <c r="J13" s="26"/>
      <c r="K13" s="28"/>
    </row>
    <row r="14" spans="2:11" x14ac:dyDescent="0.3">
      <c r="B14" s="98" t="s">
        <v>147</v>
      </c>
      <c r="C14" s="54"/>
      <c r="D14" s="26"/>
      <c r="E14" s="37"/>
      <c r="F14" s="54"/>
      <c r="G14" s="26"/>
      <c r="H14" s="37"/>
      <c r="I14" s="38"/>
      <c r="J14" s="26"/>
      <c r="K14" s="28"/>
    </row>
    <row r="15" spans="2:11" x14ac:dyDescent="0.3">
      <c r="B15" s="25" t="s">
        <v>17</v>
      </c>
      <c r="C15" s="54"/>
      <c r="D15" s="26"/>
      <c r="E15" s="37"/>
      <c r="F15" s="54"/>
      <c r="G15" s="26"/>
      <c r="H15" s="37"/>
      <c r="I15" s="38"/>
      <c r="J15" s="26"/>
      <c r="K15" s="28"/>
    </row>
    <row r="16" spans="2:11" x14ac:dyDescent="0.3">
      <c r="B16" s="25" t="s">
        <v>18</v>
      </c>
      <c r="C16" s="54"/>
      <c r="D16" s="26"/>
      <c r="E16" s="37"/>
      <c r="F16" s="54"/>
      <c r="G16" s="26"/>
      <c r="H16" s="37"/>
      <c r="I16" s="38"/>
      <c r="J16" s="26"/>
      <c r="K16" s="28"/>
    </row>
    <row r="17" spans="2:14" x14ac:dyDescent="0.3">
      <c r="B17" s="25" t="s">
        <v>19</v>
      </c>
      <c r="C17" s="54"/>
      <c r="D17" s="26"/>
      <c r="E17" s="37"/>
      <c r="F17" s="54"/>
      <c r="G17" s="26"/>
      <c r="H17" s="37"/>
      <c r="I17" s="38"/>
      <c r="J17" s="26"/>
      <c r="K17" s="28"/>
    </row>
    <row r="18" spans="2:14" x14ac:dyDescent="0.3">
      <c r="B18" s="25" t="s">
        <v>20</v>
      </c>
      <c r="C18" s="54"/>
      <c r="D18" s="26"/>
      <c r="E18" s="37"/>
      <c r="F18" s="54"/>
      <c r="G18" s="26"/>
      <c r="H18" s="37"/>
      <c r="I18" s="38"/>
      <c r="J18" s="26"/>
      <c r="K18" s="28"/>
    </row>
    <row r="19" spans="2:14" x14ac:dyDescent="0.3">
      <c r="B19" s="25" t="s">
        <v>21</v>
      </c>
      <c r="C19" s="54"/>
      <c r="D19" s="26"/>
      <c r="E19" s="37"/>
      <c r="F19" s="54"/>
      <c r="G19" s="26"/>
      <c r="H19" s="37"/>
      <c r="I19" s="38"/>
      <c r="J19" s="26"/>
      <c r="K19" s="28"/>
    </row>
    <row r="20" spans="2:14" x14ac:dyDescent="0.3">
      <c r="B20" s="57" t="s">
        <v>101</v>
      </c>
      <c r="C20" s="54"/>
      <c r="D20" s="26"/>
      <c r="E20" s="37"/>
      <c r="F20" s="54"/>
      <c r="G20" s="26"/>
      <c r="H20" s="37"/>
      <c r="I20" s="38"/>
      <c r="J20" s="26"/>
      <c r="K20" s="28"/>
    </row>
    <row r="21" spans="2:14" x14ac:dyDescent="0.3">
      <c r="B21" s="58" t="s">
        <v>102</v>
      </c>
      <c r="C21" s="54"/>
      <c r="D21" s="26"/>
      <c r="E21" s="37"/>
      <c r="F21" s="54">
        <v>1.7361111111111112E-4</v>
      </c>
      <c r="G21" s="26">
        <v>1.997602876548142E-3</v>
      </c>
      <c r="H21" s="37">
        <v>1.7872036220660072E-3</v>
      </c>
      <c r="I21" s="38">
        <v>1.7361111111111112E-4</v>
      </c>
      <c r="J21" s="26">
        <v>1.997602876548142E-3</v>
      </c>
      <c r="K21" s="28">
        <v>1.7872036220660072E-3</v>
      </c>
    </row>
    <row r="22" spans="2:14" x14ac:dyDescent="0.3">
      <c r="B22" s="25" t="s">
        <v>22</v>
      </c>
      <c r="C22" s="54"/>
      <c r="D22" s="26"/>
      <c r="E22" s="37"/>
      <c r="F22" s="54"/>
      <c r="G22" s="26"/>
      <c r="H22" s="37"/>
      <c r="I22" s="38"/>
      <c r="J22" s="26"/>
      <c r="K22" s="28"/>
    </row>
    <row r="23" spans="2:14" x14ac:dyDescent="0.3">
      <c r="B23" s="25" t="s">
        <v>23</v>
      </c>
      <c r="C23" s="54"/>
      <c r="D23" s="26"/>
      <c r="E23" s="37"/>
      <c r="F23" s="54">
        <v>4.0277777777777777E-3</v>
      </c>
      <c r="G23" s="26">
        <v>4.6344386735916891E-2</v>
      </c>
      <c r="H23" s="37">
        <v>4.1463124031931364E-2</v>
      </c>
      <c r="I23" s="38">
        <v>4.0277777777777777E-3</v>
      </c>
      <c r="J23" s="26">
        <v>4.6344386735916891E-2</v>
      </c>
      <c r="K23" s="28">
        <v>4.1463124031931364E-2</v>
      </c>
    </row>
    <row r="24" spans="2:14" x14ac:dyDescent="0.3">
      <c r="B24" s="25" t="s">
        <v>24</v>
      </c>
      <c r="C24" s="54"/>
      <c r="D24" s="26"/>
      <c r="E24" s="37"/>
      <c r="F24" s="54">
        <v>6.898148148148148E-3</v>
      </c>
      <c r="G24" s="26">
        <v>7.937142096151284E-2</v>
      </c>
      <c r="H24" s="37">
        <v>7.1011557250089355E-2</v>
      </c>
      <c r="I24" s="38">
        <v>6.898148148148148E-3</v>
      </c>
      <c r="J24" s="26">
        <v>7.937142096151284E-2</v>
      </c>
      <c r="K24" s="28">
        <v>7.1011557250089355E-2</v>
      </c>
    </row>
    <row r="25" spans="2:14" s="5" customFormat="1" x14ac:dyDescent="0.3">
      <c r="B25" s="29" t="s">
        <v>3</v>
      </c>
      <c r="C25" s="30"/>
      <c r="D25" s="31"/>
      <c r="E25" s="32"/>
      <c r="F25" s="30">
        <v>8.6909722222222235E-2</v>
      </c>
      <c r="G25" s="31">
        <v>0.99999999999999989</v>
      </c>
      <c r="H25" s="32">
        <v>0.89467413320624312</v>
      </c>
      <c r="I25" s="30">
        <v>8.6909722222222235E-2</v>
      </c>
      <c r="J25" s="31">
        <v>0.99999999999999989</v>
      </c>
      <c r="K25" s="33">
        <v>0.89467413320624312</v>
      </c>
    </row>
    <row r="26" spans="2:14" x14ac:dyDescent="0.3">
      <c r="B26" s="13"/>
      <c r="C26" s="11"/>
      <c r="D26" s="11"/>
      <c r="E26" s="11"/>
      <c r="F26" s="11"/>
      <c r="G26" s="11"/>
      <c r="H26" s="11"/>
      <c r="I26" s="11"/>
      <c r="J26" s="11"/>
      <c r="K26" s="12"/>
      <c r="L26" s="11"/>
      <c r="M26" s="11"/>
      <c r="N26" s="11"/>
    </row>
    <row r="27" spans="2:14" s="10" customFormat="1" x14ac:dyDescent="0.3">
      <c r="B27" s="1" t="s">
        <v>25</v>
      </c>
      <c r="C27" s="4" t="s">
        <v>4</v>
      </c>
      <c r="D27" s="4" t="s">
        <v>5</v>
      </c>
      <c r="E27" s="4" t="s">
        <v>5</v>
      </c>
      <c r="F27" s="4" t="s">
        <v>4</v>
      </c>
      <c r="G27" s="4" t="s">
        <v>5</v>
      </c>
      <c r="H27" s="4" t="s">
        <v>5</v>
      </c>
      <c r="I27" s="4" t="s">
        <v>4</v>
      </c>
      <c r="J27" s="21" t="s">
        <v>5</v>
      </c>
      <c r="K27" s="19" t="s">
        <v>5</v>
      </c>
    </row>
    <row r="28" spans="2:14" x14ac:dyDescent="0.3">
      <c r="B28" s="25" t="s">
        <v>26</v>
      </c>
      <c r="C28" s="54"/>
      <c r="D28" s="27"/>
      <c r="E28" s="37"/>
      <c r="F28" s="54">
        <v>2.1180555555555558E-3</v>
      </c>
      <c r="G28" s="27"/>
      <c r="H28" s="37">
        <v>2.1803884189205289E-2</v>
      </c>
      <c r="I28" s="38">
        <v>2.1180555555555558E-3</v>
      </c>
      <c r="J28" s="26"/>
      <c r="K28" s="28">
        <v>2.1803884189205289E-2</v>
      </c>
    </row>
    <row r="29" spans="2:14" x14ac:dyDescent="0.3">
      <c r="B29" s="25" t="s">
        <v>27</v>
      </c>
      <c r="C29" s="54"/>
      <c r="D29" s="27"/>
      <c r="E29" s="37"/>
      <c r="F29" s="54"/>
      <c r="G29" s="27"/>
      <c r="H29" s="37"/>
      <c r="I29" s="38"/>
      <c r="J29" s="26"/>
      <c r="K29" s="28"/>
    </row>
    <row r="30" spans="2:14" x14ac:dyDescent="0.3">
      <c r="B30" s="25" t="s">
        <v>28</v>
      </c>
      <c r="C30" s="54"/>
      <c r="D30" s="27"/>
      <c r="E30" s="37"/>
      <c r="F30" s="54"/>
      <c r="G30" s="27"/>
      <c r="H30" s="37"/>
      <c r="I30" s="38"/>
      <c r="J30" s="26"/>
      <c r="K30" s="28"/>
    </row>
    <row r="31" spans="2:14" x14ac:dyDescent="0.3">
      <c r="B31" s="25" t="s">
        <v>29</v>
      </c>
      <c r="C31" s="54"/>
      <c r="D31" s="27"/>
      <c r="E31" s="37"/>
      <c r="F31" s="54">
        <v>7.1875000000000003E-3</v>
      </c>
      <c r="G31" s="27"/>
      <c r="H31" s="37">
        <v>7.3990229953532702E-2</v>
      </c>
      <c r="I31" s="38">
        <v>7.1875000000000003E-3</v>
      </c>
      <c r="J31" s="26"/>
      <c r="K31" s="28">
        <v>7.3990229953532702E-2</v>
      </c>
    </row>
    <row r="32" spans="2:14" x14ac:dyDescent="0.3">
      <c r="B32" s="25" t="s">
        <v>30</v>
      </c>
      <c r="C32" s="54"/>
      <c r="D32" s="27"/>
      <c r="E32" s="37"/>
      <c r="F32" s="54">
        <v>9.2592592592592585E-4</v>
      </c>
      <c r="G32" s="27"/>
      <c r="H32" s="37">
        <v>9.5317526510187035E-3</v>
      </c>
      <c r="I32" s="38">
        <v>9.2592592592592585E-4</v>
      </c>
      <c r="J32" s="26"/>
      <c r="K32" s="28">
        <v>9.5317526510187035E-3</v>
      </c>
    </row>
    <row r="33" spans="2:14" x14ac:dyDescent="0.3">
      <c r="B33" s="25" t="s">
        <v>31</v>
      </c>
      <c r="C33" s="54"/>
      <c r="D33" s="27"/>
      <c r="E33" s="37"/>
      <c r="F33" s="54"/>
      <c r="G33" s="27"/>
      <c r="H33" s="37"/>
      <c r="I33" s="38"/>
      <c r="J33" s="26"/>
      <c r="K33" s="28"/>
    </row>
    <row r="34" spans="2:14" s="5" customFormat="1" x14ac:dyDescent="0.3">
      <c r="B34" s="29" t="s">
        <v>3</v>
      </c>
      <c r="C34" s="34"/>
      <c r="D34" s="34"/>
      <c r="E34" s="31"/>
      <c r="F34" s="34">
        <v>1.0231481481481482E-2</v>
      </c>
      <c r="G34" s="34"/>
      <c r="H34" s="31">
        <v>0.10532586679375669</v>
      </c>
      <c r="I34" s="34">
        <v>1.0231481481481482E-2</v>
      </c>
      <c r="J34" s="34"/>
      <c r="K34" s="35">
        <v>0.10532586679375669</v>
      </c>
    </row>
    <row r="35" spans="2:14" x14ac:dyDescent="0.3">
      <c r="B35" s="13"/>
      <c r="C35" s="11"/>
      <c r="D35" s="11"/>
      <c r="E35" s="11"/>
      <c r="F35" s="11"/>
      <c r="G35" s="11"/>
      <c r="H35" s="11"/>
      <c r="I35" s="11"/>
      <c r="J35" s="11"/>
      <c r="K35" s="12"/>
      <c r="L35" s="11"/>
      <c r="M35" s="11"/>
      <c r="N35" s="11"/>
    </row>
    <row r="36" spans="2:14" s="5" customFormat="1" x14ac:dyDescent="0.3">
      <c r="B36" s="29" t="s">
        <v>6</v>
      </c>
      <c r="C36" s="34"/>
      <c r="D36" s="36"/>
      <c r="E36" s="31"/>
      <c r="F36" s="34">
        <v>9.7141203703703716E-2</v>
      </c>
      <c r="G36" s="36"/>
      <c r="H36" s="31">
        <v>0.99999999999999978</v>
      </c>
      <c r="I36" s="34">
        <v>9.7141203703703716E-2</v>
      </c>
      <c r="J36" s="36"/>
      <c r="K36" s="35">
        <v>0.99999999999999978</v>
      </c>
    </row>
    <row r="37" spans="2:14" ht="66" customHeight="1" thickBot="1" x14ac:dyDescent="0.35">
      <c r="B37" s="217" t="s">
        <v>200</v>
      </c>
      <c r="C37" s="218"/>
      <c r="D37" s="218"/>
      <c r="E37" s="218"/>
      <c r="F37" s="218"/>
      <c r="G37" s="218"/>
      <c r="H37" s="218"/>
      <c r="I37" s="218"/>
      <c r="J37" s="218"/>
      <c r="K37" s="219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view="pageBreakPreview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11" width="12.441406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67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x14ac:dyDescent="0.3">
      <c r="B5" s="3"/>
      <c r="C5" s="204" t="s">
        <v>68</v>
      </c>
      <c r="D5" s="205"/>
      <c r="E5" s="206"/>
      <c r="F5" s="204" t="s">
        <v>69</v>
      </c>
      <c r="G5" s="205"/>
      <c r="H5" s="206"/>
      <c r="I5" s="204" t="s">
        <v>3</v>
      </c>
      <c r="J5" s="205"/>
      <c r="K5" s="207"/>
    </row>
    <row r="6" spans="2:11" x14ac:dyDescent="0.3">
      <c r="B6" s="1" t="s">
        <v>11</v>
      </c>
      <c r="C6" s="20" t="s">
        <v>4</v>
      </c>
      <c r="D6" s="4" t="s">
        <v>5</v>
      </c>
      <c r="E6" s="21" t="s">
        <v>5</v>
      </c>
      <c r="F6" s="20" t="s">
        <v>4</v>
      </c>
      <c r="G6" s="4" t="s">
        <v>5</v>
      </c>
      <c r="H6" s="21" t="s">
        <v>5</v>
      </c>
      <c r="I6" s="20" t="s">
        <v>4</v>
      </c>
      <c r="J6" s="4" t="s">
        <v>5</v>
      </c>
      <c r="K6" s="19" t="s">
        <v>5</v>
      </c>
    </row>
    <row r="7" spans="2:11" x14ac:dyDescent="0.3">
      <c r="B7" s="25" t="s">
        <v>12</v>
      </c>
      <c r="C7" s="54"/>
      <c r="D7" s="26"/>
      <c r="E7" s="37"/>
      <c r="F7" s="54"/>
      <c r="G7" s="26"/>
      <c r="H7" s="37"/>
      <c r="I7" s="38"/>
      <c r="J7" s="26"/>
      <c r="K7" s="28"/>
    </row>
    <row r="8" spans="2:11" x14ac:dyDescent="0.3">
      <c r="B8" s="25" t="s">
        <v>100</v>
      </c>
      <c r="C8" s="54"/>
      <c r="D8" s="26"/>
      <c r="E8" s="37"/>
      <c r="F8" s="54"/>
      <c r="G8" s="26"/>
      <c r="H8" s="37"/>
      <c r="I8" s="38"/>
      <c r="J8" s="26"/>
      <c r="K8" s="28"/>
    </row>
    <row r="9" spans="2:11" x14ac:dyDescent="0.3">
      <c r="B9" s="25" t="s">
        <v>13</v>
      </c>
      <c r="C9" s="54"/>
      <c r="D9" s="26"/>
      <c r="E9" s="37"/>
      <c r="F9" s="54"/>
      <c r="G9" s="26"/>
      <c r="H9" s="37"/>
      <c r="I9" s="38"/>
      <c r="J9" s="26"/>
      <c r="K9" s="28"/>
    </row>
    <row r="10" spans="2:11" x14ac:dyDescent="0.3">
      <c r="B10" s="25" t="s">
        <v>14</v>
      </c>
      <c r="C10" s="54"/>
      <c r="D10" s="26"/>
      <c r="E10" s="37"/>
      <c r="F10" s="54"/>
      <c r="G10" s="26"/>
      <c r="H10" s="37"/>
      <c r="I10" s="38"/>
      <c r="J10" s="26"/>
      <c r="K10" s="28"/>
    </row>
    <row r="11" spans="2:11" x14ac:dyDescent="0.3">
      <c r="B11" s="25" t="s">
        <v>15</v>
      </c>
      <c r="C11" s="54"/>
      <c r="D11" s="26"/>
      <c r="E11" s="37"/>
      <c r="F11" s="54"/>
      <c r="G11" s="26"/>
      <c r="H11" s="37"/>
      <c r="I11" s="38"/>
      <c r="J11" s="26"/>
      <c r="K11" s="28"/>
    </row>
    <row r="12" spans="2:11" x14ac:dyDescent="0.3">
      <c r="B12" s="98" t="s">
        <v>158</v>
      </c>
      <c r="C12" s="54"/>
      <c r="D12" s="26"/>
      <c r="E12" s="37"/>
      <c r="F12" s="54"/>
      <c r="G12" s="26"/>
      <c r="H12" s="37"/>
      <c r="I12" s="38"/>
      <c r="J12" s="26"/>
      <c r="K12" s="28"/>
    </row>
    <row r="13" spans="2:11" x14ac:dyDescent="0.3">
      <c r="B13" s="25" t="s">
        <v>16</v>
      </c>
      <c r="C13" s="54"/>
      <c r="D13" s="26"/>
      <c r="E13" s="37"/>
      <c r="F13" s="54"/>
      <c r="G13" s="26"/>
      <c r="H13" s="37"/>
      <c r="I13" s="38"/>
      <c r="J13" s="26"/>
      <c r="K13" s="28"/>
    </row>
    <row r="14" spans="2:11" x14ac:dyDescent="0.3">
      <c r="B14" s="98" t="s">
        <v>147</v>
      </c>
      <c r="C14" s="54"/>
      <c r="D14" s="26"/>
      <c r="E14" s="37"/>
      <c r="F14" s="54"/>
      <c r="G14" s="26"/>
      <c r="H14" s="37"/>
      <c r="I14" s="38"/>
      <c r="J14" s="26"/>
      <c r="K14" s="28"/>
    </row>
    <row r="15" spans="2:11" x14ac:dyDescent="0.3">
      <c r="B15" s="25" t="s">
        <v>17</v>
      </c>
      <c r="C15" s="54"/>
      <c r="D15" s="26"/>
      <c r="E15" s="37"/>
      <c r="F15" s="54"/>
      <c r="G15" s="26"/>
      <c r="H15" s="37"/>
      <c r="I15" s="38"/>
      <c r="J15" s="26"/>
      <c r="K15" s="28"/>
    </row>
    <row r="16" spans="2:11" x14ac:dyDescent="0.3">
      <c r="B16" s="25" t="s">
        <v>18</v>
      </c>
      <c r="C16" s="54"/>
      <c r="D16" s="26"/>
      <c r="E16" s="37"/>
      <c r="F16" s="54"/>
      <c r="G16" s="26"/>
      <c r="H16" s="37"/>
      <c r="I16" s="38"/>
      <c r="J16" s="26"/>
      <c r="K16" s="28"/>
    </row>
    <row r="17" spans="2:14" x14ac:dyDescent="0.3">
      <c r="B17" s="25" t="s">
        <v>19</v>
      </c>
      <c r="C17" s="54"/>
      <c r="D17" s="26"/>
      <c r="E17" s="37"/>
      <c r="F17" s="54"/>
      <c r="G17" s="26"/>
      <c r="H17" s="37"/>
      <c r="I17" s="38"/>
      <c r="J17" s="26"/>
      <c r="K17" s="28"/>
    </row>
    <row r="18" spans="2:14" x14ac:dyDescent="0.3">
      <c r="B18" s="25" t="s">
        <v>20</v>
      </c>
      <c r="C18" s="54"/>
      <c r="D18" s="26"/>
      <c r="E18" s="37"/>
      <c r="F18" s="54"/>
      <c r="G18" s="26"/>
      <c r="H18" s="37"/>
      <c r="I18" s="38"/>
      <c r="J18" s="26"/>
      <c r="K18" s="28"/>
    </row>
    <row r="19" spans="2:14" x14ac:dyDescent="0.3">
      <c r="B19" s="25" t="s">
        <v>21</v>
      </c>
      <c r="C19" s="54"/>
      <c r="D19" s="26"/>
      <c r="E19" s="37"/>
      <c r="F19" s="54"/>
      <c r="G19" s="26"/>
      <c r="H19" s="37"/>
      <c r="I19" s="38"/>
      <c r="J19" s="26"/>
      <c r="K19" s="28"/>
    </row>
    <row r="20" spans="2:14" x14ac:dyDescent="0.3">
      <c r="B20" s="57" t="s">
        <v>101</v>
      </c>
      <c r="C20" s="54"/>
      <c r="D20" s="26"/>
      <c r="E20" s="37"/>
      <c r="F20" s="54"/>
      <c r="G20" s="26"/>
      <c r="H20" s="37"/>
      <c r="I20" s="38"/>
      <c r="J20" s="26"/>
      <c r="K20" s="28"/>
    </row>
    <row r="21" spans="2:14" x14ac:dyDescent="0.3">
      <c r="B21" s="58" t="s">
        <v>102</v>
      </c>
      <c r="C21" s="54"/>
      <c r="D21" s="26"/>
      <c r="E21" s="37"/>
      <c r="F21" s="54"/>
      <c r="G21" s="26"/>
      <c r="H21" s="37"/>
      <c r="I21" s="38"/>
      <c r="J21" s="26"/>
      <c r="K21" s="28"/>
    </row>
    <row r="22" spans="2:14" ht="12.9" customHeight="1" x14ac:dyDescent="0.3">
      <c r="B22" s="25" t="s">
        <v>22</v>
      </c>
      <c r="C22" s="54"/>
      <c r="D22" s="26"/>
      <c r="E22" s="37"/>
      <c r="F22" s="54"/>
      <c r="G22" s="26"/>
      <c r="H22" s="37"/>
      <c r="I22" s="38"/>
      <c r="J22" s="26"/>
      <c r="K22" s="28"/>
    </row>
    <row r="23" spans="2:14" x14ac:dyDescent="0.3">
      <c r="B23" s="25" t="s">
        <v>23</v>
      </c>
      <c r="C23" s="54"/>
      <c r="D23" s="26"/>
      <c r="E23" s="37"/>
      <c r="F23" s="54"/>
      <c r="G23" s="26"/>
      <c r="H23" s="37"/>
      <c r="I23" s="38"/>
      <c r="J23" s="26"/>
      <c r="K23" s="28"/>
    </row>
    <row r="24" spans="2:14" x14ac:dyDescent="0.3">
      <c r="B24" s="25" t="s">
        <v>24</v>
      </c>
      <c r="C24" s="54"/>
      <c r="D24" s="26"/>
      <c r="E24" s="37"/>
      <c r="F24" s="54"/>
      <c r="G24" s="26"/>
      <c r="H24" s="37"/>
      <c r="I24" s="38"/>
      <c r="J24" s="26"/>
      <c r="K24" s="28"/>
    </row>
    <row r="25" spans="2:14" s="5" customFormat="1" x14ac:dyDescent="0.3">
      <c r="B25" s="29" t="s">
        <v>3</v>
      </c>
      <c r="C25" s="30"/>
      <c r="D25" s="31"/>
      <c r="E25" s="32"/>
      <c r="F25" s="30"/>
      <c r="G25" s="31"/>
      <c r="H25" s="32"/>
      <c r="I25" s="30"/>
      <c r="J25" s="31"/>
      <c r="K25" s="33"/>
    </row>
    <row r="26" spans="2:14" x14ac:dyDescent="0.3">
      <c r="B26" s="13"/>
      <c r="C26" s="11"/>
      <c r="D26" s="11"/>
      <c r="E26" s="11"/>
      <c r="F26" s="11"/>
      <c r="G26" s="11"/>
      <c r="H26" s="11"/>
      <c r="I26" s="11"/>
      <c r="J26" s="11"/>
      <c r="K26" s="12"/>
      <c r="L26" s="11"/>
      <c r="M26" s="11"/>
      <c r="N26" s="11"/>
    </row>
    <row r="27" spans="2:14" s="10" customFormat="1" x14ac:dyDescent="0.3">
      <c r="B27" s="1" t="s">
        <v>25</v>
      </c>
      <c r="C27" s="4" t="s">
        <v>4</v>
      </c>
      <c r="D27" s="4" t="s">
        <v>5</v>
      </c>
      <c r="E27" s="4" t="s">
        <v>5</v>
      </c>
      <c r="F27" s="4" t="s">
        <v>4</v>
      </c>
      <c r="G27" s="4" t="s">
        <v>5</v>
      </c>
      <c r="H27" s="4" t="s">
        <v>5</v>
      </c>
      <c r="I27" s="4" t="s">
        <v>4</v>
      </c>
      <c r="J27" s="21" t="s">
        <v>5</v>
      </c>
      <c r="K27" s="19" t="s">
        <v>5</v>
      </c>
    </row>
    <row r="28" spans="2:14" x14ac:dyDescent="0.3">
      <c r="B28" s="25" t="s">
        <v>26</v>
      </c>
      <c r="C28" s="54"/>
      <c r="D28" s="27"/>
      <c r="E28" s="37"/>
      <c r="F28" s="54"/>
      <c r="G28" s="27"/>
      <c r="H28" s="37"/>
      <c r="I28" s="38"/>
      <c r="J28" s="26"/>
      <c r="K28" s="28"/>
    </row>
    <row r="29" spans="2:14" x14ac:dyDescent="0.3">
      <c r="B29" s="25" t="s">
        <v>27</v>
      </c>
      <c r="C29" s="54"/>
      <c r="D29" s="27"/>
      <c r="E29" s="37"/>
      <c r="F29" s="54"/>
      <c r="G29" s="27"/>
      <c r="H29" s="37"/>
      <c r="I29" s="38"/>
      <c r="J29" s="26"/>
      <c r="K29" s="28"/>
    </row>
    <row r="30" spans="2:14" x14ac:dyDescent="0.3">
      <c r="B30" s="25" t="s">
        <v>28</v>
      </c>
      <c r="C30" s="54"/>
      <c r="D30" s="27"/>
      <c r="E30" s="37"/>
      <c r="F30" s="54"/>
      <c r="G30" s="27"/>
      <c r="H30" s="37"/>
      <c r="I30" s="38"/>
      <c r="J30" s="26"/>
      <c r="K30" s="28"/>
    </row>
    <row r="31" spans="2:14" x14ac:dyDescent="0.3">
      <c r="B31" s="25" t="s">
        <v>29</v>
      </c>
      <c r="C31" s="54"/>
      <c r="D31" s="27"/>
      <c r="E31" s="37"/>
      <c r="F31" s="54"/>
      <c r="G31" s="27"/>
      <c r="H31" s="37"/>
      <c r="I31" s="38"/>
      <c r="J31" s="26"/>
      <c r="K31" s="28"/>
    </row>
    <row r="32" spans="2:14" x14ac:dyDescent="0.3">
      <c r="B32" s="25" t="s">
        <v>30</v>
      </c>
      <c r="C32" s="54"/>
      <c r="D32" s="27"/>
      <c r="E32" s="37"/>
      <c r="F32" s="54"/>
      <c r="G32" s="27"/>
      <c r="H32" s="37"/>
      <c r="I32" s="38"/>
      <c r="J32" s="26"/>
      <c r="K32" s="28"/>
    </row>
    <row r="33" spans="2:14" x14ac:dyDescent="0.3">
      <c r="B33" s="25" t="s">
        <v>31</v>
      </c>
      <c r="C33" s="54"/>
      <c r="D33" s="27"/>
      <c r="E33" s="37"/>
      <c r="F33" s="54"/>
      <c r="G33" s="27"/>
      <c r="H33" s="37"/>
      <c r="I33" s="38"/>
      <c r="J33" s="26"/>
      <c r="K33" s="28"/>
    </row>
    <row r="34" spans="2:14" s="5" customFormat="1" x14ac:dyDescent="0.3">
      <c r="B34" s="29" t="s">
        <v>3</v>
      </c>
      <c r="C34" s="34"/>
      <c r="D34" s="34"/>
      <c r="E34" s="31"/>
      <c r="F34" s="34"/>
      <c r="G34" s="34"/>
      <c r="H34" s="31"/>
      <c r="I34" s="34"/>
      <c r="J34" s="34"/>
      <c r="K34" s="35"/>
    </row>
    <row r="35" spans="2:14" x14ac:dyDescent="0.3">
      <c r="B35" s="13"/>
      <c r="C35" s="11"/>
      <c r="D35" s="11"/>
      <c r="E35" s="11"/>
      <c r="F35" s="11"/>
      <c r="G35" s="11"/>
      <c r="H35" s="11"/>
      <c r="I35" s="11"/>
      <c r="J35" s="11"/>
      <c r="K35" s="12"/>
      <c r="L35" s="11"/>
      <c r="M35" s="11"/>
      <c r="N35" s="11"/>
    </row>
    <row r="36" spans="2:14" s="5" customFormat="1" x14ac:dyDescent="0.3">
      <c r="B36" s="29" t="s">
        <v>6</v>
      </c>
      <c r="C36" s="34"/>
      <c r="D36" s="36"/>
      <c r="E36" s="31"/>
      <c r="F36" s="34"/>
      <c r="G36" s="36"/>
      <c r="H36" s="31"/>
      <c r="I36" s="34"/>
      <c r="J36" s="36"/>
      <c r="K36" s="35"/>
    </row>
    <row r="37" spans="2:14" ht="66" customHeight="1" thickBot="1" x14ac:dyDescent="0.35">
      <c r="B37" s="217" t="s">
        <v>118</v>
      </c>
      <c r="C37" s="218"/>
      <c r="D37" s="218"/>
      <c r="E37" s="218"/>
      <c r="F37" s="218"/>
      <c r="G37" s="218"/>
      <c r="H37" s="218"/>
      <c r="I37" s="218"/>
      <c r="J37" s="218"/>
      <c r="K37" s="219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8"/>
  <sheetViews>
    <sheetView topLeftCell="B1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51" style="2" bestFit="1" customWidth="1"/>
    <col min="3" max="11" width="11.332031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103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s="67" customFormat="1" x14ac:dyDescent="0.3">
      <c r="B5" s="65"/>
      <c r="C5" s="4" t="s">
        <v>92</v>
      </c>
      <c r="D5" s="4" t="s">
        <v>93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 t="s">
        <v>99</v>
      </c>
      <c r="K5" s="66" t="s">
        <v>3</v>
      </c>
    </row>
    <row r="6" spans="2:11" x14ac:dyDescent="0.3">
      <c r="B6" s="1" t="s">
        <v>11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6" t="s">
        <v>4</v>
      </c>
    </row>
    <row r="7" spans="2:11" x14ac:dyDescent="0.3">
      <c r="B7" s="25" t="s">
        <v>12</v>
      </c>
      <c r="C7" s="54">
        <v>2.8472222222222225E-2</v>
      </c>
      <c r="D7" s="54">
        <v>5.7696759259259267E-2</v>
      </c>
      <c r="E7" s="54">
        <v>1.8287037037037037E-3</v>
      </c>
      <c r="F7" s="54">
        <v>2.1493055555555553E-2</v>
      </c>
      <c r="G7" s="54">
        <v>2.524305555555556E-2</v>
      </c>
      <c r="H7" s="54"/>
      <c r="I7" s="54">
        <v>7.3958333333333333E-3</v>
      </c>
      <c r="J7" s="54"/>
      <c r="K7" s="68">
        <v>0.14212962962962966</v>
      </c>
    </row>
    <row r="8" spans="2:11" x14ac:dyDescent="0.3">
      <c r="B8" s="25" t="s">
        <v>100</v>
      </c>
      <c r="C8" s="54"/>
      <c r="D8" s="54">
        <v>1.3657407407407409E-3</v>
      </c>
      <c r="E8" s="54"/>
      <c r="F8" s="54">
        <v>1.1597222222222221E-2</v>
      </c>
      <c r="G8" s="54"/>
      <c r="H8" s="54"/>
      <c r="I8" s="54"/>
      <c r="J8" s="54"/>
      <c r="K8" s="68">
        <v>1.2962962962962961E-2</v>
      </c>
    </row>
    <row r="9" spans="2:11" x14ac:dyDescent="0.3">
      <c r="B9" s="25" t="s">
        <v>13</v>
      </c>
      <c r="C9" s="54">
        <v>4.5949074074074078E-3</v>
      </c>
      <c r="D9" s="54">
        <v>1.1909722222222223E-2</v>
      </c>
      <c r="E9" s="54"/>
      <c r="F9" s="54">
        <v>1.4641203703703705E-2</v>
      </c>
      <c r="G9" s="54">
        <v>5.0347222222222217E-3</v>
      </c>
      <c r="H9" s="54"/>
      <c r="I9" s="54">
        <v>8.4375000000000006E-3</v>
      </c>
      <c r="J9" s="54"/>
      <c r="K9" s="68">
        <v>4.4618055555555557E-2</v>
      </c>
    </row>
    <row r="10" spans="2:11" x14ac:dyDescent="0.3">
      <c r="B10" s="25" t="s">
        <v>14</v>
      </c>
      <c r="C10" s="54"/>
      <c r="D10" s="54">
        <v>6.4004629629629637E-3</v>
      </c>
      <c r="E10" s="54"/>
      <c r="F10" s="54">
        <v>2.5462962962962965E-3</v>
      </c>
      <c r="G10" s="54">
        <v>3.1481481481481482E-3</v>
      </c>
      <c r="H10" s="54"/>
      <c r="I10" s="54"/>
      <c r="J10" s="54"/>
      <c r="K10" s="68">
        <v>1.2094907407407408E-2</v>
      </c>
    </row>
    <row r="11" spans="2:11" x14ac:dyDescent="0.3">
      <c r="B11" s="25" t="s">
        <v>15</v>
      </c>
      <c r="C11" s="54">
        <v>2.9166666666666668E-3</v>
      </c>
      <c r="D11" s="54">
        <v>1.6157407407407409E-2</v>
      </c>
      <c r="E11" s="54"/>
      <c r="F11" s="54">
        <v>3.3449074074074076E-3</v>
      </c>
      <c r="G11" s="54">
        <v>1.0173611111111111E-2</v>
      </c>
      <c r="H11" s="54"/>
      <c r="I11" s="54"/>
      <c r="J11" s="54"/>
      <c r="K11" s="68">
        <v>3.2592592592592597E-2</v>
      </c>
    </row>
    <row r="12" spans="2:11" x14ac:dyDescent="0.3">
      <c r="B12" s="25" t="s">
        <v>158</v>
      </c>
      <c r="C12" s="54">
        <v>1.3101851851851852E-2</v>
      </c>
      <c r="D12" s="54">
        <v>3.4027777777777776E-3</v>
      </c>
      <c r="E12" s="54"/>
      <c r="F12" s="54">
        <v>6.1805555555555555E-3</v>
      </c>
      <c r="G12" s="54">
        <v>8.425925925925927E-3</v>
      </c>
      <c r="H12" s="54"/>
      <c r="I12" s="54">
        <v>6.3194444444444444E-3</v>
      </c>
      <c r="J12" s="54"/>
      <c r="K12" s="68">
        <v>3.7430555555555557E-2</v>
      </c>
    </row>
    <row r="13" spans="2:11" x14ac:dyDescent="0.3">
      <c r="B13" s="25" t="s">
        <v>16</v>
      </c>
      <c r="C13" s="54">
        <v>1.8518518518518518E-4</v>
      </c>
      <c r="D13" s="54"/>
      <c r="E13" s="54"/>
      <c r="F13" s="54">
        <v>1.7592592592592592E-3</v>
      </c>
      <c r="G13" s="54">
        <v>1.0648148148148147E-3</v>
      </c>
      <c r="H13" s="54"/>
      <c r="I13" s="54"/>
      <c r="J13" s="54"/>
      <c r="K13" s="68">
        <v>3.0092592592592593E-3</v>
      </c>
    </row>
    <row r="14" spans="2:11" x14ac:dyDescent="0.3">
      <c r="B14" s="98" t="s">
        <v>147</v>
      </c>
      <c r="C14" s="54"/>
      <c r="D14" s="54"/>
      <c r="E14" s="54"/>
      <c r="F14" s="54"/>
      <c r="G14" s="54"/>
      <c r="H14" s="54"/>
      <c r="I14" s="54"/>
      <c r="J14" s="54"/>
      <c r="K14" s="68"/>
    </row>
    <row r="15" spans="2:11" x14ac:dyDescent="0.3">
      <c r="B15" s="25" t="s">
        <v>17</v>
      </c>
      <c r="C15" s="54"/>
      <c r="D15" s="54">
        <v>3.0324074074074073E-3</v>
      </c>
      <c r="E15" s="54"/>
      <c r="F15" s="54"/>
      <c r="G15" s="54"/>
      <c r="H15" s="54"/>
      <c r="I15" s="54"/>
      <c r="J15" s="54"/>
      <c r="K15" s="68">
        <v>3.0324074074074073E-3</v>
      </c>
    </row>
    <row r="16" spans="2:11" x14ac:dyDescent="0.3">
      <c r="B16" s="25" t="s">
        <v>18</v>
      </c>
      <c r="C16" s="54"/>
      <c r="D16" s="54"/>
      <c r="E16" s="54"/>
      <c r="F16" s="54">
        <v>2.8009259259259263E-3</v>
      </c>
      <c r="G16" s="54"/>
      <c r="H16" s="54"/>
      <c r="I16" s="54">
        <v>2.1990740740740742E-3</v>
      </c>
      <c r="J16" s="54"/>
      <c r="K16" s="68">
        <v>5.000000000000001E-3</v>
      </c>
    </row>
    <row r="17" spans="2:11" x14ac:dyDescent="0.3">
      <c r="B17" s="25" t="s">
        <v>19</v>
      </c>
      <c r="C17" s="54"/>
      <c r="D17" s="54"/>
      <c r="E17" s="54"/>
      <c r="F17" s="54"/>
      <c r="G17" s="54"/>
      <c r="H17" s="54"/>
      <c r="I17" s="54"/>
      <c r="J17" s="54"/>
      <c r="K17" s="68"/>
    </row>
    <row r="18" spans="2:11" x14ac:dyDescent="0.3">
      <c r="B18" s="25" t="s">
        <v>20</v>
      </c>
      <c r="C18" s="54"/>
      <c r="D18" s="54"/>
      <c r="E18" s="54"/>
      <c r="F18" s="54"/>
      <c r="G18" s="54"/>
      <c r="H18" s="54"/>
      <c r="I18" s="54"/>
      <c r="J18" s="54"/>
      <c r="K18" s="68"/>
    </row>
    <row r="19" spans="2:11" x14ac:dyDescent="0.3">
      <c r="B19" s="25" t="s">
        <v>21</v>
      </c>
      <c r="C19" s="54"/>
      <c r="D19" s="54"/>
      <c r="E19" s="54"/>
      <c r="F19" s="54"/>
      <c r="G19" s="54"/>
      <c r="H19" s="54"/>
      <c r="I19" s="54"/>
      <c r="J19" s="54"/>
      <c r="K19" s="68"/>
    </row>
    <row r="20" spans="2:11" x14ac:dyDescent="0.3">
      <c r="B20" s="57" t="s">
        <v>101</v>
      </c>
      <c r="C20" s="54"/>
      <c r="D20" s="54"/>
      <c r="E20" s="54"/>
      <c r="F20" s="54"/>
      <c r="G20" s="54"/>
      <c r="H20" s="54"/>
      <c r="I20" s="54"/>
      <c r="J20" s="54"/>
      <c r="K20" s="68"/>
    </row>
    <row r="21" spans="2:11" x14ac:dyDescent="0.3">
      <c r="B21" s="58" t="s">
        <v>102</v>
      </c>
      <c r="C21" s="54"/>
      <c r="D21" s="54"/>
      <c r="E21" s="54"/>
      <c r="F21" s="54"/>
      <c r="G21" s="54"/>
      <c r="H21" s="54"/>
      <c r="I21" s="54"/>
      <c r="J21" s="54"/>
      <c r="K21" s="68"/>
    </row>
    <row r="22" spans="2:11" x14ac:dyDescent="0.3">
      <c r="B22" s="25" t="s">
        <v>22</v>
      </c>
      <c r="C22" s="54"/>
      <c r="D22" s="54"/>
      <c r="E22" s="54"/>
      <c r="F22" s="54"/>
      <c r="G22" s="54"/>
      <c r="H22" s="54"/>
      <c r="I22" s="54"/>
      <c r="J22" s="54"/>
      <c r="K22" s="68"/>
    </row>
    <row r="23" spans="2:11" x14ac:dyDescent="0.3">
      <c r="B23" s="25" t="s">
        <v>23</v>
      </c>
      <c r="C23" s="54"/>
      <c r="D23" s="54"/>
      <c r="E23" s="54"/>
      <c r="F23" s="54"/>
      <c r="G23" s="54"/>
      <c r="H23" s="54"/>
      <c r="I23" s="54"/>
      <c r="J23" s="54"/>
      <c r="K23" s="68"/>
    </row>
    <row r="24" spans="2:11" x14ac:dyDescent="0.3">
      <c r="B24" s="25" t="s">
        <v>24</v>
      </c>
      <c r="C24" s="54">
        <v>1.1828703703703704E-2</v>
      </c>
      <c r="D24" s="54">
        <v>1.7233796296296296E-2</v>
      </c>
      <c r="E24" s="54"/>
      <c r="F24" s="54">
        <v>9.0856481481481483E-3</v>
      </c>
      <c r="G24" s="54">
        <v>6.7476851851851847E-3</v>
      </c>
      <c r="H24" s="54"/>
      <c r="I24" s="54">
        <v>9.3981481481481485E-3</v>
      </c>
      <c r="J24" s="54"/>
      <c r="K24" s="68">
        <v>5.4293981481481478E-2</v>
      </c>
    </row>
    <row r="25" spans="2:11" x14ac:dyDescent="0.3">
      <c r="B25" s="29" t="s">
        <v>3</v>
      </c>
      <c r="C25" s="30">
        <v>6.1099537037037036E-2</v>
      </c>
      <c r="D25" s="30">
        <v>0.11719907407407409</v>
      </c>
      <c r="E25" s="30">
        <v>1.8287037037037037E-3</v>
      </c>
      <c r="F25" s="30">
        <v>7.3449074074074069E-2</v>
      </c>
      <c r="G25" s="30">
        <v>5.9837962962962968E-2</v>
      </c>
      <c r="H25" s="30"/>
      <c r="I25" s="30">
        <v>3.3750000000000002E-2</v>
      </c>
      <c r="J25" s="34"/>
      <c r="K25" s="69">
        <v>0.34716435185185185</v>
      </c>
    </row>
    <row r="26" spans="2:11" x14ac:dyDescent="0.3">
      <c r="B26" s="70"/>
      <c r="C26" s="71"/>
      <c r="D26" s="71"/>
      <c r="E26" s="71"/>
      <c r="F26" s="71"/>
      <c r="G26" s="71"/>
      <c r="H26" s="71"/>
      <c r="I26" s="71"/>
      <c r="J26" s="72"/>
      <c r="K26" s="73"/>
    </row>
    <row r="27" spans="2:11" x14ac:dyDescent="0.3">
      <c r="B27" s="1" t="s">
        <v>25</v>
      </c>
      <c r="C27" s="4" t="s">
        <v>4</v>
      </c>
      <c r="D27" s="4" t="s">
        <v>4</v>
      </c>
      <c r="E27" s="4" t="s">
        <v>4</v>
      </c>
      <c r="F27" s="4" t="s">
        <v>4</v>
      </c>
      <c r="G27" s="4" t="s">
        <v>4</v>
      </c>
      <c r="H27" s="4" t="s">
        <v>4</v>
      </c>
      <c r="I27" s="4" t="s">
        <v>4</v>
      </c>
      <c r="J27" s="4" t="s">
        <v>4</v>
      </c>
      <c r="K27" s="66" t="s">
        <v>4</v>
      </c>
    </row>
    <row r="28" spans="2:11" x14ac:dyDescent="0.3">
      <c r="B28" s="25" t="s">
        <v>26</v>
      </c>
      <c r="C28" s="54">
        <v>1.1574074074074073E-4</v>
      </c>
      <c r="D28" s="54">
        <v>9.2592592592592588E-5</v>
      </c>
      <c r="E28" s="54"/>
      <c r="F28" s="54"/>
      <c r="G28" s="54"/>
      <c r="H28" s="54"/>
      <c r="I28" s="54"/>
      <c r="J28" s="54"/>
      <c r="K28" s="68">
        <v>2.0833333333333332E-4</v>
      </c>
    </row>
    <row r="29" spans="2:11" x14ac:dyDescent="0.3">
      <c r="B29" s="25" t="s">
        <v>27</v>
      </c>
      <c r="C29" s="54"/>
      <c r="D29" s="54"/>
      <c r="E29" s="54"/>
      <c r="F29" s="54"/>
      <c r="G29" s="54"/>
      <c r="H29" s="54"/>
      <c r="I29" s="54"/>
      <c r="J29" s="54"/>
      <c r="K29" s="68"/>
    </row>
    <row r="30" spans="2:11" x14ac:dyDescent="0.3">
      <c r="B30" s="25" t="s">
        <v>28</v>
      </c>
      <c r="C30" s="54">
        <v>2.0833333333333332E-4</v>
      </c>
      <c r="D30" s="54">
        <v>1.6550925925925926E-3</v>
      </c>
      <c r="E30" s="54"/>
      <c r="F30" s="54"/>
      <c r="G30" s="54"/>
      <c r="H30" s="54"/>
      <c r="I30" s="54"/>
      <c r="J30" s="54"/>
      <c r="K30" s="68">
        <v>1.8634259259259259E-3</v>
      </c>
    </row>
    <row r="31" spans="2:11" x14ac:dyDescent="0.3">
      <c r="B31" s="25" t="s">
        <v>29</v>
      </c>
      <c r="C31" s="54">
        <v>5.5555555555555556E-4</v>
      </c>
      <c r="D31" s="54">
        <v>6.4814814814814813E-4</v>
      </c>
      <c r="E31" s="54"/>
      <c r="F31" s="54">
        <v>2.0833333333333335E-4</v>
      </c>
      <c r="G31" s="54">
        <v>9.7222222222222219E-4</v>
      </c>
      <c r="H31" s="54"/>
      <c r="I31" s="54"/>
      <c r="J31" s="54"/>
      <c r="K31" s="68">
        <v>2.3842592592592596E-3</v>
      </c>
    </row>
    <row r="32" spans="2:11" x14ac:dyDescent="0.3">
      <c r="B32" s="25" t="s">
        <v>30</v>
      </c>
      <c r="C32" s="54">
        <v>1.8055555555555557E-2</v>
      </c>
      <c r="D32" s="54">
        <v>2.5775462962962962E-2</v>
      </c>
      <c r="E32" s="54"/>
      <c r="F32" s="54">
        <v>6.3657407407407413E-4</v>
      </c>
      <c r="G32" s="54">
        <v>1.8101851851851855E-2</v>
      </c>
      <c r="H32" s="54"/>
      <c r="I32" s="54">
        <v>2.1365740740740737E-2</v>
      </c>
      <c r="J32" s="54"/>
      <c r="K32" s="68">
        <v>8.3935185185185196E-2</v>
      </c>
    </row>
    <row r="33" spans="2:11" x14ac:dyDescent="0.3">
      <c r="B33" s="25" t="s">
        <v>31</v>
      </c>
      <c r="C33" s="54">
        <v>7.69675925925926E-3</v>
      </c>
      <c r="D33" s="54"/>
      <c r="E33" s="54">
        <v>2.3032407407407407E-3</v>
      </c>
      <c r="F33" s="54"/>
      <c r="G33" s="54">
        <v>1.7673611111111112E-2</v>
      </c>
      <c r="H33" s="54"/>
      <c r="I33" s="54"/>
      <c r="J33" s="54"/>
      <c r="K33" s="68">
        <v>2.7673611111111114E-2</v>
      </c>
    </row>
    <row r="34" spans="2:11" x14ac:dyDescent="0.3">
      <c r="B34" s="29" t="s">
        <v>3</v>
      </c>
      <c r="C34" s="30">
        <v>2.6631944444444448E-2</v>
      </c>
      <c r="D34" s="30">
        <v>2.8171296296296295E-2</v>
      </c>
      <c r="E34" s="30">
        <v>2.3032407407407407E-3</v>
      </c>
      <c r="F34" s="30">
        <v>8.449074074074075E-4</v>
      </c>
      <c r="G34" s="30">
        <v>3.6747685185185189E-2</v>
      </c>
      <c r="H34" s="30"/>
      <c r="I34" s="30">
        <v>2.1365740740740737E-2</v>
      </c>
      <c r="J34" s="34"/>
      <c r="K34" s="69">
        <v>0.11606481481481482</v>
      </c>
    </row>
    <row r="35" spans="2:11" x14ac:dyDescent="0.3">
      <c r="B35" s="29"/>
      <c r="C35" s="74"/>
      <c r="D35" s="74"/>
      <c r="E35" s="75"/>
      <c r="F35" s="75"/>
      <c r="G35" s="74"/>
      <c r="H35" s="74"/>
      <c r="I35" s="74"/>
      <c r="J35" s="74"/>
      <c r="K35" s="68"/>
    </row>
    <row r="36" spans="2:11" x14ac:dyDescent="0.3">
      <c r="B36" s="29" t="s">
        <v>6</v>
      </c>
      <c r="C36" s="34">
        <v>8.773148148148148E-2</v>
      </c>
      <c r="D36" s="34">
        <v>0.1453703703703704</v>
      </c>
      <c r="E36" s="34">
        <v>4.1319444444444442E-3</v>
      </c>
      <c r="F36" s="34">
        <v>7.4293981481481475E-2</v>
      </c>
      <c r="G36" s="34">
        <v>9.6585648148148157E-2</v>
      </c>
      <c r="H36" s="34"/>
      <c r="I36" s="34">
        <v>5.5115740740740743E-2</v>
      </c>
      <c r="J36" s="34"/>
      <c r="K36" s="76">
        <v>0.46322916666666669</v>
      </c>
    </row>
    <row r="37" spans="2:11" x14ac:dyDescent="0.3">
      <c r="B37" s="29"/>
      <c r="C37" s="53"/>
      <c r="D37" s="53"/>
      <c r="E37" s="53"/>
      <c r="F37" s="53"/>
      <c r="G37" s="53"/>
      <c r="H37" s="53"/>
      <c r="I37" s="53"/>
      <c r="J37" s="77"/>
      <c r="K37" s="78"/>
    </row>
    <row r="38" spans="2:11" ht="66" customHeight="1" thickBot="1" x14ac:dyDescent="0.35">
      <c r="B38" s="220" t="s">
        <v>39</v>
      </c>
      <c r="C38" s="211"/>
      <c r="D38" s="211"/>
      <c r="E38" s="211"/>
      <c r="F38" s="211"/>
      <c r="G38" s="211"/>
      <c r="H38" s="211"/>
      <c r="I38" s="211"/>
      <c r="J38" s="211"/>
      <c r="K38" s="212"/>
    </row>
  </sheetData>
  <mergeCells count="3">
    <mergeCell ref="B3:K3"/>
    <mergeCell ref="B4:K4"/>
    <mergeCell ref="B38:K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38" max="16383" man="1"/>
  </rowBreaks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2"/>
  <sheetViews>
    <sheetView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0.6640625" style="92" customWidth="1"/>
    <col min="7" max="7" width="10.6640625" style="2" customWidth="1"/>
    <col min="8" max="8" width="10.6640625" style="92" customWidth="1"/>
    <col min="9" max="11" width="10.6640625" style="2" customWidth="1"/>
    <col min="12" max="16384" width="8.88671875" style="2"/>
  </cols>
  <sheetData>
    <row r="1" spans="2:13" s="120" customFormat="1" x14ac:dyDescent="0.3">
      <c r="C1" s="132"/>
      <c r="D1" s="132"/>
      <c r="E1" s="132"/>
      <c r="F1" s="132"/>
      <c r="H1" s="132"/>
    </row>
    <row r="2" spans="2:13" s="120" customFormat="1" ht="15" thickBot="1" x14ac:dyDescent="0.35">
      <c r="C2" s="132"/>
      <c r="D2" s="132"/>
      <c r="E2" s="132"/>
      <c r="F2" s="132"/>
      <c r="H2" s="132"/>
    </row>
    <row r="3" spans="2:13" s="120" customFormat="1" x14ac:dyDescent="0.3">
      <c r="B3" s="187" t="s">
        <v>80</v>
      </c>
      <c r="C3" s="188"/>
      <c r="D3" s="188"/>
      <c r="E3" s="188"/>
      <c r="F3" s="188"/>
      <c r="G3" s="188"/>
      <c r="H3" s="189"/>
      <c r="I3" s="188"/>
      <c r="J3" s="188"/>
      <c r="K3" s="189"/>
    </row>
    <row r="4" spans="2:13" s="120" customFormat="1" x14ac:dyDescent="0.3">
      <c r="B4" s="190" t="s">
        <v>190</v>
      </c>
      <c r="C4" s="191"/>
      <c r="D4" s="191"/>
      <c r="E4" s="191"/>
      <c r="F4" s="191"/>
      <c r="G4" s="191"/>
      <c r="H4" s="191"/>
      <c r="I4" s="191"/>
      <c r="J4" s="191"/>
      <c r="K4" s="192"/>
    </row>
    <row r="5" spans="2:13" s="120" customFormat="1" x14ac:dyDescent="0.3">
      <c r="B5" s="121"/>
      <c r="C5" s="193" t="s">
        <v>72</v>
      </c>
      <c r="D5" s="191"/>
      <c r="E5" s="194"/>
      <c r="F5" s="193" t="s">
        <v>73</v>
      </c>
      <c r="G5" s="191"/>
      <c r="H5" s="194"/>
      <c r="I5" s="191" t="s">
        <v>74</v>
      </c>
      <c r="J5" s="191"/>
      <c r="K5" s="192"/>
    </row>
    <row r="6" spans="2:13" s="120" customFormat="1" x14ac:dyDescent="0.3">
      <c r="B6" s="1" t="s">
        <v>11</v>
      </c>
      <c r="C6" s="96" t="s">
        <v>4</v>
      </c>
      <c r="D6" s="9" t="s">
        <v>5</v>
      </c>
      <c r="E6" s="104" t="s">
        <v>5</v>
      </c>
      <c r="F6" s="96" t="s">
        <v>4</v>
      </c>
      <c r="G6" s="9" t="s">
        <v>5</v>
      </c>
      <c r="H6" s="104" t="s">
        <v>5</v>
      </c>
      <c r="I6" s="93" t="s">
        <v>4</v>
      </c>
      <c r="J6" s="9" t="s">
        <v>5</v>
      </c>
      <c r="K6" s="94" t="s">
        <v>5</v>
      </c>
    </row>
    <row r="7" spans="2:13" s="120" customFormat="1" x14ac:dyDescent="0.3">
      <c r="B7" s="98" t="s">
        <v>12</v>
      </c>
      <c r="C7" s="122">
        <v>2.1122685185185203E-2</v>
      </c>
      <c r="D7" s="55">
        <v>0.22637062763582275</v>
      </c>
      <c r="E7" s="56">
        <v>5.638981584476583E-2</v>
      </c>
      <c r="F7" s="122">
        <v>1.5428240740740744E-2</v>
      </c>
      <c r="G7" s="55">
        <v>0.35245901639344274</v>
      </c>
      <c r="H7" s="56">
        <v>0.10475442043222007</v>
      </c>
      <c r="I7" s="122">
        <v>3.6550925925925966E-2</v>
      </c>
      <c r="J7" s="55">
        <v>0.26663289429246895</v>
      </c>
      <c r="K7" s="99">
        <v>7.0039255694293534E-2</v>
      </c>
      <c r="M7" s="133"/>
    </row>
    <row r="8" spans="2:13" s="120" customFormat="1" x14ac:dyDescent="0.3">
      <c r="B8" s="98" t="s">
        <v>100</v>
      </c>
      <c r="C8" s="122">
        <v>3.4722222222222222E-5</v>
      </c>
      <c r="D8" s="55">
        <v>3.7211610022326998E-4</v>
      </c>
      <c r="E8" s="56">
        <v>9.269558769002595E-5</v>
      </c>
      <c r="F8" s="122">
        <v>1.6898148148148152E-3</v>
      </c>
      <c r="G8" s="55">
        <v>3.8603913273400327E-2</v>
      </c>
      <c r="H8" s="56">
        <v>1.1473477406679767E-2</v>
      </c>
      <c r="I8" s="122">
        <v>1.7245370370370374E-3</v>
      </c>
      <c r="J8" s="55">
        <v>1.2580209388720025E-2</v>
      </c>
      <c r="K8" s="99">
        <v>3.3045753953292365E-3</v>
      </c>
      <c r="M8" s="133"/>
    </row>
    <row r="9" spans="2:13" s="120" customFormat="1" x14ac:dyDescent="0.3">
      <c r="B9" s="98" t="s">
        <v>13</v>
      </c>
      <c r="C9" s="122">
        <v>4.0740740740740746E-3</v>
      </c>
      <c r="D9" s="55">
        <v>4.3661622426197012E-2</v>
      </c>
      <c r="E9" s="56">
        <v>1.0876282288963045E-2</v>
      </c>
      <c r="F9" s="122">
        <v>3.6226851851851845E-3</v>
      </c>
      <c r="G9" s="55">
        <v>8.2760444209413003E-2</v>
      </c>
      <c r="H9" s="56">
        <v>2.459724950884086E-2</v>
      </c>
      <c r="I9" s="122">
        <v>7.6967592592592565E-3</v>
      </c>
      <c r="J9" s="55">
        <v>5.6146572104018869E-2</v>
      </c>
      <c r="K9" s="99">
        <v>1.4748608308013026E-2</v>
      </c>
      <c r="M9" s="133"/>
    </row>
    <row r="10" spans="2:13" s="120" customFormat="1" x14ac:dyDescent="0.3">
      <c r="B10" s="98" t="s">
        <v>14</v>
      </c>
      <c r="C10" s="122">
        <v>1.4120370370370369E-3</v>
      </c>
      <c r="D10" s="55">
        <v>1.5132721409079645E-2</v>
      </c>
      <c r="E10" s="56">
        <v>3.7696205660610548E-3</v>
      </c>
      <c r="F10" s="122"/>
      <c r="G10" s="55"/>
      <c r="H10" s="56"/>
      <c r="I10" s="122">
        <v>1.4120370370370369E-3</v>
      </c>
      <c r="J10" s="55">
        <v>1.0300574130361359E-2</v>
      </c>
      <c r="K10" s="99">
        <v>2.7057597196655484E-3</v>
      </c>
      <c r="M10" s="133"/>
    </row>
    <row r="11" spans="2:13" s="120" customFormat="1" x14ac:dyDescent="0.3">
      <c r="B11" s="98" t="s">
        <v>15</v>
      </c>
      <c r="C11" s="122">
        <v>5.5902777777777765E-3</v>
      </c>
      <c r="D11" s="55">
        <v>5.991069213594645E-2</v>
      </c>
      <c r="E11" s="56">
        <v>1.4923989618094173E-2</v>
      </c>
      <c r="F11" s="122">
        <v>1.1342592592592591E-3</v>
      </c>
      <c r="G11" s="55">
        <v>2.5912215758857746E-2</v>
      </c>
      <c r="H11" s="56">
        <v>7.701375245579567E-3</v>
      </c>
      <c r="I11" s="122">
        <v>6.7245370370370367E-3</v>
      </c>
      <c r="J11" s="55">
        <v>4.9054373522458602E-2</v>
      </c>
      <c r="K11" s="99">
        <v>1.2885626205948226E-2</v>
      </c>
      <c r="M11" s="133"/>
    </row>
    <row r="12" spans="2:13" s="120" customFormat="1" x14ac:dyDescent="0.3">
      <c r="B12" s="98" t="s">
        <v>158</v>
      </c>
      <c r="C12" s="122">
        <v>5.6898148148148066E-2</v>
      </c>
      <c r="D12" s="55">
        <v>0.60977424956586412</v>
      </c>
      <c r="E12" s="56">
        <v>0.15189716969472231</v>
      </c>
      <c r="F12" s="122">
        <v>1.4502314814814812E-2</v>
      </c>
      <c r="G12" s="55">
        <v>0.33130618720253829</v>
      </c>
      <c r="H12" s="56">
        <v>9.8467583497053021E-2</v>
      </c>
      <c r="I12" s="122">
        <v>7.1400462962962999E-2</v>
      </c>
      <c r="J12" s="55">
        <v>0.52085444106720702</v>
      </c>
      <c r="K12" s="99">
        <v>0.13681829270997359</v>
      </c>
      <c r="M12" s="133"/>
    </row>
    <row r="13" spans="2:13" s="120" customFormat="1" x14ac:dyDescent="0.3">
      <c r="B13" s="98" t="s">
        <v>16</v>
      </c>
      <c r="C13" s="122">
        <v>1.0416666666666667E-4</v>
      </c>
      <c r="D13" s="55">
        <v>1.1163483006698101E-3</v>
      </c>
      <c r="E13" s="56">
        <v>2.7808676307007786E-4</v>
      </c>
      <c r="F13" s="122">
        <v>5.2083333333333333E-4</v>
      </c>
      <c r="G13" s="55">
        <v>1.1898466419883661E-2</v>
      </c>
      <c r="H13" s="56">
        <v>3.5363457760314342E-3</v>
      </c>
      <c r="I13" s="122">
        <v>6.2500000000000001E-4</v>
      </c>
      <c r="J13" s="55">
        <v>4.5592705167173233E-3</v>
      </c>
      <c r="K13" s="99">
        <v>1.1976313513273739E-3</v>
      </c>
      <c r="M13" s="133"/>
    </row>
    <row r="14" spans="2:13" s="120" customFormat="1" x14ac:dyDescent="0.3">
      <c r="B14" s="98" t="s">
        <v>147</v>
      </c>
      <c r="C14" s="122"/>
      <c r="D14" s="55"/>
      <c r="E14" s="56"/>
      <c r="F14" s="122"/>
      <c r="G14" s="55"/>
      <c r="H14" s="56"/>
      <c r="I14" s="122"/>
      <c r="J14" s="55"/>
      <c r="K14" s="99"/>
      <c r="M14" s="133"/>
    </row>
    <row r="15" spans="2:13" s="120" customFormat="1" x14ac:dyDescent="0.3">
      <c r="B15" s="98" t="s">
        <v>17</v>
      </c>
      <c r="C15" s="122"/>
      <c r="D15" s="55"/>
      <c r="E15" s="56"/>
      <c r="F15" s="122">
        <v>2.1064814814814813E-3</v>
      </c>
      <c r="G15" s="55">
        <v>4.8122686409307246E-2</v>
      </c>
      <c r="H15" s="56">
        <v>1.430255402750491E-2</v>
      </c>
      <c r="I15" s="122">
        <v>2.1064814814814813E-3</v>
      </c>
      <c r="J15" s="55">
        <v>1.5366430260047274E-2</v>
      </c>
      <c r="K15" s="99">
        <v>4.0364612211404079E-3</v>
      </c>
      <c r="M15" s="133"/>
    </row>
    <row r="16" spans="2:13" s="120" customFormat="1" x14ac:dyDescent="0.3">
      <c r="B16" s="98" t="s">
        <v>18</v>
      </c>
      <c r="C16" s="122">
        <v>1.9675925925925926E-4</v>
      </c>
      <c r="D16" s="55">
        <v>2.1086579012651965E-3</v>
      </c>
      <c r="E16" s="56">
        <v>5.2527499691014704E-4</v>
      </c>
      <c r="F16" s="122"/>
      <c r="G16" s="55"/>
      <c r="H16" s="56"/>
      <c r="I16" s="122">
        <v>1.9675925925925926E-4</v>
      </c>
      <c r="J16" s="55">
        <v>1.4353259034110093E-3</v>
      </c>
      <c r="K16" s="99">
        <v>3.7703209208454368E-4</v>
      </c>
      <c r="M16" s="133"/>
    </row>
    <row r="17" spans="2:14" s="120" customFormat="1" x14ac:dyDescent="0.3">
      <c r="B17" s="98" t="s">
        <v>19</v>
      </c>
      <c r="C17" s="122"/>
      <c r="D17" s="55"/>
      <c r="E17" s="56"/>
      <c r="F17" s="122"/>
      <c r="G17" s="55"/>
      <c r="H17" s="56"/>
      <c r="I17" s="122"/>
      <c r="J17" s="55"/>
      <c r="K17" s="99"/>
      <c r="M17" s="133"/>
    </row>
    <row r="18" spans="2:14" s="120" customFormat="1" x14ac:dyDescent="0.3">
      <c r="B18" s="98" t="s">
        <v>20</v>
      </c>
      <c r="C18" s="122"/>
      <c r="D18" s="55"/>
      <c r="E18" s="56"/>
      <c r="F18" s="122"/>
      <c r="G18" s="55"/>
      <c r="H18" s="56"/>
      <c r="I18" s="122"/>
      <c r="J18" s="55"/>
      <c r="K18" s="99"/>
      <c r="M18" s="133"/>
    </row>
    <row r="19" spans="2:14" s="120" customFormat="1" x14ac:dyDescent="0.3">
      <c r="B19" s="98" t="s">
        <v>21</v>
      </c>
      <c r="C19" s="122"/>
      <c r="D19" s="55"/>
      <c r="E19" s="56"/>
      <c r="F19" s="122"/>
      <c r="G19" s="55"/>
      <c r="H19" s="56"/>
      <c r="I19" s="122"/>
      <c r="J19" s="55"/>
      <c r="K19" s="99"/>
      <c r="M19" s="133"/>
    </row>
    <row r="20" spans="2:14" s="120" customFormat="1" x14ac:dyDescent="0.3">
      <c r="B20" s="98" t="s">
        <v>101</v>
      </c>
      <c r="C20" s="122"/>
      <c r="D20" s="55"/>
      <c r="E20" s="56"/>
      <c r="F20" s="122"/>
      <c r="G20" s="55"/>
      <c r="H20" s="56"/>
      <c r="I20" s="122"/>
      <c r="J20" s="55"/>
      <c r="K20" s="99"/>
      <c r="M20" s="133"/>
    </row>
    <row r="21" spans="2:14" s="120" customFormat="1" x14ac:dyDescent="0.3">
      <c r="B21" s="98" t="s">
        <v>102</v>
      </c>
      <c r="C21" s="122">
        <v>1.2962962962962963E-3</v>
      </c>
      <c r="D21" s="55">
        <v>1.3892334408335412E-2</v>
      </c>
      <c r="E21" s="56">
        <v>3.4606352737609684E-3</v>
      </c>
      <c r="F21" s="122"/>
      <c r="G21" s="55"/>
      <c r="H21" s="56"/>
      <c r="I21" s="122">
        <v>1.2962962962962963E-3</v>
      </c>
      <c r="J21" s="55">
        <v>9.4562647754137079E-3</v>
      </c>
      <c r="K21" s="99">
        <v>2.4839761360864053E-3</v>
      </c>
      <c r="M21" s="133"/>
    </row>
    <row r="22" spans="2:14" s="120" customFormat="1" x14ac:dyDescent="0.3">
      <c r="B22" s="98" t="s">
        <v>22</v>
      </c>
      <c r="C22" s="122"/>
      <c r="D22" s="55"/>
      <c r="E22" s="56"/>
      <c r="F22" s="122"/>
      <c r="G22" s="55"/>
      <c r="H22" s="56"/>
      <c r="I22" s="122"/>
      <c r="J22" s="55"/>
      <c r="K22" s="99"/>
      <c r="M22" s="133"/>
    </row>
    <row r="23" spans="2:14" s="120" customFormat="1" x14ac:dyDescent="0.3">
      <c r="B23" s="98" t="s">
        <v>23</v>
      </c>
      <c r="C23" s="122">
        <v>2.6620370370370372E-4</v>
      </c>
      <c r="D23" s="55">
        <v>2.8528901017117365E-3</v>
      </c>
      <c r="E23" s="56">
        <v>7.1066617229019891E-4</v>
      </c>
      <c r="F23" s="122"/>
      <c r="G23" s="55"/>
      <c r="H23" s="56"/>
      <c r="I23" s="122">
        <v>2.6620370370370372E-4</v>
      </c>
      <c r="J23" s="55">
        <v>1.9419115163796007E-3</v>
      </c>
      <c r="K23" s="99">
        <v>5.101022422320297E-4</v>
      </c>
      <c r="M23" s="133"/>
    </row>
    <row r="24" spans="2:14" s="120" customFormat="1" x14ac:dyDescent="0.3">
      <c r="B24" s="98" t="s">
        <v>24</v>
      </c>
      <c r="C24" s="122">
        <v>2.3148148148148147E-3</v>
      </c>
      <c r="D24" s="55">
        <v>2.4807740014884665E-2</v>
      </c>
      <c r="E24" s="56">
        <v>6.1797058460017294E-3</v>
      </c>
      <c r="F24" s="122">
        <v>4.7685185185185192E-3</v>
      </c>
      <c r="G24" s="55">
        <v>0.10893707033315708</v>
      </c>
      <c r="H24" s="56">
        <v>3.2377210216110022E-2</v>
      </c>
      <c r="I24" s="122">
        <v>7.083333333333333E-3</v>
      </c>
      <c r="J24" s="55">
        <v>5.1671732522796325E-2</v>
      </c>
      <c r="K24" s="99">
        <v>1.3573155315043571E-2</v>
      </c>
      <c r="M24" s="133"/>
    </row>
    <row r="25" spans="2:14" s="120" customFormat="1" x14ac:dyDescent="0.3">
      <c r="B25" s="102" t="s">
        <v>3</v>
      </c>
      <c r="C25" s="59">
        <v>9.3310185185185107E-2</v>
      </c>
      <c r="D25" s="60">
        <v>1</v>
      </c>
      <c r="E25" s="61">
        <v>0.2491039426523296</v>
      </c>
      <c r="F25" s="59">
        <v>4.3773148148148144E-2</v>
      </c>
      <c r="G25" s="60">
        <v>1.0000000000000002</v>
      </c>
      <c r="H25" s="61">
        <v>0.29721021611001969</v>
      </c>
      <c r="I25" s="59">
        <v>0.13708333333333339</v>
      </c>
      <c r="J25" s="60">
        <v>1</v>
      </c>
      <c r="K25" s="134">
        <v>0.26268047639113745</v>
      </c>
    </row>
    <row r="26" spans="2:14" s="120" customFormat="1" x14ac:dyDescent="0.3">
      <c r="B26" s="135"/>
      <c r="C26" s="16"/>
      <c r="D26" s="16"/>
      <c r="E26" s="16"/>
      <c r="F26" s="16"/>
      <c r="G26" s="16"/>
      <c r="H26" s="16"/>
      <c r="I26" s="16"/>
      <c r="J26" s="16"/>
      <c r="K26" s="126"/>
      <c r="L26" s="16"/>
      <c r="M26" s="16"/>
      <c r="N26" s="16"/>
    </row>
    <row r="27" spans="2:14" s="120" customFormat="1" x14ac:dyDescent="0.3">
      <c r="B27" s="1" t="s">
        <v>25</v>
      </c>
      <c r="C27" s="9" t="s">
        <v>4</v>
      </c>
      <c r="D27" s="9" t="s">
        <v>5</v>
      </c>
      <c r="E27" s="9" t="s">
        <v>5</v>
      </c>
      <c r="F27" s="9" t="s">
        <v>4</v>
      </c>
      <c r="G27" s="9" t="s">
        <v>5</v>
      </c>
      <c r="H27" s="9" t="s">
        <v>5</v>
      </c>
      <c r="I27" s="9" t="s">
        <v>4</v>
      </c>
      <c r="J27" s="9" t="s">
        <v>5</v>
      </c>
      <c r="K27" s="136" t="s">
        <v>5</v>
      </c>
    </row>
    <row r="28" spans="2:14" s="120" customFormat="1" x14ac:dyDescent="0.3">
      <c r="B28" s="98" t="s">
        <v>26</v>
      </c>
      <c r="C28" s="122">
        <v>1.1400462962962961E-2</v>
      </c>
      <c r="D28" s="55"/>
      <c r="E28" s="56">
        <v>3.0435051291558515E-2</v>
      </c>
      <c r="F28" s="122">
        <v>5.4976851851851853E-3</v>
      </c>
      <c r="G28" s="55"/>
      <c r="H28" s="56">
        <v>3.732809430255403E-2</v>
      </c>
      <c r="I28" s="122">
        <v>1.6898148148148138E-2</v>
      </c>
      <c r="J28" s="55"/>
      <c r="K28" s="99">
        <v>3.2380403202554905E-2</v>
      </c>
      <c r="M28" s="133"/>
    </row>
    <row r="29" spans="2:14" s="120" customFormat="1" x14ac:dyDescent="0.3">
      <c r="B29" s="98" t="s">
        <v>27</v>
      </c>
      <c r="C29" s="122">
        <v>9.0277777777777763E-4</v>
      </c>
      <c r="D29" s="55"/>
      <c r="E29" s="56">
        <v>2.4100852799406741E-3</v>
      </c>
      <c r="F29" s="122"/>
      <c r="G29" s="55"/>
      <c r="H29" s="56"/>
      <c r="I29" s="122">
        <v>9.0277777777777763E-4</v>
      </c>
      <c r="J29" s="55"/>
      <c r="K29" s="99">
        <v>1.7299119519173177E-3</v>
      </c>
      <c r="M29" s="133"/>
    </row>
    <row r="30" spans="2:14" s="120" customFormat="1" x14ac:dyDescent="0.3">
      <c r="B30" s="98" t="s">
        <v>28</v>
      </c>
      <c r="C30" s="122">
        <v>1.6203703703703703E-4</v>
      </c>
      <c r="D30" s="55"/>
      <c r="E30" s="56">
        <v>4.3257940922012105E-4</v>
      </c>
      <c r="F30" s="122">
        <v>2.0833333333333332E-4</v>
      </c>
      <c r="G30" s="55"/>
      <c r="H30" s="56">
        <v>1.4145383104125736E-3</v>
      </c>
      <c r="I30" s="122">
        <v>3.7037037037037035E-4</v>
      </c>
      <c r="J30" s="55"/>
      <c r="K30" s="99">
        <v>7.0970746745325857E-4</v>
      </c>
      <c r="M30" s="133"/>
    </row>
    <row r="31" spans="2:14" s="120" customFormat="1" x14ac:dyDescent="0.3">
      <c r="B31" s="98" t="s">
        <v>29</v>
      </c>
      <c r="C31" s="122">
        <v>7.9490740740740723E-2</v>
      </c>
      <c r="D31" s="55"/>
      <c r="E31" s="56">
        <v>0.21221109875169936</v>
      </c>
      <c r="F31" s="122">
        <v>5.8784722222222231E-2</v>
      </c>
      <c r="G31" s="55"/>
      <c r="H31" s="56">
        <v>0.39913555992141464</v>
      </c>
      <c r="I31" s="122">
        <v>0.13827546296296306</v>
      </c>
      <c r="J31" s="55"/>
      <c r="K31" s="99">
        <v>0.2649648473020027</v>
      </c>
      <c r="M31" s="133"/>
    </row>
    <row r="32" spans="2:14" s="120" customFormat="1" x14ac:dyDescent="0.3">
      <c r="B32" s="98" t="s">
        <v>30</v>
      </c>
      <c r="C32" s="122">
        <v>0.11642361111111119</v>
      </c>
      <c r="D32" s="55"/>
      <c r="E32" s="56">
        <v>0.31080830552465721</v>
      </c>
      <c r="F32" s="122">
        <v>3.8680555555555537E-2</v>
      </c>
      <c r="G32" s="55"/>
      <c r="H32" s="56">
        <v>0.26263261296660106</v>
      </c>
      <c r="I32" s="122">
        <v>0.15510416666666682</v>
      </c>
      <c r="J32" s="55"/>
      <c r="K32" s="99">
        <v>0.29721218035441027</v>
      </c>
      <c r="M32" s="133"/>
    </row>
    <row r="33" spans="2:14" s="120" customFormat="1" x14ac:dyDescent="0.3">
      <c r="B33" s="98" t="s">
        <v>31</v>
      </c>
      <c r="C33" s="122">
        <v>7.2893518518518566E-2</v>
      </c>
      <c r="D33" s="55"/>
      <c r="E33" s="56">
        <v>0.19459893709059459</v>
      </c>
      <c r="F33" s="122">
        <v>3.3564814814814812E-4</v>
      </c>
      <c r="G33" s="55"/>
      <c r="H33" s="56">
        <v>2.2789783889980353E-3</v>
      </c>
      <c r="I33" s="122">
        <v>7.3229166666666706E-2</v>
      </c>
      <c r="J33" s="55"/>
      <c r="K33" s="99">
        <v>0.14032247333052406</v>
      </c>
      <c r="M33" s="133"/>
    </row>
    <row r="34" spans="2:14" s="120" customFormat="1" x14ac:dyDescent="0.3">
      <c r="B34" s="102" t="s">
        <v>3</v>
      </c>
      <c r="C34" s="17">
        <v>0.28127314814814824</v>
      </c>
      <c r="D34" s="60"/>
      <c r="E34" s="60">
        <v>0.75089605734767051</v>
      </c>
      <c r="F34" s="17">
        <v>0.10350694444444444</v>
      </c>
      <c r="G34" s="60"/>
      <c r="H34" s="60">
        <v>0.70278978388998037</v>
      </c>
      <c r="I34" s="17">
        <v>0.38478009259259283</v>
      </c>
      <c r="J34" s="60"/>
      <c r="K34" s="103">
        <v>0.73731952360886244</v>
      </c>
      <c r="M34" s="133"/>
    </row>
    <row r="35" spans="2:14" s="120" customFormat="1" x14ac:dyDescent="0.3">
      <c r="B35" s="137"/>
      <c r="C35" s="138"/>
      <c r="D35" s="138"/>
      <c r="E35" s="138"/>
      <c r="F35" s="138"/>
      <c r="G35" s="138"/>
      <c r="H35" s="138"/>
      <c r="I35" s="138"/>
      <c r="J35" s="138"/>
      <c r="K35" s="129"/>
      <c r="L35" s="138"/>
      <c r="M35" s="138"/>
      <c r="N35" s="138"/>
    </row>
    <row r="36" spans="2:14" s="120" customFormat="1" x14ac:dyDescent="0.3">
      <c r="B36" s="102" t="s">
        <v>6</v>
      </c>
      <c r="C36" s="17">
        <v>0.37458333333333338</v>
      </c>
      <c r="D36" s="139"/>
      <c r="E36" s="60">
        <v>1</v>
      </c>
      <c r="F36" s="17">
        <v>0.14728009259259259</v>
      </c>
      <c r="G36" s="139"/>
      <c r="H36" s="60">
        <v>1</v>
      </c>
      <c r="I36" s="17">
        <v>0.52186342592592627</v>
      </c>
      <c r="J36" s="139"/>
      <c r="K36" s="103">
        <v>0.99999999999999989</v>
      </c>
    </row>
    <row r="37" spans="2:14" s="120" customFormat="1" ht="66" customHeight="1" thickBot="1" x14ac:dyDescent="0.35">
      <c r="B37" s="184" t="s">
        <v>75</v>
      </c>
      <c r="C37" s="185"/>
      <c r="D37" s="185"/>
      <c r="E37" s="185"/>
      <c r="F37" s="185"/>
      <c r="G37" s="185"/>
      <c r="H37" s="186"/>
      <c r="I37" s="185"/>
      <c r="J37" s="185"/>
      <c r="K37" s="186"/>
    </row>
    <row r="38" spans="2:14" s="120" customFormat="1" x14ac:dyDescent="0.3">
      <c r="C38" s="132"/>
      <c r="D38" s="132"/>
      <c r="E38" s="132"/>
      <c r="F38" s="132"/>
      <c r="H38" s="132"/>
    </row>
    <row r="39" spans="2:14" s="120" customFormat="1" x14ac:dyDescent="0.3">
      <c r="C39" s="132"/>
      <c r="D39" s="132"/>
      <c r="E39" s="132"/>
      <c r="F39" s="132"/>
      <c r="H39" s="132"/>
    </row>
    <row r="40" spans="2:14" s="120" customFormat="1" x14ac:dyDescent="0.3">
      <c r="C40" s="132"/>
      <c r="D40" s="132"/>
      <c r="E40" s="132"/>
      <c r="F40" s="132"/>
      <c r="H40" s="132"/>
    </row>
    <row r="41" spans="2:14" s="120" customFormat="1" x14ac:dyDescent="0.3">
      <c r="C41" s="132"/>
      <c r="D41" s="132"/>
      <c r="E41" s="132"/>
      <c r="F41" s="132"/>
      <c r="H41" s="132"/>
    </row>
    <row r="42" spans="2:14" s="120" customFormat="1" x14ac:dyDescent="0.3">
      <c r="C42" s="132"/>
      <c r="D42" s="132"/>
      <c r="E42" s="132"/>
      <c r="F42" s="132"/>
      <c r="H42" s="132"/>
    </row>
    <row r="43" spans="2:14" s="120" customFormat="1" x14ac:dyDescent="0.3">
      <c r="C43" s="132"/>
      <c r="D43" s="132"/>
      <c r="E43" s="132"/>
      <c r="F43" s="132"/>
      <c r="H43" s="132"/>
    </row>
    <row r="44" spans="2:14" s="120" customFormat="1" x14ac:dyDescent="0.3">
      <c r="C44" s="132"/>
      <c r="D44" s="132"/>
      <c r="E44" s="132"/>
      <c r="F44" s="132"/>
      <c r="H44" s="132"/>
    </row>
    <row r="45" spans="2:14" s="120" customFormat="1" x14ac:dyDescent="0.3">
      <c r="C45" s="132"/>
      <c r="D45" s="132"/>
      <c r="E45" s="132"/>
      <c r="F45" s="132"/>
      <c r="H45" s="132"/>
    </row>
    <row r="46" spans="2:14" s="120" customFormat="1" x14ac:dyDescent="0.3">
      <c r="C46" s="132"/>
      <c r="D46" s="132"/>
      <c r="E46" s="132"/>
      <c r="F46" s="132"/>
      <c r="H46" s="132"/>
    </row>
    <row r="47" spans="2:14" s="120" customFormat="1" x14ac:dyDescent="0.3">
      <c r="C47" s="132"/>
      <c r="D47" s="132"/>
      <c r="E47" s="132"/>
      <c r="F47" s="132"/>
      <c r="H47" s="132"/>
    </row>
    <row r="48" spans="2:14" s="120" customFormat="1" x14ac:dyDescent="0.3">
      <c r="C48" s="132"/>
      <c r="D48" s="132"/>
      <c r="E48" s="132"/>
      <c r="F48" s="132"/>
      <c r="H48" s="132"/>
    </row>
    <row r="49" spans="3:8" s="120" customFormat="1" x14ac:dyDescent="0.3">
      <c r="C49" s="132"/>
      <c r="D49" s="132"/>
      <c r="E49" s="132"/>
      <c r="F49" s="132"/>
      <c r="H49" s="132"/>
    </row>
    <row r="50" spans="3:8" s="120" customFormat="1" x14ac:dyDescent="0.3">
      <c r="C50" s="132"/>
      <c r="D50" s="132"/>
      <c r="E50" s="132"/>
      <c r="F50" s="132"/>
      <c r="H50" s="132"/>
    </row>
    <row r="51" spans="3:8" s="120" customFormat="1" x14ac:dyDescent="0.3">
      <c r="C51" s="132"/>
      <c r="D51" s="132"/>
      <c r="E51" s="132"/>
      <c r="F51" s="132"/>
      <c r="H51" s="132"/>
    </row>
    <row r="52" spans="3:8" s="120" customFormat="1" x14ac:dyDescent="0.3">
      <c r="C52" s="132"/>
      <c r="D52" s="132"/>
      <c r="E52" s="132"/>
      <c r="F52" s="132"/>
      <c r="H52" s="132"/>
    </row>
    <row r="53" spans="3:8" s="120" customFormat="1" x14ac:dyDescent="0.3">
      <c r="C53" s="132"/>
      <c r="D53" s="132"/>
      <c r="E53" s="132"/>
      <c r="F53" s="132"/>
      <c r="H53" s="132"/>
    </row>
    <row r="54" spans="3:8" s="120" customFormat="1" x14ac:dyDescent="0.3">
      <c r="C54" s="132"/>
      <c r="D54" s="132"/>
      <c r="E54" s="132"/>
      <c r="F54" s="132"/>
      <c r="H54" s="132"/>
    </row>
    <row r="55" spans="3:8" s="120" customFormat="1" x14ac:dyDescent="0.3">
      <c r="C55" s="132"/>
      <c r="D55" s="132"/>
      <c r="E55" s="132"/>
      <c r="F55" s="132"/>
      <c r="H55" s="132"/>
    </row>
    <row r="56" spans="3:8" s="120" customFormat="1" x14ac:dyDescent="0.3">
      <c r="C56" s="132"/>
      <c r="D56" s="132"/>
      <c r="E56" s="132"/>
      <c r="F56" s="132"/>
      <c r="H56" s="132"/>
    </row>
    <row r="57" spans="3:8" s="120" customFormat="1" x14ac:dyDescent="0.3">
      <c r="C57" s="132"/>
      <c r="D57" s="132"/>
      <c r="E57" s="132"/>
      <c r="F57" s="132"/>
      <c r="H57" s="132"/>
    </row>
    <row r="58" spans="3:8" s="120" customFormat="1" x14ac:dyDescent="0.3">
      <c r="C58" s="132"/>
      <c r="D58" s="132"/>
      <c r="E58" s="132"/>
      <c r="F58" s="132"/>
      <c r="H58" s="132"/>
    </row>
    <row r="59" spans="3:8" s="120" customFormat="1" x14ac:dyDescent="0.3">
      <c r="C59" s="132"/>
      <c r="D59" s="132"/>
      <c r="E59" s="132"/>
      <c r="F59" s="132"/>
      <c r="H59" s="132"/>
    </row>
    <row r="60" spans="3:8" s="120" customFormat="1" x14ac:dyDescent="0.3">
      <c r="C60" s="132"/>
      <c r="D60" s="132"/>
      <c r="E60" s="132"/>
      <c r="F60" s="132"/>
      <c r="H60" s="132"/>
    </row>
    <row r="61" spans="3:8" s="120" customFormat="1" x14ac:dyDescent="0.3">
      <c r="C61" s="132"/>
      <c r="D61" s="132"/>
      <c r="E61" s="132"/>
      <c r="F61" s="132"/>
      <c r="H61" s="132"/>
    </row>
    <row r="62" spans="3:8" s="120" customFormat="1" x14ac:dyDescent="0.3">
      <c r="C62" s="132"/>
      <c r="D62" s="132"/>
      <c r="E62" s="132"/>
      <c r="F62" s="132"/>
      <c r="H62" s="132"/>
    </row>
    <row r="63" spans="3:8" s="120" customFormat="1" x14ac:dyDescent="0.3">
      <c r="C63" s="132"/>
      <c r="D63" s="132"/>
      <c r="E63" s="132"/>
      <c r="F63" s="132"/>
      <c r="H63" s="132"/>
    </row>
    <row r="64" spans="3:8" s="120" customFormat="1" x14ac:dyDescent="0.3">
      <c r="C64" s="132"/>
      <c r="D64" s="132"/>
      <c r="E64" s="132"/>
      <c r="F64" s="132"/>
      <c r="H64" s="132"/>
    </row>
    <row r="65" spans="3:8" s="120" customFormat="1" x14ac:dyDescent="0.3">
      <c r="C65" s="132"/>
      <c r="D65" s="132"/>
      <c r="E65" s="132"/>
      <c r="F65" s="132"/>
      <c r="H65" s="132"/>
    </row>
    <row r="66" spans="3:8" s="120" customFormat="1" x14ac:dyDescent="0.3">
      <c r="C66" s="132"/>
      <c r="D66" s="132"/>
      <c r="E66" s="132"/>
      <c r="F66" s="132"/>
      <c r="H66" s="132"/>
    </row>
    <row r="67" spans="3:8" s="120" customFormat="1" x14ac:dyDescent="0.3">
      <c r="C67" s="132"/>
      <c r="D67" s="132"/>
      <c r="E67" s="132"/>
      <c r="F67" s="132"/>
      <c r="H67" s="132"/>
    </row>
    <row r="68" spans="3:8" s="120" customFormat="1" x14ac:dyDescent="0.3">
      <c r="C68" s="132"/>
      <c r="D68" s="132"/>
      <c r="E68" s="132"/>
      <c r="F68" s="132"/>
      <c r="H68" s="132"/>
    </row>
    <row r="69" spans="3:8" s="120" customFormat="1" x14ac:dyDescent="0.3">
      <c r="C69" s="132"/>
      <c r="D69" s="132"/>
      <c r="E69" s="132"/>
      <c r="F69" s="132"/>
      <c r="H69" s="132"/>
    </row>
    <row r="70" spans="3:8" s="120" customFormat="1" x14ac:dyDescent="0.3">
      <c r="C70" s="132"/>
      <c r="D70" s="132"/>
      <c r="E70" s="132"/>
      <c r="F70" s="132"/>
      <c r="H70" s="132"/>
    </row>
    <row r="71" spans="3:8" s="120" customFormat="1" x14ac:dyDescent="0.3">
      <c r="C71" s="132"/>
      <c r="D71" s="132"/>
      <c r="E71" s="132"/>
      <c r="F71" s="132"/>
      <c r="H71" s="132"/>
    </row>
    <row r="72" spans="3:8" s="120" customFormat="1" x14ac:dyDescent="0.3">
      <c r="C72" s="132"/>
      <c r="D72" s="132"/>
      <c r="E72" s="132"/>
      <c r="F72" s="132"/>
      <c r="H72" s="132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colBreaks count="1" manualBreakCount="1">
    <brk id="11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8"/>
  <sheetViews>
    <sheetView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51" style="2" bestFit="1" customWidth="1"/>
    <col min="3" max="11" width="11.332031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113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s="67" customFormat="1" x14ac:dyDescent="0.3">
      <c r="B5" s="65"/>
      <c r="C5" s="4" t="s">
        <v>92</v>
      </c>
      <c r="D5" s="4" t="s">
        <v>93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 t="s">
        <v>99</v>
      </c>
      <c r="K5" s="66" t="s">
        <v>3</v>
      </c>
    </row>
    <row r="6" spans="2:11" x14ac:dyDescent="0.3">
      <c r="B6" s="1" t="s">
        <v>11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6" t="s">
        <v>4</v>
      </c>
    </row>
    <row r="7" spans="2:11" x14ac:dyDescent="0.3">
      <c r="B7" s="25" t="s">
        <v>12</v>
      </c>
      <c r="C7" s="54"/>
      <c r="D7" s="54"/>
      <c r="E7" s="54">
        <v>3.9652777777777794E-2</v>
      </c>
      <c r="F7" s="54"/>
      <c r="G7" s="54"/>
      <c r="H7" s="54"/>
      <c r="I7" s="54"/>
      <c r="J7" s="54"/>
      <c r="K7" s="68">
        <v>3.9652777777777794E-2</v>
      </c>
    </row>
    <row r="8" spans="2:11" x14ac:dyDescent="0.3">
      <c r="B8" s="25" t="s">
        <v>100</v>
      </c>
      <c r="C8" s="54"/>
      <c r="D8" s="54"/>
      <c r="E8" s="54">
        <v>9.699074074074077E-3</v>
      </c>
      <c r="F8" s="54"/>
      <c r="G8" s="54"/>
      <c r="H8" s="54"/>
      <c r="I8" s="54"/>
      <c r="J8" s="54"/>
      <c r="K8" s="68">
        <v>9.699074074074077E-3</v>
      </c>
    </row>
    <row r="9" spans="2:11" x14ac:dyDescent="0.3">
      <c r="B9" s="25" t="s">
        <v>13</v>
      </c>
      <c r="C9" s="54"/>
      <c r="D9" s="54"/>
      <c r="E9" s="54">
        <v>2.074074074074074E-2</v>
      </c>
      <c r="F9" s="54"/>
      <c r="G9" s="54"/>
      <c r="H9" s="54"/>
      <c r="I9" s="54"/>
      <c r="J9" s="54"/>
      <c r="K9" s="68">
        <v>2.074074074074074E-2</v>
      </c>
    </row>
    <row r="10" spans="2:11" x14ac:dyDescent="0.3">
      <c r="B10" s="25" t="s">
        <v>14</v>
      </c>
      <c r="C10" s="54"/>
      <c r="D10" s="54"/>
      <c r="E10" s="54">
        <v>3.414351851851852E-3</v>
      </c>
      <c r="F10" s="54"/>
      <c r="G10" s="54"/>
      <c r="H10" s="54"/>
      <c r="I10" s="54"/>
      <c r="J10" s="54"/>
      <c r="K10" s="68">
        <v>3.414351851851852E-3</v>
      </c>
    </row>
    <row r="11" spans="2:11" x14ac:dyDescent="0.3">
      <c r="B11" s="25" t="s">
        <v>15</v>
      </c>
      <c r="C11" s="54"/>
      <c r="D11" s="54"/>
      <c r="E11" s="54">
        <v>9.1666666666666667E-3</v>
      </c>
      <c r="F11" s="54"/>
      <c r="G11" s="54"/>
      <c r="H11" s="54"/>
      <c r="I11" s="54"/>
      <c r="J11" s="54"/>
      <c r="K11" s="68">
        <v>9.1666666666666667E-3</v>
      </c>
    </row>
    <row r="12" spans="2:11" x14ac:dyDescent="0.3">
      <c r="B12" s="25" t="s">
        <v>158</v>
      </c>
      <c r="C12" s="54"/>
      <c r="D12" s="54"/>
      <c r="E12" s="54">
        <v>9.9189814814814817E-3</v>
      </c>
      <c r="F12" s="54"/>
      <c r="G12" s="54"/>
      <c r="H12" s="54"/>
      <c r="I12" s="54"/>
      <c r="J12" s="54"/>
      <c r="K12" s="68">
        <v>9.9189814814814817E-3</v>
      </c>
    </row>
    <row r="13" spans="2:11" x14ac:dyDescent="0.3">
      <c r="B13" s="25" t="s">
        <v>16</v>
      </c>
      <c r="C13" s="54"/>
      <c r="D13" s="54"/>
      <c r="E13" s="54"/>
      <c r="F13" s="54"/>
      <c r="G13" s="54"/>
      <c r="H13" s="54"/>
      <c r="I13" s="54"/>
      <c r="J13" s="54"/>
      <c r="K13" s="68"/>
    </row>
    <row r="14" spans="2:11" x14ac:dyDescent="0.3">
      <c r="B14" s="98" t="s">
        <v>147</v>
      </c>
      <c r="C14" s="54"/>
      <c r="D14" s="54"/>
      <c r="E14" s="54"/>
      <c r="F14" s="54"/>
      <c r="G14" s="54"/>
      <c r="H14" s="54"/>
      <c r="I14" s="54"/>
      <c r="J14" s="54"/>
      <c r="K14" s="68"/>
    </row>
    <row r="15" spans="2:11" x14ac:dyDescent="0.3">
      <c r="B15" s="25" t="s">
        <v>17</v>
      </c>
      <c r="C15" s="54"/>
      <c r="D15" s="54"/>
      <c r="E15" s="54"/>
      <c r="F15" s="54"/>
      <c r="G15" s="54"/>
      <c r="H15" s="54"/>
      <c r="I15" s="54"/>
      <c r="J15" s="54"/>
      <c r="K15" s="68"/>
    </row>
    <row r="16" spans="2:11" x14ac:dyDescent="0.3">
      <c r="B16" s="25" t="s">
        <v>18</v>
      </c>
      <c r="C16" s="54"/>
      <c r="D16" s="54"/>
      <c r="E16" s="54"/>
      <c r="F16" s="54"/>
      <c r="G16" s="54"/>
      <c r="H16" s="54"/>
      <c r="I16" s="54"/>
      <c r="J16" s="54"/>
      <c r="K16" s="68"/>
    </row>
    <row r="17" spans="2:11" x14ac:dyDescent="0.3">
      <c r="B17" s="25" t="s">
        <v>19</v>
      </c>
      <c r="C17" s="54"/>
      <c r="D17" s="54"/>
      <c r="E17" s="54"/>
      <c r="F17" s="54"/>
      <c r="G17" s="54"/>
      <c r="H17" s="54"/>
      <c r="I17" s="54"/>
      <c r="J17" s="54"/>
      <c r="K17" s="68"/>
    </row>
    <row r="18" spans="2:11" x14ac:dyDescent="0.3">
      <c r="B18" s="25" t="s">
        <v>20</v>
      </c>
      <c r="C18" s="54"/>
      <c r="D18" s="54"/>
      <c r="E18" s="54"/>
      <c r="F18" s="54"/>
      <c r="G18" s="54"/>
      <c r="H18" s="54"/>
      <c r="I18" s="54"/>
      <c r="J18" s="54"/>
      <c r="K18" s="68"/>
    </row>
    <row r="19" spans="2:11" x14ac:dyDescent="0.3">
      <c r="B19" s="25" t="s">
        <v>21</v>
      </c>
      <c r="C19" s="54"/>
      <c r="D19" s="54"/>
      <c r="E19" s="54"/>
      <c r="F19" s="54"/>
      <c r="G19" s="54"/>
      <c r="H19" s="54"/>
      <c r="I19" s="54"/>
      <c r="J19" s="54"/>
      <c r="K19" s="68"/>
    </row>
    <row r="20" spans="2:11" x14ac:dyDescent="0.3">
      <c r="B20" s="57" t="s">
        <v>101</v>
      </c>
      <c r="C20" s="54"/>
      <c r="D20" s="54"/>
      <c r="E20" s="54"/>
      <c r="F20" s="54"/>
      <c r="G20" s="54"/>
      <c r="H20" s="54"/>
      <c r="I20" s="54"/>
      <c r="J20" s="54"/>
      <c r="K20" s="68"/>
    </row>
    <row r="21" spans="2:11" x14ac:dyDescent="0.3">
      <c r="B21" s="58" t="s">
        <v>102</v>
      </c>
      <c r="C21" s="54"/>
      <c r="D21" s="54"/>
      <c r="E21" s="54"/>
      <c r="F21" s="54"/>
      <c r="G21" s="54"/>
      <c r="H21" s="54"/>
      <c r="I21" s="54"/>
      <c r="J21" s="54"/>
      <c r="K21" s="68"/>
    </row>
    <row r="22" spans="2:11" x14ac:dyDescent="0.3">
      <c r="B22" s="25" t="s">
        <v>22</v>
      </c>
      <c r="C22" s="54"/>
      <c r="D22" s="54"/>
      <c r="E22" s="54"/>
      <c r="F22" s="54"/>
      <c r="G22" s="54"/>
      <c r="H22" s="54"/>
      <c r="I22" s="54"/>
      <c r="J22" s="54"/>
      <c r="K22" s="68"/>
    </row>
    <row r="23" spans="2:11" x14ac:dyDescent="0.3">
      <c r="B23" s="25" t="s">
        <v>23</v>
      </c>
      <c r="C23" s="54"/>
      <c r="D23" s="54"/>
      <c r="E23" s="54"/>
      <c r="F23" s="54"/>
      <c r="G23" s="54"/>
      <c r="H23" s="54"/>
      <c r="I23" s="54"/>
      <c r="J23" s="54"/>
      <c r="K23" s="68"/>
    </row>
    <row r="24" spans="2:11" x14ac:dyDescent="0.3">
      <c r="B24" s="25" t="s">
        <v>24</v>
      </c>
      <c r="C24" s="54"/>
      <c r="D24" s="54"/>
      <c r="E24" s="54">
        <v>3.6921296296296313E-2</v>
      </c>
      <c r="F24" s="54"/>
      <c r="G24" s="54">
        <v>3.0208333333333333E-3</v>
      </c>
      <c r="H24" s="54"/>
      <c r="I24" s="54"/>
      <c r="J24" s="54"/>
      <c r="K24" s="68">
        <v>3.9942129629629647E-2</v>
      </c>
    </row>
    <row r="25" spans="2:11" x14ac:dyDescent="0.3">
      <c r="B25" s="29" t="s">
        <v>3</v>
      </c>
      <c r="C25" s="30"/>
      <c r="D25" s="30"/>
      <c r="E25" s="30">
        <v>0.12951388888888893</v>
      </c>
      <c r="F25" s="30"/>
      <c r="G25" s="30">
        <v>3.0208333333333333E-3</v>
      </c>
      <c r="H25" s="30"/>
      <c r="I25" s="30"/>
      <c r="J25" s="34"/>
      <c r="K25" s="69">
        <v>0.13253472222222226</v>
      </c>
    </row>
    <row r="26" spans="2:11" x14ac:dyDescent="0.3">
      <c r="B26" s="70"/>
      <c r="C26" s="71"/>
      <c r="D26" s="71"/>
      <c r="E26" s="71"/>
      <c r="F26" s="71"/>
      <c r="G26" s="71"/>
      <c r="H26" s="71"/>
      <c r="I26" s="71"/>
      <c r="J26" s="72"/>
      <c r="K26" s="73"/>
    </row>
    <row r="27" spans="2:11" x14ac:dyDescent="0.3">
      <c r="B27" s="1" t="s">
        <v>25</v>
      </c>
      <c r="C27" s="4"/>
      <c r="D27" s="4"/>
      <c r="E27" s="4" t="s">
        <v>4</v>
      </c>
      <c r="F27" s="4" t="s">
        <v>4</v>
      </c>
      <c r="G27" s="4" t="s">
        <v>4</v>
      </c>
      <c r="H27" s="4" t="s">
        <v>4</v>
      </c>
      <c r="I27" s="4" t="s">
        <v>4</v>
      </c>
      <c r="J27" s="4" t="s">
        <v>4</v>
      </c>
      <c r="K27" s="66" t="s">
        <v>4</v>
      </c>
    </row>
    <row r="28" spans="2:11" x14ac:dyDescent="0.3">
      <c r="B28" s="25" t="s">
        <v>26</v>
      </c>
      <c r="C28" s="54"/>
      <c r="D28" s="54"/>
      <c r="E28" s="54"/>
      <c r="F28" s="54"/>
      <c r="G28" s="54"/>
      <c r="H28" s="54"/>
      <c r="I28" s="54"/>
      <c r="J28" s="54"/>
      <c r="K28" s="68"/>
    </row>
    <row r="29" spans="2:11" x14ac:dyDescent="0.3">
      <c r="B29" s="25" t="s">
        <v>27</v>
      </c>
      <c r="C29" s="54"/>
      <c r="D29" s="54"/>
      <c r="E29" s="54"/>
      <c r="F29" s="54"/>
      <c r="G29" s="54"/>
      <c r="H29" s="54"/>
      <c r="I29" s="54"/>
      <c r="J29" s="54"/>
      <c r="K29" s="68"/>
    </row>
    <row r="30" spans="2:11" x14ac:dyDescent="0.3">
      <c r="B30" s="25" t="s">
        <v>28</v>
      </c>
      <c r="C30" s="54"/>
      <c r="D30" s="54"/>
      <c r="E30" s="54"/>
      <c r="F30" s="54"/>
      <c r="G30" s="54"/>
      <c r="H30" s="54"/>
      <c r="I30" s="54"/>
      <c r="J30" s="54"/>
      <c r="K30" s="68"/>
    </row>
    <row r="31" spans="2:11" x14ac:dyDescent="0.3">
      <c r="B31" s="25" t="s">
        <v>29</v>
      </c>
      <c r="C31" s="54"/>
      <c r="D31" s="54"/>
      <c r="E31" s="54">
        <v>2.7777777777777778E-4</v>
      </c>
      <c r="F31" s="54"/>
      <c r="G31" s="54"/>
      <c r="H31" s="54"/>
      <c r="I31" s="54"/>
      <c r="J31" s="54"/>
      <c r="K31" s="68">
        <v>2.7777777777777778E-4</v>
      </c>
    </row>
    <row r="32" spans="2:11" x14ac:dyDescent="0.3">
      <c r="B32" s="25" t="s">
        <v>30</v>
      </c>
      <c r="C32" s="54"/>
      <c r="D32" s="54"/>
      <c r="E32" s="54">
        <v>2.4999999999999996E-3</v>
      </c>
      <c r="F32" s="54"/>
      <c r="G32" s="54">
        <v>7.2569444444444443E-3</v>
      </c>
      <c r="H32" s="54"/>
      <c r="I32" s="54"/>
      <c r="J32" s="54"/>
      <c r="K32" s="68">
        <v>9.7569444444444431E-3</v>
      </c>
    </row>
    <row r="33" spans="2:11" x14ac:dyDescent="0.3">
      <c r="B33" s="25" t="s">
        <v>31</v>
      </c>
      <c r="C33" s="54"/>
      <c r="D33" s="54"/>
      <c r="E33" s="54"/>
      <c r="F33" s="54"/>
      <c r="G33" s="54"/>
      <c r="H33" s="54"/>
      <c r="I33" s="54"/>
      <c r="J33" s="54"/>
      <c r="K33" s="68"/>
    </row>
    <row r="34" spans="2:11" x14ac:dyDescent="0.3">
      <c r="B34" s="29" t="s">
        <v>3</v>
      </c>
      <c r="C34" s="30"/>
      <c r="D34" s="30"/>
      <c r="E34" s="30">
        <v>2.7777777777777775E-3</v>
      </c>
      <c r="F34" s="30"/>
      <c r="G34" s="30">
        <v>7.2569444444444443E-3</v>
      </c>
      <c r="H34" s="30"/>
      <c r="I34" s="30"/>
      <c r="J34" s="34"/>
      <c r="K34" s="69">
        <v>1.0034722222222223E-2</v>
      </c>
    </row>
    <row r="35" spans="2:11" x14ac:dyDescent="0.3">
      <c r="B35" s="29"/>
      <c r="C35" s="74"/>
      <c r="D35" s="74"/>
      <c r="E35" s="75"/>
      <c r="F35" s="75"/>
      <c r="G35" s="74"/>
      <c r="H35" s="74"/>
      <c r="I35" s="74"/>
      <c r="J35" s="74"/>
      <c r="K35" s="68"/>
    </row>
    <row r="36" spans="2:11" x14ac:dyDescent="0.3">
      <c r="B36" s="29" t="s">
        <v>6</v>
      </c>
      <c r="C36" s="34"/>
      <c r="D36" s="34"/>
      <c r="E36" s="34">
        <v>0.1322916666666667</v>
      </c>
      <c r="F36" s="34"/>
      <c r="G36" s="34">
        <v>1.0277777777777778E-2</v>
      </c>
      <c r="H36" s="34"/>
      <c r="I36" s="34"/>
      <c r="J36" s="34"/>
      <c r="K36" s="76">
        <v>0.14256944444444447</v>
      </c>
    </row>
    <row r="37" spans="2:11" x14ac:dyDescent="0.3">
      <c r="B37" s="29"/>
      <c r="C37" s="53"/>
      <c r="D37" s="53"/>
      <c r="E37" s="53"/>
      <c r="F37" s="53"/>
      <c r="G37" s="53"/>
      <c r="H37" s="53"/>
      <c r="I37" s="53"/>
      <c r="J37" s="77"/>
      <c r="K37" s="78"/>
    </row>
    <row r="38" spans="2:11" ht="66" customHeight="1" thickBot="1" x14ac:dyDescent="0.35">
      <c r="B38" s="220" t="s">
        <v>39</v>
      </c>
      <c r="C38" s="211"/>
      <c r="D38" s="211"/>
      <c r="E38" s="211"/>
      <c r="F38" s="211"/>
      <c r="G38" s="211"/>
      <c r="H38" s="211"/>
      <c r="I38" s="211"/>
      <c r="J38" s="211"/>
      <c r="K38" s="212"/>
    </row>
  </sheetData>
  <mergeCells count="3">
    <mergeCell ref="B3:K3"/>
    <mergeCell ref="B4:K4"/>
    <mergeCell ref="B38:K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38" max="16383" man="1"/>
  </rowBreaks>
  <colBreaks count="1" manualBreakCount="1">
    <brk id="11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8"/>
  <sheetViews>
    <sheetView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51" style="2" bestFit="1" customWidth="1"/>
    <col min="3" max="11" width="11.332031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114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s="67" customFormat="1" x14ac:dyDescent="0.3">
      <c r="B5" s="65"/>
      <c r="C5" s="4" t="s">
        <v>92</v>
      </c>
      <c r="D5" s="4" t="s">
        <v>93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 t="s">
        <v>99</v>
      </c>
      <c r="K5" s="66" t="s">
        <v>3</v>
      </c>
    </row>
    <row r="6" spans="2:11" x14ac:dyDescent="0.3">
      <c r="B6" s="1" t="s">
        <v>11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6" t="s">
        <v>4</v>
      </c>
    </row>
    <row r="7" spans="2:11" x14ac:dyDescent="0.3">
      <c r="B7" s="25" t="s">
        <v>12</v>
      </c>
      <c r="C7" s="54"/>
      <c r="D7" s="54">
        <v>4.5601851851851853E-3</v>
      </c>
      <c r="E7" s="54"/>
      <c r="F7" s="54"/>
      <c r="G7" s="54"/>
      <c r="H7" s="54"/>
      <c r="I7" s="54"/>
      <c r="J7" s="54"/>
      <c r="K7" s="68">
        <v>4.5601851851851853E-3</v>
      </c>
    </row>
    <row r="8" spans="2:11" x14ac:dyDescent="0.3">
      <c r="B8" s="25" t="s">
        <v>100</v>
      </c>
      <c r="C8" s="54"/>
      <c r="D8" s="54"/>
      <c r="E8" s="54"/>
      <c r="F8" s="54"/>
      <c r="G8" s="54"/>
      <c r="H8" s="54"/>
      <c r="I8" s="54"/>
      <c r="J8" s="54"/>
      <c r="K8" s="68"/>
    </row>
    <row r="9" spans="2:11" x14ac:dyDescent="0.3">
      <c r="B9" s="25" t="s">
        <v>13</v>
      </c>
      <c r="C9" s="54"/>
      <c r="D9" s="54"/>
      <c r="E9" s="54"/>
      <c r="F9" s="54"/>
      <c r="G9" s="54"/>
      <c r="H9" s="54"/>
      <c r="I9" s="54"/>
      <c r="J9" s="54"/>
      <c r="K9" s="68"/>
    </row>
    <row r="10" spans="2:11" x14ac:dyDescent="0.3">
      <c r="B10" s="25" t="s">
        <v>14</v>
      </c>
      <c r="C10" s="54"/>
      <c r="D10" s="54"/>
      <c r="E10" s="54"/>
      <c r="F10" s="54"/>
      <c r="G10" s="54"/>
      <c r="H10" s="54"/>
      <c r="I10" s="54"/>
      <c r="J10" s="54"/>
      <c r="K10" s="68"/>
    </row>
    <row r="11" spans="2:11" x14ac:dyDescent="0.3">
      <c r="B11" s="25" t="s">
        <v>15</v>
      </c>
      <c r="C11" s="54"/>
      <c r="D11" s="54"/>
      <c r="E11" s="54"/>
      <c r="F11" s="54"/>
      <c r="G11" s="54"/>
      <c r="H11" s="54"/>
      <c r="I11" s="54"/>
      <c r="J11" s="54"/>
      <c r="K11" s="68"/>
    </row>
    <row r="12" spans="2:11" x14ac:dyDescent="0.3">
      <c r="B12" s="25" t="s">
        <v>158</v>
      </c>
      <c r="C12" s="54"/>
      <c r="D12" s="54"/>
      <c r="E12" s="54"/>
      <c r="F12" s="54"/>
      <c r="G12" s="54"/>
      <c r="H12" s="54"/>
      <c r="I12" s="54"/>
      <c r="J12" s="54"/>
      <c r="K12" s="68"/>
    </row>
    <row r="13" spans="2:11" x14ac:dyDescent="0.3">
      <c r="B13" s="25" t="s">
        <v>16</v>
      </c>
      <c r="C13" s="54"/>
      <c r="D13" s="54"/>
      <c r="E13" s="54"/>
      <c r="F13" s="54"/>
      <c r="G13" s="54"/>
      <c r="H13" s="54"/>
      <c r="I13" s="54"/>
      <c r="J13" s="54"/>
      <c r="K13" s="68"/>
    </row>
    <row r="14" spans="2:11" x14ac:dyDescent="0.3">
      <c r="B14" s="98" t="s">
        <v>147</v>
      </c>
      <c r="C14" s="54"/>
      <c r="D14" s="54"/>
      <c r="E14" s="54"/>
      <c r="F14" s="54"/>
      <c r="G14" s="54"/>
      <c r="H14" s="54"/>
      <c r="I14" s="54"/>
      <c r="J14" s="54"/>
      <c r="K14" s="68"/>
    </row>
    <row r="15" spans="2:11" x14ac:dyDescent="0.3">
      <c r="B15" s="25" t="s">
        <v>17</v>
      </c>
      <c r="C15" s="54"/>
      <c r="D15" s="54"/>
      <c r="E15" s="54"/>
      <c r="F15" s="54"/>
      <c r="G15" s="54"/>
      <c r="H15" s="54"/>
      <c r="I15" s="54"/>
      <c r="J15" s="54"/>
      <c r="K15" s="68"/>
    </row>
    <row r="16" spans="2:11" x14ac:dyDescent="0.3">
      <c r="B16" s="25" t="s">
        <v>18</v>
      </c>
      <c r="C16" s="54"/>
      <c r="D16" s="54"/>
      <c r="E16" s="54"/>
      <c r="F16" s="54"/>
      <c r="G16" s="54"/>
      <c r="H16" s="54"/>
      <c r="I16" s="54"/>
      <c r="J16" s="54"/>
      <c r="K16" s="68"/>
    </row>
    <row r="17" spans="2:11" x14ac:dyDescent="0.3">
      <c r="B17" s="25" t="s">
        <v>19</v>
      </c>
      <c r="C17" s="54"/>
      <c r="D17" s="54"/>
      <c r="E17" s="54"/>
      <c r="F17" s="54"/>
      <c r="G17" s="54"/>
      <c r="H17" s="54"/>
      <c r="I17" s="54"/>
      <c r="J17" s="54"/>
      <c r="K17" s="68"/>
    </row>
    <row r="18" spans="2:11" x14ac:dyDescent="0.3">
      <c r="B18" s="25" t="s">
        <v>20</v>
      </c>
      <c r="C18" s="54"/>
      <c r="D18" s="54"/>
      <c r="E18" s="54"/>
      <c r="F18" s="54"/>
      <c r="G18" s="54"/>
      <c r="H18" s="54"/>
      <c r="I18" s="54"/>
      <c r="J18" s="54"/>
      <c r="K18" s="68"/>
    </row>
    <row r="19" spans="2:11" x14ac:dyDescent="0.3">
      <c r="B19" s="25" t="s">
        <v>21</v>
      </c>
      <c r="C19" s="54"/>
      <c r="D19" s="54"/>
      <c r="E19" s="54"/>
      <c r="F19" s="54"/>
      <c r="G19" s="54"/>
      <c r="H19" s="54"/>
      <c r="I19" s="54"/>
      <c r="J19" s="54"/>
      <c r="K19" s="68"/>
    </row>
    <row r="20" spans="2:11" x14ac:dyDescent="0.3">
      <c r="B20" s="57" t="s">
        <v>101</v>
      </c>
      <c r="C20" s="54"/>
      <c r="D20" s="54"/>
      <c r="E20" s="54"/>
      <c r="F20" s="54"/>
      <c r="G20" s="54"/>
      <c r="H20" s="54"/>
      <c r="I20" s="54"/>
      <c r="J20" s="54"/>
      <c r="K20" s="68"/>
    </row>
    <row r="21" spans="2:11" x14ac:dyDescent="0.3">
      <c r="B21" s="58" t="s">
        <v>102</v>
      </c>
      <c r="C21" s="54"/>
      <c r="D21" s="54"/>
      <c r="E21" s="54"/>
      <c r="F21" s="54"/>
      <c r="G21" s="54"/>
      <c r="H21" s="54"/>
      <c r="I21" s="54"/>
      <c r="J21" s="54"/>
      <c r="K21" s="68"/>
    </row>
    <row r="22" spans="2:11" x14ac:dyDescent="0.3">
      <c r="B22" s="25" t="s">
        <v>22</v>
      </c>
      <c r="C22" s="54"/>
      <c r="D22" s="54"/>
      <c r="E22" s="54"/>
      <c r="F22" s="54"/>
      <c r="G22" s="54"/>
      <c r="H22" s="54"/>
      <c r="I22" s="54"/>
      <c r="J22" s="54"/>
      <c r="K22" s="68"/>
    </row>
    <row r="23" spans="2:11" x14ac:dyDescent="0.3">
      <c r="B23" s="25" t="s">
        <v>23</v>
      </c>
      <c r="C23" s="54"/>
      <c r="D23" s="54">
        <v>8.3912037037037045E-3</v>
      </c>
      <c r="E23" s="54"/>
      <c r="F23" s="54"/>
      <c r="G23" s="54"/>
      <c r="H23" s="54"/>
      <c r="I23" s="54"/>
      <c r="J23" s="54"/>
      <c r="K23" s="68">
        <v>8.3912037037037045E-3</v>
      </c>
    </row>
    <row r="24" spans="2:11" x14ac:dyDescent="0.3">
      <c r="B24" s="25" t="s">
        <v>24</v>
      </c>
      <c r="C24" s="54"/>
      <c r="D24" s="54"/>
      <c r="E24" s="54"/>
      <c r="F24" s="54"/>
      <c r="G24" s="54"/>
      <c r="H24" s="54"/>
      <c r="I24" s="54"/>
      <c r="J24" s="54"/>
      <c r="K24" s="68"/>
    </row>
    <row r="25" spans="2:11" x14ac:dyDescent="0.3">
      <c r="B25" s="29" t="s">
        <v>3</v>
      </c>
      <c r="C25" s="30"/>
      <c r="D25" s="30">
        <v>1.2951388888888891E-2</v>
      </c>
      <c r="E25" s="30"/>
      <c r="F25" s="30"/>
      <c r="G25" s="30"/>
      <c r="H25" s="30"/>
      <c r="I25" s="30"/>
      <c r="J25" s="34"/>
      <c r="K25" s="69">
        <v>1.2951388888888891E-2</v>
      </c>
    </row>
    <row r="26" spans="2:11" x14ac:dyDescent="0.3">
      <c r="B26" s="70"/>
      <c r="C26" s="71"/>
      <c r="D26" s="71"/>
      <c r="E26" s="71"/>
      <c r="F26" s="71"/>
      <c r="G26" s="71"/>
      <c r="H26" s="71"/>
      <c r="I26" s="71"/>
      <c r="J26" s="72"/>
      <c r="K26" s="73"/>
    </row>
    <row r="27" spans="2:11" x14ac:dyDescent="0.3">
      <c r="B27" s="1" t="s">
        <v>25</v>
      </c>
      <c r="C27" s="4" t="s">
        <v>4</v>
      </c>
      <c r="D27" s="4" t="s">
        <v>4</v>
      </c>
      <c r="E27" s="4" t="s">
        <v>4</v>
      </c>
      <c r="F27" s="4" t="s">
        <v>4</v>
      </c>
      <c r="G27" s="4" t="s">
        <v>4</v>
      </c>
      <c r="H27" s="4" t="s">
        <v>4</v>
      </c>
      <c r="I27" s="4" t="s">
        <v>4</v>
      </c>
      <c r="J27" s="4" t="s">
        <v>4</v>
      </c>
      <c r="K27" s="66" t="s">
        <v>4</v>
      </c>
    </row>
    <row r="28" spans="2:11" x14ac:dyDescent="0.3">
      <c r="B28" s="25" t="s">
        <v>26</v>
      </c>
      <c r="C28" s="54"/>
      <c r="D28" s="54"/>
      <c r="E28" s="54"/>
      <c r="F28" s="54"/>
      <c r="G28" s="54"/>
      <c r="H28" s="54"/>
      <c r="I28" s="54"/>
      <c r="J28" s="54"/>
      <c r="K28" s="68"/>
    </row>
    <row r="29" spans="2:11" x14ac:dyDescent="0.3">
      <c r="B29" s="25" t="s">
        <v>27</v>
      </c>
      <c r="C29" s="54"/>
      <c r="D29" s="54"/>
      <c r="E29" s="54"/>
      <c r="F29" s="54"/>
      <c r="G29" s="54"/>
      <c r="H29" s="54"/>
      <c r="I29" s="54"/>
      <c r="J29" s="54"/>
      <c r="K29" s="68"/>
    </row>
    <row r="30" spans="2:11" x14ac:dyDescent="0.3">
      <c r="B30" s="25" t="s">
        <v>28</v>
      </c>
      <c r="C30" s="54"/>
      <c r="D30" s="54"/>
      <c r="E30" s="54"/>
      <c r="F30" s="54"/>
      <c r="G30" s="54"/>
      <c r="H30" s="54"/>
      <c r="I30" s="54"/>
      <c r="J30" s="54"/>
      <c r="K30" s="68"/>
    </row>
    <row r="31" spans="2:11" x14ac:dyDescent="0.3">
      <c r="B31" s="25" t="s">
        <v>29</v>
      </c>
      <c r="C31" s="54"/>
      <c r="D31" s="54"/>
      <c r="E31" s="54"/>
      <c r="F31" s="54"/>
      <c r="G31" s="54"/>
      <c r="H31" s="54"/>
      <c r="I31" s="54"/>
      <c r="J31" s="54"/>
      <c r="K31" s="68"/>
    </row>
    <row r="32" spans="2:11" x14ac:dyDescent="0.3">
      <c r="B32" s="25" t="s">
        <v>30</v>
      </c>
      <c r="C32" s="54"/>
      <c r="D32" s="54">
        <v>3.4027777777777784E-3</v>
      </c>
      <c r="E32" s="54"/>
      <c r="F32" s="54"/>
      <c r="G32" s="54"/>
      <c r="H32" s="54"/>
      <c r="I32" s="54"/>
      <c r="J32" s="54"/>
      <c r="K32" s="68">
        <v>3.4027777777777784E-3</v>
      </c>
    </row>
    <row r="33" spans="2:11" x14ac:dyDescent="0.3">
      <c r="B33" s="25" t="s">
        <v>31</v>
      </c>
      <c r="C33" s="54"/>
      <c r="D33" s="54"/>
      <c r="E33" s="54"/>
      <c r="F33" s="54"/>
      <c r="G33" s="54"/>
      <c r="H33" s="54"/>
      <c r="I33" s="54"/>
      <c r="J33" s="54"/>
      <c r="K33" s="68"/>
    </row>
    <row r="34" spans="2:11" x14ac:dyDescent="0.3">
      <c r="B34" s="29" t="s">
        <v>3</v>
      </c>
      <c r="C34" s="30"/>
      <c r="D34" s="30">
        <v>3.4027777777777784E-3</v>
      </c>
      <c r="E34" s="30"/>
      <c r="F34" s="30"/>
      <c r="G34" s="30"/>
      <c r="H34" s="30"/>
      <c r="I34" s="30"/>
      <c r="J34" s="34"/>
      <c r="K34" s="69">
        <v>3.4027777777777784E-3</v>
      </c>
    </row>
    <row r="35" spans="2:11" x14ac:dyDescent="0.3">
      <c r="B35" s="29"/>
      <c r="C35" s="74"/>
      <c r="D35" s="74"/>
      <c r="E35" s="75"/>
      <c r="F35" s="75"/>
      <c r="G35" s="74"/>
      <c r="H35" s="74"/>
      <c r="I35" s="74"/>
      <c r="J35" s="74"/>
      <c r="K35" s="68"/>
    </row>
    <row r="36" spans="2:11" x14ac:dyDescent="0.3">
      <c r="B36" s="29" t="s">
        <v>6</v>
      </c>
      <c r="C36" s="34"/>
      <c r="D36" s="34">
        <v>1.635416666666667E-2</v>
      </c>
      <c r="E36" s="34"/>
      <c r="F36" s="34"/>
      <c r="G36" s="34"/>
      <c r="H36" s="34"/>
      <c r="I36" s="34"/>
      <c r="J36" s="34"/>
      <c r="K36" s="76">
        <v>1.635416666666667E-2</v>
      </c>
    </row>
    <row r="37" spans="2:11" x14ac:dyDescent="0.3">
      <c r="B37" s="29"/>
      <c r="C37" s="53"/>
      <c r="D37" s="53"/>
      <c r="E37" s="53"/>
      <c r="F37" s="53"/>
      <c r="G37" s="53"/>
      <c r="H37" s="53"/>
      <c r="I37" s="53"/>
      <c r="J37" s="77"/>
      <c r="K37" s="78"/>
    </row>
    <row r="38" spans="2:11" ht="66" customHeight="1" thickBot="1" x14ac:dyDescent="0.35">
      <c r="B38" s="220" t="s">
        <v>39</v>
      </c>
      <c r="C38" s="211"/>
      <c r="D38" s="211"/>
      <c r="E38" s="211"/>
      <c r="F38" s="211"/>
      <c r="G38" s="211"/>
      <c r="H38" s="211"/>
      <c r="I38" s="211"/>
      <c r="J38" s="211"/>
      <c r="K38" s="212"/>
    </row>
  </sheetData>
  <mergeCells count="3">
    <mergeCell ref="B3:K3"/>
    <mergeCell ref="B4:K4"/>
    <mergeCell ref="B38:K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38" max="16383" man="1"/>
  </rowBreaks>
  <colBreaks count="1" manualBreakCount="1">
    <brk id="11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8"/>
  <sheetViews>
    <sheetView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51" style="2" bestFit="1" customWidth="1"/>
    <col min="3" max="11" width="11.332031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115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s="67" customFormat="1" x14ac:dyDescent="0.3">
      <c r="B5" s="65"/>
      <c r="C5" s="4" t="s">
        <v>92</v>
      </c>
      <c r="D5" s="4" t="s">
        <v>93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 t="s">
        <v>99</v>
      </c>
      <c r="K5" s="66" t="s">
        <v>3</v>
      </c>
    </row>
    <row r="6" spans="2:11" x14ac:dyDescent="0.3">
      <c r="B6" s="1" t="s">
        <v>11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6" t="s">
        <v>4</v>
      </c>
    </row>
    <row r="7" spans="2:11" x14ac:dyDescent="0.3">
      <c r="B7" s="25" t="s">
        <v>12</v>
      </c>
      <c r="C7" s="54">
        <v>4.9085648148148156E-2</v>
      </c>
      <c r="D7" s="54">
        <v>1.7349537037037038E-2</v>
      </c>
      <c r="E7" s="54">
        <v>1.263888888888889E-2</v>
      </c>
      <c r="F7" s="54">
        <v>5.4166666666666669E-3</v>
      </c>
      <c r="G7" s="54">
        <v>4.479166666666666E-3</v>
      </c>
      <c r="H7" s="54">
        <v>8.7268518518518502E-3</v>
      </c>
      <c r="I7" s="54"/>
      <c r="J7" s="54"/>
      <c r="K7" s="68">
        <v>9.7696759259259275E-2</v>
      </c>
    </row>
    <row r="8" spans="2:11" x14ac:dyDescent="0.3">
      <c r="B8" s="25" t="s">
        <v>100</v>
      </c>
      <c r="C8" s="54"/>
      <c r="D8" s="54"/>
      <c r="E8" s="54">
        <v>1.1689814814814816E-3</v>
      </c>
      <c r="F8" s="54"/>
      <c r="G8" s="54">
        <v>2.199074074074074E-4</v>
      </c>
      <c r="H8" s="54">
        <v>1.3888888888888889E-4</v>
      </c>
      <c r="I8" s="54"/>
      <c r="J8" s="54"/>
      <c r="K8" s="68">
        <v>1.5277777777777779E-3</v>
      </c>
    </row>
    <row r="9" spans="2:11" x14ac:dyDescent="0.3">
      <c r="B9" s="25" t="s">
        <v>13</v>
      </c>
      <c r="C9" s="54">
        <v>2.7662037037037034E-3</v>
      </c>
      <c r="D9" s="54">
        <v>1.7361111111111112E-4</v>
      </c>
      <c r="E9" s="54">
        <v>4.4444444444444444E-3</v>
      </c>
      <c r="F9" s="54"/>
      <c r="G9" s="54">
        <v>1.1006944444444444E-2</v>
      </c>
      <c r="H9" s="54">
        <v>1.3425925925925925E-3</v>
      </c>
      <c r="I9" s="54"/>
      <c r="J9" s="54"/>
      <c r="K9" s="68">
        <v>1.9733796296296294E-2</v>
      </c>
    </row>
    <row r="10" spans="2:11" x14ac:dyDescent="0.3">
      <c r="B10" s="25" t="s">
        <v>14</v>
      </c>
      <c r="C10" s="54">
        <v>2.1527777777777778E-3</v>
      </c>
      <c r="D10" s="54"/>
      <c r="E10" s="54"/>
      <c r="F10" s="54"/>
      <c r="G10" s="54"/>
      <c r="H10" s="54">
        <v>2.1527777777777778E-3</v>
      </c>
      <c r="I10" s="54"/>
      <c r="J10" s="54"/>
      <c r="K10" s="68">
        <v>4.3055555555555555E-3</v>
      </c>
    </row>
    <row r="11" spans="2:11" x14ac:dyDescent="0.3">
      <c r="B11" s="25" t="s">
        <v>15</v>
      </c>
      <c r="C11" s="54">
        <v>5.185185185185185E-3</v>
      </c>
      <c r="D11" s="54"/>
      <c r="E11" s="54">
        <v>9.6296296296296303E-3</v>
      </c>
      <c r="F11" s="54"/>
      <c r="G11" s="54">
        <v>3.0694444444444448E-2</v>
      </c>
      <c r="H11" s="54">
        <v>2.638888888888889E-3</v>
      </c>
      <c r="I11" s="54"/>
      <c r="J11" s="54"/>
      <c r="K11" s="68">
        <v>4.8148148148148155E-2</v>
      </c>
    </row>
    <row r="12" spans="2:11" x14ac:dyDescent="0.3">
      <c r="B12" s="25" t="s">
        <v>158</v>
      </c>
      <c r="C12" s="54">
        <v>1.8680555555555554E-2</v>
      </c>
      <c r="D12" s="54">
        <v>3.0578703703703705E-2</v>
      </c>
      <c r="E12" s="54">
        <v>2.4537037037037036E-3</v>
      </c>
      <c r="F12" s="54"/>
      <c r="G12" s="54">
        <v>3.0671296296296297E-3</v>
      </c>
      <c r="H12" s="54">
        <v>6.7824074074074071E-3</v>
      </c>
      <c r="I12" s="54"/>
      <c r="J12" s="54"/>
      <c r="K12" s="68">
        <v>6.1562499999999992E-2</v>
      </c>
    </row>
    <row r="13" spans="2:11" x14ac:dyDescent="0.3">
      <c r="B13" s="25" t="s">
        <v>16</v>
      </c>
      <c r="C13" s="54"/>
      <c r="D13" s="54"/>
      <c r="E13" s="54"/>
      <c r="F13" s="54"/>
      <c r="G13" s="54"/>
      <c r="H13" s="54"/>
      <c r="I13" s="54"/>
      <c r="J13" s="54"/>
      <c r="K13" s="68"/>
    </row>
    <row r="14" spans="2:11" x14ac:dyDescent="0.3">
      <c r="B14" s="98" t="s">
        <v>147</v>
      </c>
      <c r="C14" s="54"/>
      <c r="D14" s="54"/>
      <c r="E14" s="54"/>
      <c r="F14" s="54"/>
      <c r="G14" s="54"/>
      <c r="H14" s="54"/>
      <c r="I14" s="54"/>
      <c r="J14" s="54"/>
      <c r="K14" s="68"/>
    </row>
    <row r="15" spans="2:11" x14ac:dyDescent="0.3">
      <c r="B15" s="25" t="s">
        <v>17</v>
      </c>
      <c r="C15" s="54"/>
      <c r="D15" s="54"/>
      <c r="E15" s="54"/>
      <c r="F15" s="54"/>
      <c r="G15" s="54"/>
      <c r="H15" s="54">
        <v>6.8287037037037025E-4</v>
      </c>
      <c r="I15" s="54"/>
      <c r="J15" s="54"/>
      <c r="K15" s="68">
        <v>6.8287037037037025E-4</v>
      </c>
    </row>
    <row r="16" spans="2:11" x14ac:dyDescent="0.3">
      <c r="B16" s="25" t="s">
        <v>18</v>
      </c>
      <c r="C16" s="54"/>
      <c r="D16" s="54"/>
      <c r="E16" s="54"/>
      <c r="F16" s="54"/>
      <c r="G16" s="54">
        <v>1.273148148148148E-4</v>
      </c>
      <c r="H16" s="54"/>
      <c r="I16" s="54"/>
      <c r="J16" s="54"/>
      <c r="K16" s="68">
        <v>1.273148148148148E-4</v>
      </c>
    </row>
    <row r="17" spans="2:11" x14ac:dyDescent="0.3">
      <c r="B17" s="25" t="s">
        <v>19</v>
      </c>
      <c r="C17" s="54">
        <v>3.0671296296296302E-3</v>
      </c>
      <c r="D17" s="54"/>
      <c r="E17" s="54">
        <v>1.747685185185185E-3</v>
      </c>
      <c r="F17" s="54"/>
      <c r="G17" s="54"/>
      <c r="H17" s="54">
        <v>2.1643518518518522E-3</v>
      </c>
      <c r="I17" s="54"/>
      <c r="J17" s="54"/>
      <c r="K17" s="68">
        <v>6.9791666666666674E-3</v>
      </c>
    </row>
    <row r="18" spans="2:11" x14ac:dyDescent="0.3">
      <c r="B18" s="25" t="s">
        <v>20</v>
      </c>
      <c r="C18" s="54"/>
      <c r="D18" s="54"/>
      <c r="E18" s="54"/>
      <c r="F18" s="54"/>
      <c r="G18" s="54"/>
      <c r="H18" s="54"/>
      <c r="I18" s="54"/>
      <c r="J18" s="54"/>
      <c r="K18" s="68"/>
    </row>
    <row r="19" spans="2:11" x14ac:dyDescent="0.3">
      <c r="B19" s="25" t="s">
        <v>21</v>
      </c>
      <c r="C19" s="54"/>
      <c r="D19" s="54"/>
      <c r="E19" s="54"/>
      <c r="F19" s="54"/>
      <c r="G19" s="54"/>
      <c r="H19" s="54"/>
      <c r="I19" s="54"/>
      <c r="J19" s="54"/>
      <c r="K19" s="68"/>
    </row>
    <row r="20" spans="2:11" x14ac:dyDescent="0.3">
      <c r="B20" s="57" t="s">
        <v>101</v>
      </c>
      <c r="C20" s="54">
        <v>5.5671296296296293E-3</v>
      </c>
      <c r="D20" s="54"/>
      <c r="E20" s="54"/>
      <c r="F20" s="54"/>
      <c r="G20" s="54">
        <v>9.8032407407407408E-3</v>
      </c>
      <c r="H20" s="54"/>
      <c r="I20" s="54"/>
      <c r="J20" s="54"/>
      <c r="K20" s="68">
        <v>1.5370370370370371E-2</v>
      </c>
    </row>
    <row r="21" spans="2:11" x14ac:dyDescent="0.3">
      <c r="B21" s="58" t="s">
        <v>102</v>
      </c>
      <c r="C21" s="54"/>
      <c r="D21" s="54"/>
      <c r="E21" s="54"/>
      <c r="F21" s="54"/>
      <c r="G21" s="54"/>
      <c r="H21" s="54"/>
      <c r="I21" s="54"/>
      <c r="J21" s="54"/>
      <c r="K21" s="68"/>
    </row>
    <row r="22" spans="2:11" x14ac:dyDescent="0.3">
      <c r="B22" s="25" t="s">
        <v>22</v>
      </c>
      <c r="C22" s="54"/>
      <c r="D22" s="54"/>
      <c r="E22" s="54"/>
      <c r="F22" s="54"/>
      <c r="G22" s="54"/>
      <c r="H22" s="54"/>
      <c r="I22" s="54"/>
      <c r="J22" s="54"/>
      <c r="K22" s="68"/>
    </row>
    <row r="23" spans="2:11" x14ac:dyDescent="0.3">
      <c r="B23" s="25" t="s">
        <v>23</v>
      </c>
      <c r="C23" s="54"/>
      <c r="D23" s="54"/>
      <c r="E23" s="54"/>
      <c r="F23" s="54"/>
      <c r="G23" s="54"/>
      <c r="H23" s="54"/>
      <c r="I23" s="54"/>
      <c r="J23" s="54"/>
      <c r="K23" s="68"/>
    </row>
    <row r="24" spans="2:11" x14ac:dyDescent="0.3">
      <c r="B24" s="25" t="s">
        <v>24</v>
      </c>
      <c r="C24" s="54">
        <v>1.2199074074074071E-2</v>
      </c>
      <c r="D24" s="54">
        <v>7.3495370370370372E-3</v>
      </c>
      <c r="E24" s="54">
        <v>6.2615740740740739E-3</v>
      </c>
      <c r="F24" s="54">
        <v>7.6620370370370375E-3</v>
      </c>
      <c r="G24" s="54">
        <v>1.3229166666666667E-2</v>
      </c>
      <c r="H24" s="54"/>
      <c r="I24" s="54"/>
      <c r="J24" s="54"/>
      <c r="K24" s="68">
        <v>4.6701388888888883E-2</v>
      </c>
    </row>
    <row r="25" spans="2:11" x14ac:dyDescent="0.3">
      <c r="B25" s="29" t="s">
        <v>3</v>
      </c>
      <c r="C25" s="30">
        <v>9.8703703703703696E-2</v>
      </c>
      <c r="D25" s="30">
        <v>5.545138888888889E-2</v>
      </c>
      <c r="E25" s="30">
        <v>3.8344907407407404E-2</v>
      </c>
      <c r="F25" s="30">
        <v>1.3078703703703703E-2</v>
      </c>
      <c r="G25" s="30">
        <v>7.2627314814814811E-2</v>
      </c>
      <c r="H25" s="30">
        <v>2.4629629629629626E-2</v>
      </c>
      <c r="I25" s="30"/>
      <c r="J25" s="34"/>
      <c r="K25" s="69">
        <v>0.30283564814814812</v>
      </c>
    </row>
    <row r="26" spans="2:11" x14ac:dyDescent="0.3">
      <c r="B26" s="70"/>
      <c r="C26" s="71"/>
      <c r="D26" s="71"/>
      <c r="E26" s="71"/>
      <c r="F26" s="71"/>
      <c r="G26" s="71"/>
      <c r="H26" s="71"/>
      <c r="I26" s="71"/>
      <c r="J26" s="72"/>
      <c r="K26" s="73"/>
    </row>
    <row r="27" spans="2:11" x14ac:dyDescent="0.3">
      <c r="B27" s="1" t="s">
        <v>25</v>
      </c>
      <c r="C27" s="4" t="s">
        <v>4</v>
      </c>
      <c r="D27" s="4" t="s">
        <v>4</v>
      </c>
      <c r="E27" s="4" t="s">
        <v>4</v>
      </c>
      <c r="F27" s="4" t="s">
        <v>4</v>
      </c>
      <c r="G27" s="4" t="s">
        <v>4</v>
      </c>
      <c r="H27" s="4" t="s">
        <v>4</v>
      </c>
      <c r="I27" s="4" t="s">
        <v>4</v>
      </c>
      <c r="J27" s="4" t="s">
        <v>4</v>
      </c>
      <c r="K27" s="66" t="s">
        <v>4</v>
      </c>
    </row>
    <row r="28" spans="2:11" x14ac:dyDescent="0.3">
      <c r="B28" s="25" t="s">
        <v>26</v>
      </c>
      <c r="C28" s="54">
        <v>1.5046296296296297E-4</v>
      </c>
      <c r="D28" s="54"/>
      <c r="E28" s="54">
        <v>1.8518518518518518E-4</v>
      </c>
      <c r="F28" s="54"/>
      <c r="G28" s="54"/>
      <c r="H28" s="54">
        <v>2.8935185185185189E-4</v>
      </c>
      <c r="I28" s="54"/>
      <c r="J28" s="54"/>
      <c r="K28" s="68">
        <v>6.2500000000000012E-4</v>
      </c>
    </row>
    <row r="29" spans="2:11" x14ac:dyDescent="0.3">
      <c r="B29" s="25" t="s">
        <v>27</v>
      </c>
      <c r="C29" s="54"/>
      <c r="D29" s="54"/>
      <c r="E29" s="54"/>
      <c r="F29" s="54"/>
      <c r="G29" s="54"/>
      <c r="H29" s="54"/>
      <c r="I29" s="54"/>
      <c r="J29" s="54"/>
      <c r="K29" s="68"/>
    </row>
    <row r="30" spans="2:11" x14ac:dyDescent="0.3">
      <c r="B30" s="25" t="s">
        <v>28</v>
      </c>
      <c r="C30" s="54"/>
      <c r="D30" s="54"/>
      <c r="E30" s="54"/>
      <c r="F30" s="54"/>
      <c r="G30" s="54"/>
      <c r="H30" s="54"/>
      <c r="I30" s="54"/>
      <c r="J30" s="54"/>
      <c r="K30" s="68"/>
    </row>
    <row r="31" spans="2:11" x14ac:dyDescent="0.3">
      <c r="B31" s="25" t="s">
        <v>29</v>
      </c>
      <c r="C31" s="54">
        <v>7.0370370370370352E-3</v>
      </c>
      <c r="D31" s="54">
        <v>8.4490740740740739E-4</v>
      </c>
      <c r="E31" s="54">
        <v>3.8194444444444446E-4</v>
      </c>
      <c r="F31" s="54"/>
      <c r="G31" s="54">
        <v>9.2592592592592585E-4</v>
      </c>
      <c r="H31" s="54">
        <v>5.9375000000000018E-3</v>
      </c>
      <c r="I31" s="54"/>
      <c r="J31" s="54"/>
      <c r="K31" s="68">
        <v>1.5127314814814816E-2</v>
      </c>
    </row>
    <row r="32" spans="2:11" x14ac:dyDescent="0.3">
      <c r="B32" s="25" t="s">
        <v>30</v>
      </c>
      <c r="C32" s="54">
        <v>1.6631944444444442E-2</v>
      </c>
      <c r="D32" s="54">
        <v>4.1203703703703706E-3</v>
      </c>
      <c r="E32" s="54">
        <v>3.7847222222222214E-3</v>
      </c>
      <c r="F32" s="54">
        <v>8.564814814814815E-4</v>
      </c>
      <c r="G32" s="54"/>
      <c r="H32" s="54">
        <v>1.8402777777777779E-3</v>
      </c>
      <c r="I32" s="54"/>
      <c r="J32" s="54"/>
      <c r="K32" s="68">
        <v>2.7233796296296294E-2</v>
      </c>
    </row>
    <row r="33" spans="2:11" x14ac:dyDescent="0.3">
      <c r="B33" s="25" t="s">
        <v>31</v>
      </c>
      <c r="C33" s="54"/>
      <c r="D33" s="54"/>
      <c r="E33" s="54">
        <v>3.4375E-3</v>
      </c>
      <c r="F33" s="54"/>
      <c r="G33" s="54"/>
      <c r="H33" s="54"/>
      <c r="I33" s="54"/>
      <c r="J33" s="54"/>
      <c r="K33" s="68">
        <v>3.4375E-3</v>
      </c>
    </row>
    <row r="34" spans="2:11" x14ac:dyDescent="0.3">
      <c r="B34" s="29" t="s">
        <v>3</v>
      </c>
      <c r="C34" s="30">
        <v>2.3819444444444442E-2</v>
      </c>
      <c r="D34" s="30">
        <v>4.9652777777777777E-3</v>
      </c>
      <c r="E34" s="30">
        <v>7.7893518518518511E-3</v>
      </c>
      <c r="F34" s="30">
        <v>8.564814814814815E-4</v>
      </c>
      <c r="G34" s="30">
        <v>9.2592592592592585E-4</v>
      </c>
      <c r="H34" s="30">
        <v>8.0671296296296324E-3</v>
      </c>
      <c r="I34" s="30"/>
      <c r="J34" s="34"/>
      <c r="K34" s="69">
        <v>4.642361111111111E-2</v>
      </c>
    </row>
    <row r="35" spans="2:11" x14ac:dyDescent="0.3">
      <c r="B35" s="29"/>
      <c r="C35" s="74"/>
      <c r="D35" s="74"/>
      <c r="E35" s="75"/>
      <c r="F35" s="75"/>
      <c r="G35" s="74"/>
      <c r="H35" s="74"/>
      <c r="I35" s="74"/>
      <c r="J35" s="74"/>
      <c r="K35" s="68"/>
    </row>
    <row r="36" spans="2:11" x14ac:dyDescent="0.3">
      <c r="B36" s="29" t="s">
        <v>6</v>
      </c>
      <c r="C36" s="34">
        <v>0.12252314814814813</v>
      </c>
      <c r="D36" s="34">
        <v>6.0416666666666667E-2</v>
      </c>
      <c r="E36" s="34">
        <v>4.6134259259259257E-2</v>
      </c>
      <c r="F36" s="34">
        <v>1.3935185185185186E-2</v>
      </c>
      <c r="G36" s="34">
        <v>7.3553240740740738E-2</v>
      </c>
      <c r="H36" s="34">
        <v>3.2696759259259259E-2</v>
      </c>
      <c r="I36" s="34"/>
      <c r="J36" s="34"/>
      <c r="K36" s="76">
        <v>0.34925925925925921</v>
      </c>
    </row>
    <row r="37" spans="2:11" x14ac:dyDescent="0.3">
      <c r="B37" s="29"/>
      <c r="C37" s="53"/>
      <c r="D37" s="53"/>
      <c r="E37" s="53"/>
      <c r="F37" s="53"/>
      <c r="G37" s="53"/>
      <c r="H37" s="53"/>
      <c r="I37" s="53"/>
      <c r="J37" s="77"/>
      <c r="K37" s="78"/>
    </row>
    <row r="38" spans="2:11" ht="66" customHeight="1" thickBot="1" x14ac:dyDescent="0.35">
      <c r="B38" s="220" t="s">
        <v>39</v>
      </c>
      <c r="C38" s="211"/>
      <c r="D38" s="211"/>
      <c r="E38" s="211"/>
      <c r="F38" s="211"/>
      <c r="G38" s="211"/>
      <c r="H38" s="211"/>
      <c r="I38" s="211"/>
      <c r="J38" s="211"/>
      <c r="K38" s="212"/>
    </row>
  </sheetData>
  <mergeCells count="3">
    <mergeCell ref="B3:K3"/>
    <mergeCell ref="B4:K4"/>
    <mergeCell ref="B38:K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38" max="16383" man="1"/>
  </rowBreaks>
  <colBreaks count="1" manualBreakCount="1">
    <brk id="11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8"/>
  <sheetViews>
    <sheetView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51" style="2" bestFit="1" customWidth="1"/>
    <col min="3" max="11" width="11.332031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104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s="67" customFormat="1" x14ac:dyDescent="0.3">
      <c r="B5" s="65"/>
      <c r="C5" s="4" t="s">
        <v>92</v>
      </c>
      <c r="D5" s="4" t="s">
        <v>93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 t="s">
        <v>99</v>
      </c>
      <c r="K5" s="66" t="s">
        <v>3</v>
      </c>
    </row>
    <row r="6" spans="2:11" x14ac:dyDescent="0.3">
      <c r="B6" s="1" t="s">
        <v>11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6" t="s">
        <v>4</v>
      </c>
    </row>
    <row r="7" spans="2:11" x14ac:dyDescent="0.3">
      <c r="B7" s="25" t="s">
        <v>12</v>
      </c>
      <c r="C7" s="49"/>
      <c r="D7" s="49"/>
      <c r="E7" s="49"/>
      <c r="F7" s="49"/>
      <c r="G7" s="49"/>
      <c r="H7" s="49"/>
      <c r="I7" s="49"/>
      <c r="J7" s="49"/>
      <c r="K7" s="79"/>
    </row>
    <row r="8" spans="2:11" x14ac:dyDescent="0.3">
      <c r="B8" s="25" t="s">
        <v>100</v>
      </c>
      <c r="C8" s="49"/>
      <c r="D8" s="49"/>
      <c r="E8" s="49"/>
      <c r="F8" s="49"/>
      <c r="G8" s="49"/>
      <c r="H8" s="49"/>
      <c r="I8" s="49"/>
      <c r="J8" s="49"/>
      <c r="K8" s="79"/>
    </row>
    <row r="9" spans="2:11" x14ac:dyDescent="0.3">
      <c r="B9" s="25" t="s">
        <v>13</v>
      </c>
      <c r="C9" s="49"/>
      <c r="D9" s="161"/>
      <c r="E9" s="49"/>
      <c r="F9" s="49"/>
      <c r="G9" s="49"/>
      <c r="H9" s="49"/>
      <c r="I9" s="49"/>
      <c r="J9" s="49"/>
      <c r="K9" s="68"/>
    </row>
    <row r="10" spans="2:11" x14ac:dyDescent="0.3">
      <c r="B10" s="25" t="s">
        <v>14</v>
      </c>
      <c r="C10" s="49"/>
      <c r="D10" s="49"/>
      <c r="E10" s="49"/>
      <c r="F10" s="49"/>
      <c r="G10" s="49"/>
      <c r="H10" s="49"/>
      <c r="I10" s="49"/>
      <c r="J10" s="49"/>
      <c r="K10" s="79"/>
    </row>
    <row r="11" spans="2:11" x14ac:dyDescent="0.3">
      <c r="B11" s="25" t="s">
        <v>15</v>
      </c>
      <c r="C11" s="49"/>
      <c r="D11" s="49"/>
      <c r="E11" s="49"/>
      <c r="F11" s="49"/>
      <c r="G11" s="49"/>
      <c r="H11" s="49"/>
      <c r="I11" s="49"/>
      <c r="J11" s="49"/>
      <c r="K11" s="79"/>
    </row>
    <row r="12" spans="2:11" x14ac:dyDescent="0.3">
      <c r="B12" s="25" t="s">
        <v>158</v>
      </c>
      <c r="C12" s="49"/>
      <c r="D12" s="49"/>
      <c r="E12" s="49"/>
      <c r="F12" s="49"/>
      <c r="G12" s="49"/>
      <c r="H12" s="49"/>
      <c r="I12" s="49"/>
      <c r="J12" s="49"/>
      <c r="K12" s="79"/>
    </row>
    <row r="13" spans="2:11" x14ac:dyDescent="0.3">
      <c r="B13" s="25" t="s">
        <v>16</v>
      </c>
      <c r="C13" s="49"/>
      <c r="D13" s="49"/>
      <c r="E13" s="49"/>
      <c r="F13" s="49"/>
      <c r="G13" s="49"/>
      <c r="H13" s="49"/>
      <c r="I13" s="49"/>
      <c r="J13" s="49"/>
      <c r="K13" s="79"/>
    </row>
    <row r="14" spans="2:11" x14ac:dyDescent="0.3">
      <c r="B14" s="98" t="s">
        <v>147</v>
      </c>
      <c r="C14" s="49"/>
      <c r="D14" s="49"/>
      <c r="E14" s="49"/>
      <c r="F14" s="49"/>
      <c r="G14" s="49"/>
      <c r="H14" s="49"/>
      <c r="I14" s="49"/>
      <c r="J14" s="49"/>
      <c r="K14" s="79"/>
    </row>
    <row r="15" spans="2:11" x14ac:dyDescent="0.3">
      <c r="B15" s="25" t="s">
        <v>17</v>
      </c>
      <c r="C15" s="49"/>
      <c r="D15" s="49"/>
      <c r="E15" s="49"/>
      <c r="F15" s="49"/>
      <c r="G15" s="49"/>
      <c r="H15" s="49"/>
      <c r="I15" s="49"/>
      <c r="J15" s="49"/>
      <c r="K15" s="79"/>
    </row>
    <row r="16" spans="2:11" x14ac:dyDescent="0.3">
      <c r="B16" s="25" t="s">
        <v>18</v>
      </c>
      <c r="C16" s="49"/>
      <c r="D16" s="49"/>
      <c r="E16" s="49"/>
      <c r="F16" s="49"/>
      <c r="G16" s="49"/>
      <c r="H16" s="49"/>
      <c r="I16" s="49"/>
      <c r="J16" s="49"/>
      <c r="K16" s="79"/>
    </row>
    <row r="17" spans="2:11" x14ac:dyDescent="0.3">
      <c r="B17" s="25" t="s">
        <v>19</v>
      </c>
      <c r="C17" s="49"/>
      <c r="D17" s="49"/>
      <c r="E17" s="49"/>
      <c r="F17" s="49"/>
      <c r="G17" s="49"/>
      <c r="H17" s="49"/>
      <c r="I17" s="49"/>
      <c r="J17" s="49"/>
      <c r="K17" s="79"/>
    </row>
    <row r="18" spans="2:11" x14ac:dyDescent="0.3">
      <c r="B18" s="25" t="s">
        <v>20</v>
      </c>
      <c r="C18" s="49"/>
      <c r="D18" s="49"/>
      <c r="E18" s="49"/>
      <c r="F18" s="49"/>
      <c r="G18" s="49"/>
      <c r="H18" s="49"/>
      <c r="I18" s="49"/>
      <c r="J18" s="49"/>
      <c r="K18" s="79"/>
    </row>
    <row r="19" spans="2:11" x14ac:dyDescent="0.3">
      <c r="B19" s="25" t="s">
        <v>21</v>
      </c>
      <c r="C19" s="49"/>
      <c r="D19" s="49"/>
      <c r="E19" s="49"/>
      <c r="F19" s="49"/>
      <c r="G19" s="49"/>
      <c r="H19" s="49"/>
      <c r="I19" s="49"/>
      <c r="J19" s="49"/>
      <c r="K19" s="79"/>
    </row>
    <row r="20" spans="2:11" x14ac:dyDescent="0.3">
      <c r="B20" s="57" t="s">
        <v>101</v>
      </c>
      <c r="C20" s="49"/>
      <c r="D20" s="49"/>
      <c r="E20" s="49"/>
      <c r="F20" s="49"/>
      <c r="G20" s="49"/>
      <c r="H20" s="49"/>
      <c r="I20" s="49"/>
      <c r="J20" s="49"/>
      <c r="K20" s="79"/>
    </row>
    <row r="21" spans="2:11" x14ac:dyDescent="0.3">
      <c r="B21" s="58" t="s">
        <v>102</v>
      </c>
      <c r="C21" s="49"/>
      <c r="D21" s="49"/>
      <c r="E21" s="49"/>
      <c r="F21" s="49"/>
      <c r="G21" s="49"/>
      <c r="H21" s="49"/>
      <c r="I21" s="49"/>
      <c r="J21" s="49"/>
      <c r="K21" s="79"/>
    </row>
    <row r="22" spans="2:11" x14ac:dyDescent="0.3">
      <c r="B22" s="25" t="s">
        <v>22</v>
      </c>
      <c r="C22" s="49"/>
      <c r="D22" s="49"/>
      <c r="E22" s="49"/>
      <c r="F22" s="49"/>
      <c r="G22" s="49"/>
      <c r="H22" s="49"/>
      <c r="I22" s="49"/>
      <c r="J22" s="49"/>
      <c r="K22" s="79"/>
    </row>
    <row r="23" spans="2:11" x14ac:dyDescent="0.3">
      <c r="B23" s="25" t="s">
        <v>23</v>
      </c>
      <c r="C23" s="49"/>
      <c r="D23" s="49"/>
      <c r="E23" s="49"/>
      <c r="F23" s="49"/>
      <c r="G23" s="49"/>
      <c r="H23" s="49"/>
      <c r="I23" s="49"/>
      <c r="J23" s="49"/>
      <c r="K23" s="79"/>
    </row>
    <row r="24" spans="2:11" x14ac:dyDescent="0.3">
      <c r="B24" s="25" t="s">
        <v>24</v>
      </c>
      <c r="C24" s="49"/>
      <c r="D24" s="49"/>
      <c r="E24" s="49"/>
      <c r="F24" s="49"/>
      <c r="G24" s="49"/>
      <c r="H24" s="49"/>
      <c r="I24" s="49"/>
      <c r="J24" s="49"/>
      <c r="K24" s="79"/>
    </row>
    <row r="25" spans="2:11" x14ac:dyDescent="0.3">
      <c r="B25" s="29" t="s">
        <v>3</v>
      </c>
      <c r="C25" s="44"/>
      <c r="D25" s="30"/>
      <c r="E25" s="44"/>
      <c r="F25" s="44"/>
      <c r="G25" s="44"/>
      <c r="H25" s="44"/>
      <c r="I25" s="44"/>
      <c r="J25" s="51"/>
      <c r="K25" s="76"/>
    </row>
    <row r="26" spans="2:11" x14ac:dyDescent="0.3">
      <c r="B26" s="70"/>
      <c r="C26" s="81"/>
      <c r="D26" s="81"/>
      <c r="E26" s="81"/>
      <c r="F26" s="81"/>
      <c r="G26" s="81"/>
      <c r="H26" s="81"/>
      <c r="I26" s="81"/>
      <c r="J26" s="82"/>
      <c r="K26" s="83"/>
    </row>
    <row r="27" spans="2:11" x14ac:dyDescent="0.3">
      <c r="B27" s="1" t="s">
        <v>25</v>
      </c>
      <c r="C27" s="4" t="s">
        <v>4</v>
      </c>
      <c r="D27" s="4" t="s">
        <v>4</v>
      </c>
      <c r="E27" s="4" t="s">
        <v>4</v>
      </c>
      <c r="F27" s="4" t="s">
        <v>4</v>
      </c>
      <c r="G27" s="4" t="s">
        <v>4</v>
      </c>
      <c r="H27" s="4" t="s">
        <v>4</v>
      </c>
      <c r="I27" s="4" t="s">
        <v>4</v>
      </c>
      <c r="J27" s="4" t="s">
        <v>4</v>
      </c>
      <c r="K27" s="66" t="s">
        <v>4</v>
      </c>
    </row>
    <row r="28" spans="2:11" x14ac:dyDescent="0.3">
      <c r="B28" s="25" t="s">
        <v>26</v>
      </c>
      <c r="C28" s="49"/>
      <c r="D28" s="49"/>
      <c r="E28" s="49"/>
      <c r="F28" s="49"/>
      <c r="G28" s="49"/>
      <c r="H28" s="49"/>
      <c r="I28" s="49"/>
      <c r="J28" s="40"/>
      <c r="K28" s="79"/>
    </row>
    <row r="29" spans="2:11" x14ac:dyDescent="0.3">
      <c r="B29" s="25" t="s">
        <v>27</v>
      </c>
      <c r="C29" s="49"/>
      <c r="D29" s="49"/>
      <c r="E29" s="49"/>
      <c r="F29" s="49"/>
      <c r="G29" s="49"/>
      <c r="H29" s="49"/>
      <c r="I29" s="49"/>
      <c r="J29" s="84"/>
      <c r="K29" s="79"/>
    </row>
    <row r="30" spans="2:11" x14ac:dyDescent="0.3">
      <c r="B30" s="25" t="s">
        <v>28</v>
      </c>
      <c r="C30" s="49"/>
      <c r="D30" s="173"/>
      <c r="E30" s="49"/>
      <c r="F30" s="49"/>
      <c r="G30" s="49"/>
      <c r="H30" s="49"/>
      <c r="I30" s="4"/>
      <c r="J30" s="4"/>
      <c r="K30" s="68"/>
    </row>
    <row r="31" spans="2:11" x14ac:dyDescent="0.3">
      <c r="B31" s="25" t="s">
        <v>29</v>
      </c>
      <c r="C31" s="49"/>
      <c r="D31" s="173">
        <v>5.9027777777777778E-4</v>
      </c>
      <c r="E31" s="49"/>
      <c r="F31" s="49"/>
      <c r="G31" s="49"/>
      <c r="H31" s="49"/>
      <c r="I31" s="4"/>
      <c r="J31" s="4"/>
      <c r="K31" s="68">
        <f>D31</f>
        <v>5.9027777777777778E-4</v>
      </c>
    </row>
    <row r="32" spans="2:11" x14ac:dyDescent="0.3">
      <c r="B32" s="25" t="s">
        <v>30</v>
      </c>
      <c r="C32" s="49"/>
      <c r="D32" s="49"/>
      <c r="E32" s="49"/>
      <c r="F32" s="49"/>
      <c r="G32" s="49"/>
      <c r="H32" s="49"/>
      <c r="I32" s="49"/>
      <c r="J32" s="49"/>
      <c r="K32" s="79"/>
    </row>
    <row r="33" spans="2:11" x14ac:dyDescent="0.3">
      <c r="B33" s="25" t="s">
        <v>31</v>
      </c>
      <c r="C33" s="49"/>
      <c r="D33" s="49"/>
      <c r="E33" s="49"/>
      <c r="F33" s="49"/>
      <c r="G33" s="49"/>
      <c r="H33" s="49"/>
      <c r="I33" s="49"/>
      <c r="J33" s="49"/>
      <c r="K33" s="79"/>
    </row>
    <row r="34" spans="2:11" x14ac:dyDescent="0.3">
      <c r="B34" s="29" t="s">
        <v>3</v>
      </c>
      <c r="C34" s="44"/>
      <c r="D34" s="30">
        <f t="shared" ref="D34" si="0">SUM(D28:D33)</f>
        <v>5.9027777777777778E-4</v>
      </c>
      <c r="E34" s="44"/>
      <c r="F34" s="44"/>
      <c r="G34" s="44"/>
      <c r="H34" s="44"/>
      <c r="I34" s="44"/>
      <c r="J34" s="51"/>
      <c r="K34" s="69">
        <f t="shared" ref="K34" si="1">C34+D34+E34+F34+G34+H34+I34+J34</f>
        <v>5.9027777777777778E-4</v>
      </c>
    </row>
    <row r="35" spans="2:11" x14ac:dyDescent="0.3">
      <c r="B35" s="29"/>
      <c r="C35" s="77"/>
      <c r="D35" s="74"/>
      <c r="E35" s="77"/>
      <c r="F35" s="86"/>
      <c r="G35" s="77"/>
      <c r="H35" s="77"/>
      <c r="I35" s="77"/>
      <c r="J35" s="77"/>
      <c r="K35" s="68"/>
    </row>
    <row r="36" spans="2:11" x14ac:dyDescent="0.3">
      <c r="B36" s="29" t="s">
        <v>6</v>
      </c>
      <c r="C36" s="51"/>
      <c r="D36" s="34">
        <f t="shared" ref="D36" si="2">D25+D34</f>
        <v>5.9027777777777778E-4</v>
      </c>
      <c r="E36" s="51"/>
      <c r="F36" s="51"/>
      <c r="G36" s="51"/>
      <c r="H36" s="51"/>
      <c r="I36" s="51"/>
      <c r="J36" s="51"/>
      <c r="K36" s="76">
        <f>K25+K34</f>
        <v>5.9027777777777778E-4</v>
      </c>
    </row>
    <row r="37" spans="2:11" x14ac:dyDescent="0.3">
      <c r="B37" s="29"/>
      <c r="C37" s="53"/>
      <c r="D37" s="53"/>
      <c r="E37" s="53"/>
      <c r="F37" s="53"/>
      <c r="G37" s="53"/>
      <c r="H37" s="53"/>
      <c r="I37" s="53"/>
      <c r="J37" s="77"/>
      <c r="K37" s="78"/>
    </row>
    <row r="38" spans="2:11" ht="66" customHeight="1" thickBot="1" x14ac:dyDescent="0.35">
      <c r="B38" s="220" t="s">
        <v>39</v>
      </c>
      <c r="C38" s="211"/>
      <c r="D38" s="211"/>
      <c r="E38" s="211"/>
      <c r="F38" s="211"/>
      <c r="G38" s="211"/>
      <c r="H38" s="211"/>
      <c r="I38" s="211"/>
      <c r="J38" s="211"/>
      <c r="K38" s="212"/>
    </row>
  </sheetData>
  <mergeCells count="3">
    <mergeCell ref="B3:K3"/>
    <mergeCell ref="B4:K4"/>
    <mergeCell ref="B38:K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38" max="16383" man="1"/>
  </rowBreaks>
  <colBreaks count="1" manualBreakCount="1">
    <brk id="11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8"/>
  <sheetViews>
    <sheetView view="pageBreakPreview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51" style="2" bestFit="1" customWidth="1"/>
    <col min="3" max="11" width="11.332031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105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s="67" customFormat="1" x14ac:dyDescent="0.3">
      <c r="B5" s="65"/>
      <c r="C5" s="4" t="s">
        <v>92</v>
      </c>
      <c r="D5" s="4" t="s">
        <v>93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 t="s">
        <v>99</v>
      </c>
      <c r="K5" s="66" t="s">
        <v>3</v>
      </c>
    </row>
    <row r="6" spans="2:11" x14ac:dyDescent="0.3">
      <c r="B6" s="1" t="s">
        <v>11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6" t="s">
        <v>4</v>
      </c>
    </row>
    <row r="7" spans="2:11" x14ac:dyDescent="0.3">
      <c r="B7" s="25" t="s">
        <v>12</v>
      </c>
      <c r="C7" s="49"/>
      <c r="D7" s="49"/>
      <c r="E7" s="49"/>
      <c r="F7" s="49"/>
      <c r="G7" s="49"/>
      <c r="H7" s="49"/>
      <c r="I7" s="49"/>
      <c r="J7" s="49"/>
      <c r="K7" s="79"/>
    </row>
    <row r="8" spans="2:11" x14ac:dyDescent="0.3">
      <c r="B8" s="25" t="s">
        <v>100</v>
      </c>
      <c r="C8" s="49"/>
      <c r="D8" s="49"/>
      <c r="E8" s="49"/>
      <c r="F8" s="49"/>
      <c r="G8" s="49"/>
      <c r="H8" s="49"/>
      <c r="I8" s="49"/>
      <c r="J8" s="49"/>
      <c r="K8" s="79"/>
    </row>
    <row r="9" spans="2:11" x14ac:dyDescent="0.3">
      <c r="B9" s="25" t="s">
        <v>13</v>
      </c>
      <c r="C9" s="49"/>
      <c r="D9" s="49"/>
      <c r="E9" s="49"/>
      <c r="F9" s="49"/>
      <c r="G9" s="49"/>
      <c r="H9" s="49"/>
      <c r="I9" s="49"/>
      <c r="J9" s="49"/>
      <c r="K9" s="79"/>
    </row>
    <row r="10" spans="2:11" x14ac:dyDescent="0.3">
      <c r="B10" s="25" t="s">
        <v>14</v>
      </c>
      <c r="C10" s="49"/>
      <c r="D10" s="49"/>
      <c r="E10" s="49"/>
      <c r="F10" s="49"/>
      <c r="G10" s="49"/>
      <c r="H10" s="49"/>
      <c r="I10" s="49"/>
      <c r="J10" s="49"/>
      <c r="K10" s="79"/>
    </row>
    <row r="11" spans="2:11" x14ac:dyDescent="0.3">
      <c r="B11" s="25" t="s">
        <v>15</v>
      </c>
      <c r="C11" s="49"/>
      <c r="D11" s="49"/>
      <c r="E11" s="49"/>
      <c r="F11" s="49"/>
      <c r="G11" s="49"/>
      <c r="H11" s="49"/>
      <c r="I11" s="49"/>
      <c r="J11" s="49"/>
      <c r="K11" s="79"/>
    </row>
    <row r="12" spans="2:11" x14ac:dyDescent="0.3">
      <c r="B12" s="25" t="s">
        <v>158</v>
      </c>
      <c r="C12" s="49"/>
      <c r="D12" s="49"/>
      <c r="E12" s="49"/>
      <c r="F12" s="49"/>
      <c r="G12" s="49"/>
      <c r="H12" s="49"/>
      <c r="I12" s="49"/>
      <c r="J12" s="49"/>
      <c r="K12" s="79"/>
    </row>
    <row r="13" spans="2:11" x14ac:dyDescent="0.3">
      <c r="B13" s="25" t="s">
        <v>16</v>
      </c>
      <c r="C13" s="49"/>
      <c r="D13" s="49"/>
      <c r="E13" s="49"/>
      <c r="F13" s="49"/>
      <c r="G13" s="49"/>
      <c r="H13" s="49"/>
      <c r="I13" s="49"/>
      <c r="J13" s="49"/>
      <c r="K13" s="79"/>
    </row>
    <row r="14" spans="2:11" x14ac:dyDescent="0.3">
      <c r="B14" s="98" t="s">
        <v>147</v>
      </c>
      <c r="C14" s="49"/>
      <c r="D14" s="49"/>
      <c r="E14" s="49"/>
      <c r="F14" s="49"/>
      <c r="G14" s="49"/>
      <c r="H14" s="49"/>
      <c r="I14" s="49"/>
      <c r="J14" s="49"/>
      <c r="K14" s="79"/>
    </row>
    <row r="15" spans="2:11" x14ac:dyDescent="0.3">
      <c r="B15" s="25" t="s">
        <v>17</v>
      </c>
      <c r="C15" s="49"/>
      <c r="D15" s="49"/>
      <c r="E15" s="49"/>
      <c r="F15" s="49"/>
      <c r="G15" s="49"/>
      <c r="H15" s="49"/>
      <c r="I15" s="49"/>
      <c r="J15" s="49"/>
      <c r="K15" s="79"/>
    </row>
    <row r="16" spans="2:11" x14ac:dyDescent="0.3">
      <c r="B16" s="25" t="s">
        <v>18</v>
      </c>
      <c r="C16" s="49"/>
      <c r="D16" s="49"/>
      <c r="E16" s="49"/>
      <c r="F16" s="49"/>
      <c r="G16" s="49"/>
      <c r="H16" s="49"/>
      <c r="I16" s="49"/>
      <c r="J16" s="49"/>
      <c r="K16" s="79"/>
    </row>
    <row r="17" spans="2:11" x14ac:dyDescent="0.3">
      <c r="B17" s="25" t="s">
        <v>19</v>
      </c>
      <c r="C17" s="49"/>
      <c r="D17" s="49"/>
      <c r="E17" s="49"/>
      <c r="F17" s="49"/>
      <c r="G17" s="49"/>
      <c r="H17" s="49"/>
      <c r="I17" s="49"/>
      <c r="J17" s="49"/>
      <c r="K17" s="79"/>
    </row>
    <row r="18" spans="2:11" x14ac:dyDescent="0.3">
      <c r="B18" s="25" t="s">
        <v>20</v>
      </c>
      <c r="C18" s="49"/>
      <c r="D18" s="49"/>
      <c r="E18" s="49"/>
      <c r="F18" s="49"/>
      <c r="G18" s="49"/>
      <c r="H18" s="49"/>
      <c r="I18" s="49"/>
      <c r="J18" s="49"/>
      <c r="K18" s="79"/>
    </row>
    <row r="19" spans="2:11" x14ac:dyDescent="0.3">
      <c r="B19" s="25" t="s">
        <v>21</v>
      </c>
      <c r="C19" s="49"/>
      <c r="D19" s="49"/>
      <c r="E19" s="49"/>
      <c r="F19" s="49"/>
      <c r="G19" s="49"/>
      <c r="H19" s="49"/>
      <c r="I19" s="49"/>
      <c r="J19" s="49"/>
      <c r="K19" s="79"/>
    </row>
    <row r="20" spans="2:11" x14ac:dyDescent="0.3">
      <c r="B20" s="57" t="s">
        <v>101</v>
      </c>
      <c r="C20" s="49"/>
      <c r="D20" s="49"/>
      <c r="E20" s="49"/>
      <c r="F20" s="49"/>
      <c r="G20" s="49"/>
      <c r="H20" s="49"/>
      <c r="I20" s="49"/>
      <c r="J20" s="49"/>
      <c r="K20" s="79"/>
    </row>
    <row r="21" spans="2:11" x14ac:dyDescent="0.3">
      <c r="B21" s="58" t="s">
        <v>102</v>
      </c>
      <c r="C21" s="49"/>
      <c r="D21" s="49"/>
      <c r="E21" s="49"/>
      <c r="F21" s="49"/>
      <c r="G21" s="49"/>
      <c r="H21" s="49"/>
      <c r="I21" s="49"/>
      <c r="J21" s="49"/>
      <c r="K21" s="79"/>
    </row>
    <row r="22" spans="2:11" x14ac:dyDescent="0.3">
      <c r="B22" s="25" t="s">
        <v>22</v>
      </c>
      <c r="C22" s="49"/>
      <c r="D22" s="49"/>
      <c r="E22" s="49"/>
      <c r="F22" s="49"/>
      <c r="G22" s="49"/>
      <c r="H22" s="49"/>
      <c r="I22" s="49"/>
      <c r="J22" s="49"/>
      <c r="K22" s="79"/>
    </row>
    <row r="23" spans="2:11" x14ac:dyDescent="0.3">
      <c r="B23" s="25" t="s">
        <v>23</v>
      </c>
      <c r="C23" s="49"/>
      <c r="D23" s="49"/>
      <c r="E23" s="49"/>
      <c r="F23" s="49"/>
      <c r="G23" s="49"/>
      <c r="H23" s="49"/>
      <c r="I23" s="49"/>
      <c r="J23" s="49"/>
      <c r="K23" s="79"/>
    </row>
    <row r="24" spans="2:11" x14ac:dyDescent="0.3">
      <c r="B24" s="25" t="s">
        <v>24</v>
      </c>
      <c r="C24" s="49"/>
      <c r="D24" s="49"/>
      <c r="E24" s="49"/>
      <c r="F24" s="49"/>
      <c r="G24" s="49"/>
      <c r="H24" s="49"/>
      <c r="I24" s="49"/>
      <c r="J24" s="49"/>
      <c r="K24" s="79"/>
    </row>
    <row r="25" spans="2:11" x14ac:dyDescent="0.3">
      <c r="B25" s="29" t="s">
        <v>3</v>
      </c>
      <c r="C25" s="44"/>
      <c r="D25" s="44"/>
      <c r="E25" s="44"/>
      <c r="F25" s="44"/>
      <c r="G25" s="44"/>
      <c r="H25" s="44"/>
      <c r="I25" s="44"/>
      <c r="J25" s="51"/>
      <c r="K25" s="80"/>
    </row>
    <row r="26" spans="2:11" x14ac:dyDescent="0.3">
      <c r="B26" s="70"/>
      <c r="C26" s="81"/>
      <c r="D26" s="81"/>
      <c r="E26" s="81"/>
      <c r="F26" s="81"/>
      <c r="G26" s="81"/>
      <c r="H26" s="81"/>
      <c r="I26" s="81"/>
      <c r="J26" s="82"/>
      <c r="K26" s="83"/>
    </row>
    <row r="27" spans="2:11" x14ac:dyDescent="0.3">
      <c r="B27" s="1" t="s">
        <v>25</v>
      </c>
      <c r="C27" s="4" t="s">
        <v>4</v>
      </c>
      <c r="D27" s="4" t="s">
        <v>4</v>
      </c>
      <c r="E27" s="4" t="s">
        <v>4</v>
      </c>
      <c r="F27" s="4" t="s">
        <v>4</v>
      </c>
      <c r="G27" s="4" t="s">
        <v>4</v>
      </c>
      <c r="H27" s="4" t="s">
        <v>4</v>
      </c>
      <c r="I27" s="4" t="s">
        <v>4</v>
      </c>
      <c r="J27" s="4" t="s">
        <v>4</v>
      </c>
      <c r="K27" s="66" t="s">
        <v>4</v>
      </c>
    </row>
    <row r="28" spans="2:11" x14ac:dyDescent="0.3">
      <c r="B28" s="25" t="s">
        <v>26</v>
      </c>
      <c r="C28" s="49"/>
      <c r="D28" s="49"/>
      <c r="E28" s="49"/>
      <c r="F28" s="49"/>
      <c r="G28" s="49"/>
      <c r="H28" s="49"/>
      <c r="I28" s="49"/>
      <c r="J28" s="40"/>
      <c r="K28" s="79"/>
    </row>
    <row r="29" spans="2:11" x14ac:dyDescent="0.3">
      <c r="B29" s="25" t="s">
        <v>27</v>
      </c>
      <c r="C29" s="49"/>
      <c r="D29" s="49"/>
      <c r="E29" s="49"/>
      <c r="F29" s="49"/>
      <c r="G29" s="49"/>
      <c r="H29" s="49"/>
      <c r="I29" s="49"/>
      <c r="J29" s="84"/>
      <c r="K29" s="79"/>
    </row>
    <row r="30" spans="2:11" x14ac:dyDescent="0.3">
      <c r="B30" s="25" t="s">
        <v>28</v>
      </c>
      <c r="C30" s="49"/>
      <c r="D30" s="49"/>
      <c r="E30" s="49"/>
      <c r="F30" s="49"/>
      <c r="G30" s="49"/>
      <c r="H30" s="49"/>
      <c r="I30" s="4"/>
      <c r="J30" s="4"/>
      <c r="K30" s="79"/>
    </row>
    <row r="31" spans="2:11" x14ac:dyDescent="0.3">
      <c r="B31" s="25" t="s">
        <v>29</v>
      </c>
      <c r="C31" s="49"/>
      <c r="D31" s="49"/>
      <c r="E31" s="49"/>
      <c r="F31" s="49"/>
      <c r="G31" s="49"/>
      <c r="H31" s="49"/>
      <c r="I31" s="85"/>
      <c r="J31" s="49"/>
      <c r="K31" s="79"/>
    </row>
    <row r="32" spans="2:11" x14ac:dyDescent="0.3">
      <c r="B32" s="25" t="s">
        <v>30</v>
      </c>
      <c r="C32" s="49"/>
      <c r="D32" s="49"/>
      <c r="E32" s="49"/>
      <c r="F32" s="49"/>
      <c r="G32" s="49"/>
      <c r="H32" s="49"/>
      <c r="I32" s="49"/>
      <c r="J32" s="49"/>
      <c r="K32" s="79"/>
    </row>
    <row r="33" spans="2:11" x14ac:dyDescent="0.3">
      <c r="B33" s="25" t="s">
        <v>31</v>
      </c>
      <c r="C33" s="49"/>
      <c r="D33" s="49"/>
      <c r="E33" s="49"/>
      <c r="F33" s="49"/>
      <c r="G33" s="49"/>
      <c r="H33" s="49"/>
      <c r="I33" s="49"/>
      <c r="J33" s="49"/>
      <c r="K33" s="79"/>
    </row>
    <row r="34" spans="2:11" x14ac:dyDescent="0.3">
      <c r="B34" s="29" t="s">
        <v>3</v>
      </c>
      <c r="C34" s="44"/>
      <c r="D34" s="44"/>
      <c r="E34" s="44"/>
      <c r="F34" s="44"/>
      <c r="G34" s="44"/>
      <c r="H34" s="44"/>
      <c r="I34" s="44"/>
      <c r="J34" s="51"/>
      <c r="K34" s="80"/>
    </row>
    <row r="35" spans="2:11" x14ac:dyDescent="0.3">
      <c r="B35" s="29"/>
      <c r="C35" s="77"/>
      <c r="D35" s="77"/>
      <c r="E35" s="77"/>
      <c r="F35" s="86"/>
      <c r="G35" s="77"/>
      <c r="H35" s="77"/>
      <c r="I35" s="77"/>
      <c r="J35" s="77"/>
      <c r="K35" s="79"/>
    </row>
    <row r="36" spans="2:11" x14ac:dyDescent="0.3">
      <c r="B36" s="29" t="s">
        <v>6</v>
      </c>
      <c r="C36" s="51"/>
      <c r="D36" s="51"/>
      <c r="E36" s="51"/>
      <c r="F36" s="51"/>
      <c r="G36" s="51"/>
      <c r="H36" s="51"/>
      <c r="I36" s="51"/>
      <c r="J36" s="51"/>
      <c r="K36" s="87"/>
    </row>
    <row r="37" spans="2:11" x14ac:dyDescent="0.3">
      <c r="B37" s="29"/>
      <c r="C37" s="53"/>
      <c r="D37" s="53"/>
      <c r="E37" s="53"/>
      <c r="F37" s="53"/>
      <c r="G37" s="53"/>
      <c r="H37" s="53"/>
      <c r="I37" s="53"/>
      <c r="J37" s="77"/>
      <c r="K37" s="78"/>
    </row>
    <row r="38" spans="2:11" ht="66" customHeight="1" thickBot="1" x14ac:dyDescent="0.35">
      <c r="B38" s="220" t="s">
        <v>39</v>
      </c>
      <c r="C38" s="211"/>
      <c r="D38" s="211"/>
      <c r="E38" s="211"/>
      <c r="F38" s="211"/>
      <c r="G38" s="211"/>
      <c r="H38" s="211"/>
      <c r="I38" s="211"/>
      <c r="J38" s="211"/>
      <c r="K38" s="212"/>
    </row>
  </sheetData>
  <mergeCells count="3">
    <mergeCell ref="B3:K3"/>
    <mergeCell ref="B4:K4"/>
    <mergeCell ref="B38:K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38" max="16383" man="1"/>
  </rowBreaks>
  <colBreaks count="1" manualBreakCount="1">
    <brk id="11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8"/>
  <sheetViews>
    <sheetView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51" style="2" bestFit="1" customWidth="1"/>
    <col min="3" max="11" width="11.332031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116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s="67" customFormat="1" x14ac:dyDescent="0.3">
      <c r="B5" s="65"/>
      <c r="C5" s="4" t="s">
        <v>92</v>
      </c>
      <c r="D5" s="4" t="s">
        <v>93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 t="s">
        <v>99</v>
      </c>
      <c r="K5" s="66" t="s">
        <v>3</v>
      </c>
    </row>
    <row r="6" spans="2:11" x14ac:dyDescent="0.3">
      <c r="B6" s="1" t="s">
        <v>11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6" t="s">
        <v>4</v>
      </c>
    </row>
    <row r="7" spans="2:11" x14ac:dyDescent="0.3">
      <c r="B7" s="25" t="s">
        <v>12</v>
      </c>
      <c r="C7" s="54">
        <v>3.9351851851851852E-4</v>
      </c>
      <c r="D7" s="54"/>
      <c r="E7" s="54"/>
      <c r="F7" s="54"/>
      <c r="G7" s="54"/>
      <c r="H7" s="54"/>
      <c r="I7" s="54"/>
      <c r="J7" s="54"/>
      <c r="K7" s="174">
        <v>3.9351851851851852E-4</v>
      </c>
    </row>
    <row r="8" spans="2:11" x14ac:dyDescent="0.3">
      <c r="B8" s="25" t="s">
        <v>100</v>
      </c>
      <c r="C8" s="54"/>
      <c r="D8" s="54"/>
      <c r="E8" s="54"/>
      <c r="F8" s="54"/>
      <c r="G8" s="54"/>
      <c r="H8" s="54"/>
      <c r="I8" s="54"/>
      <c r="J8" s="54"/>
      <c r="K8" s="174"/>
    </row>
    <row r="9" spans="2:11" x14ac:dyDescent="0.3">
      <c r="B9" s="25" t="s">
        <v>13</v>
      </c>
      <c r="C9" s="54"/>
      <c r="D9" s="54"/>
      <c r="E9" s="54"/>
      <c r="F9" s="54"/>
      <c r="G9" s="54"/>
      <c r="H9" s="54"/>
      <c r="I9" s="54"/>
      <c r="J9" s="54"/>
      <c r="K9" s="174"/>
    </row>
    <row r="10" spans="2:11" x14ac:dyDescent="0.3">
      <c r="B10" s="25" t="s">
        <v>14</v>
      </c>
      <c r="C10" s="54"/>
      <c r="D10" s="54"/>
      <c r="E10" s="54"/>
      <c r="F10" s="54"/>
      <c r="G10" s="54"/>
      <c r="H10" s="54"/>
      <c r="I10" s="54"/>
      <c r="J10" s="54"/>
      <c r="K10" s="174"/>
    </row>
    <row r="11" spans="2:11" x14ac:dyDescent="0.3">
      <c r="B11" s="25" t="s">
        <v>15</v>
      </c>
      <c r="C11" s="54"/>
      <c r="D11" s="54"/>
      <c r="E11" s="54"/>
      <c r="F11" s="54"/>
      <c r="G11" s="54"/>
      <c r="H11" s="54"/>
      <c r="I11" s="54"/>
      <c r="J11" s="54"/>
      <c r="K11" s="174"/>
    </row>
    <row r="12" spans="2:11" x14ac:dyDescent="0.3">
      <c r="B12" s="25" t="s">
        <v>158</v>
      </c>
      <c r="C12" s="54"/>
      <c r="D12" s="54"/>
      <c r="E12" s="54"/>
      <c r="F12" s="54"/>
      <c r="G12" s="54"/>
      <c r="H12" s="54"/>
      <c r="I12" s="54"/>
      <c r="J12" s="54"/>
      <c r="K12" s="174"/>
    </row>
    <row r="13" spans="2:11" x14ac:dyDescent="0.3">
      <c r="B13" s="25" t="s">
        <v>16</v>
      </c>
      <c r="C13" s="54"/>
      <c r="D13" s="54"/>
      <c r="E13" s="54"/>
      <c r="F13" s="54"/>
      <c r="G13" s="54"/>
      <c r="H13" s="54"/>
      <c r="I13" s="54"/>
      <c r="J13" s="54"/>
      <c r="K13" s="174"/>
    </row>
    <row r="14" spans="2:11" x14ac:dyDescent="0.3">
      <c r="B14" s="98" t="s">
        <v>147</v>
      </c>
      <c r="C14" s="54"/>
      <c r="D14" s="54"/>
      <c r="E14" s="54"/>
      <c r="F14" s="54"/>
      <c r="G14" s="54"/>
      <c r="H14" s="54"/>
      <c r="I14" s="54"/>
      <c r="J14" s="54"/>
      <c r="K14" s="174"/>
    </row>
    <row r="15" spans="2:11" x14ac:dyDescent="0.3">
      <c r="B15" s="25" t="s">
        <v>17</v>
      </c>
      <c r="C15" s="54"/>
      <c r="D15" s="54"/>
      <c r="E15" s="54"/>
      <c r="F15" s="54"/>
      <c r="G15" s="54"/>
      <c r="H15" s="54"/>
      <c r="I15" s="54"/>
      <c r="J15" s="54"/>
      <c r="K15" s="174"/>
    </row>
    <row r="16" spans="2:11" x14ac:dyDescent="0.3">
      <c r="B16" s="25" t="s">
        <v>18</v>
      </c>
      <c r="C16" s="54"/>
      <c r="D16" s="54"/>
      <c r="E16" s="54"/>
      <c r="F16" s="54"/>
      <c r="G16" s="54"/>
      <c r="H16" s="54"/>
      <c r="I16" s="54"/>
      <c r="J16" s="54"/>
      <c r="K16" s="174"/>
    </row>
    <row r="17" spans="2:11" x14ac:dyDescent="0.3">
      <c r="B17" s="25" t="s">
        <v>19</v>
      </c>
      <c r="C17" s="54"/>
      <c r="D17" s="54"/>
      <c r="E17" s="54"/>
      <c r="F17" s="54"/>
      <c r="G17" s="54"/>
      <c r="H17" s="54"/>
      <c r="I17" s="54"/>
      <c r="J17" s="54"/>
      <c r="K17" s="174"/>
    </row>
    <row r="18" spans="2:11" x14ac:dyDescent="0.3">
      <c r="B18" s="25" t="s">
        <v>20</v>
      </c>
      <c r="C18" s="54"/>
      <c r="D18" s="54"/>
      <c r="E18" s="54"/>
      <c r="F18" s="54"/>
      <c r="G18" s="54"/>
      <c r="H18" s="54"/>
      <c r="I18" s="54"/>
      <c r="J18" s="54"/>
      <c r="K18" s="174"/>
    </row>
    <row r="19" spans="2:11" x14ac:dyDescent="0.3">
      <c r="B19" s="25" t="s">
        <v>21</v>
      </c>
      <c r="C19" s="54"/>
      <c r="D19" s="54"/>
      <c r="E19" s="54"/>
      <c r="F19" s="54"/>
      <c r="G19" s="54"/>
      <c r="H19" s="54"/>
      <c r="I19" s="54"/>
      <c r="J19" s="54"/>
      <c r="K19" s="174"/>
    </row>
    <row r="20" spans="2:11" x14ac:dyDescent="0.3">
      <c r="B20" s="57" t="s">
        <v>101</v>
      </c>
      <c r="C20" s="54"/>
      <c r="D20" s="54"/>
      <c r="E20" s="54"/>
      <c r="F20" s="54"/>
      <c r="G20" s="54"/>
      <c r="H20" s="54"/>
      <c r="I20" s="54"/>
      <c r="J20" s="54"/>
      <c r="K20" s="174"/>
    </row>
    <row r="21" spans="2:11" x14ac:dyDescent="0.3">
      <c r="B21" s="58" t="s">
        <v>102</v>
      </c>
      <c r="C21" s="54"/>
      <c r="D21" s="54"/>
      <c r="E21" s="54"/>
      <c r="F21" s="54"/>
      <c r="G21" s="54"/>
      <c r="H21" s="54"/>
      <c r="I21" s="54"/>
      <c r="J21" s="54"/>
      <c r="K21" s="174"/>
    </row>
    <row r="22" spans="2:11" x14ac:dyDescent="0.3">
      <c r="B22" s="25" t="s">
        <v>22</v>
      </c>
      <c r="C22" s="54"/>
      <c r="D22" s="54"/>
      <c r="E22" s="54"/>
      <c r="F22" s="54"/>
      <c r="G22" s="54"/>
      <c r="H22" s="54"/>
      <c r="I22" s="54"/>
      <c r="J22" s="54"/>
      <c r="K22" s="174"/>
    </row>
    <row r="23" spans="2:11" x14ac:dyDescent="0.3">
      <c r="B23" s="25" t="s">
        <v>23</v>
      </c>
      <c r="C23" s="54"/>
      <c r="D23" s="54"/>
      <c r="E23" s="54"/>
      <c r="F23" s="54"/>
      <c r="G23" s="54"/>
      <c r="H23" s="54"/>
      <c r="I23" s="54"/>
      <c r="J23" s="54"/>
      <c r="K23" s="174"/>
    </row>
    <row r="24" spans="2:11" x14ac:dyDescent="0.3">
      <c r="B24" s="25" t="s">
        <v>24</v>
      </c>
      <c r="C24" s="54"/>
      <c r="D24" s="54"/>
      <c r="E24" s="54"/>
      <c r="F24" s="54"/>
      <c r="G24" s="54"/>
      <c r="H24" s="54"/>
      <c r="I24" s="54"/>
      <c r="J24" s="54"/>
      <c r="K24" s="174"/>
    </row>
    <row r="25" spans="2:11" x14ac:dyDescent="0.3">
      <c r="B25" s="29" t="s">
        <v>3</v>
      </c>
      <c r="C25" s="30">
        <v>3.9351851851851852E-4</v>
      </c>
      <c r="D25" s="30"/>
      <c r="E25" s="30"/>
      <c r="F25" s="30"/>
      <c r="G25" s="30"/>
      <c r="H25" s="30"/>
      <c r="I25" s="30"/>
      <c r="J25" s="34"/>
      <c r="K25" s="76">
        <v>3.9351851851851852E-4</v>
      </c>
    </row>
    <row r="26" spans="2:11" x14ac:dyDescent="0.3">
      <c r="B26" s="70"/>
      <c r="C26" s="71"/>
      <c r="D26" s="71"/>
      <c r="E26" s="71"/>
      <c r="F26" s="71"/>
      <c r="G26" s="71"/>
      <c r="H26" s="71"/>
      <c r="I26" s="71"/>
      <c r="J26" s="72"/>
      <c r="K26" s="175"/>
    </row>
    <row r="27" spans="2:11" x14ac:dyDescent="0.3">
      <c r="B27" s="1" t="s">
        <v>25</v>
      </c>
      <c r="C27" s="4" t="s">
        <v>4</v>
      </c>
      <c r="D27" s="4" t="s">
        <v>4</v>
      </c>
      <c r="E27" s="4" t="s">
        <v>4</v>
      </c>
      <c r="F27" s="4" t="s">
        <v>4</v>
      </c>
      <c r="G27" s="4" t="s">
        <v>4</v>
      </c>
      <c r="H27" s="4" t="s">
        <v>4</v>
      </c>
      <c r="I27" s="4" t="s">
        <v>4</v>
      </c>
      <c r="J27" s="4" t="s">
        <v>4</v>
      </c>
      <c r="K27" s="97" t="s">
        <v>4</v>
      </c>
    </row>
    <row r="28" spans="2:11" x14ac:dyDescent="0.3">
      <c r="B28" s="25" t="s">
        <v>26</v>
      </c>
      <c r="C28" s="54"/>
      <c r="D28" s="54"/>
      <c r="E28" s="54"/>
      <c r="F28" s="54"/>
      <c r="G28" s="54"/>
      <c r="H28" s="54"/>
      <c r="I28" s="54"/>
      <c r="J28" s="54"/>
      <c r="K28" s="174"/>
    </row>
    <row r="29" spans="2:11" x14ac:dyDescent="0.3">
      <c r="B29" s="25" t="s">
        <v>27</v>
      </c>
      <c r="C29" s="54"/>
      <c r="D29" s="54"/>
      <c r="E29" s="54"/>
      <c r="F29" s="54"/>
      <c r="G29" s="54"/>
      <c r="H29" s="54"/>
      <c r="I29" s="54"/>
      <c r="J29" s="54"/>
      <c r="K29" s="174"/>
    </row>
    <row r="30" spans="2:11" x14ac:dyDescent="0.3">
      <c r="B30" s="25" t="s">
        <v>28</v>
      </c>
      <c r="C30" s="54"/>
      <c r="D30" s="54"/>
      <c r="E30" s="54"/>
      <c r="F30" s="54"/>
      <c r="G30" s="54"/>
      <c r="H30" s="54"/>
      <c r="I30" s="54"/>
      <c r="J30" s="54"/>
      <c r="K30" s="174"/>
    </row>
    <row r="31" spans="2:11" x14ac:dyDescent="0.3">
      <c r="B31" s="25" t="s">
        <v>29</v>
      </c>
      <c r="C31" s="54"/>
      <c r="D31" s="54"/>
      <c r="E31" s="54"/>
      <c r="F31" s="54"/>
      <c r="G31" s="54"/>
      <c r="H31" s="54"/>
      <c r="I31" s="54"/>
      <c r="J31" s="54"/>
      <c r="K31" s="174"/>
    </row>
    <row r="32" spans="2:11" x14ac:dyDescent="0.3">
      <c r="B32" s="25" t="s">
        <v>30</v>
      </c>
      <c r="C32" s="54"/>
      <c r="D32" s="54"/>
      <c r="E32" s="54"/>
      <c r="F32" s="54"/>
      <c r="G32" s="54"/>
      <c r="H32" s="54"/>
      <c r="I32" s="54"/>
      <c r="J32" s="54"/>
      <c r="K32" s="174"/>
    </row>
    <row r="33" spans="2:11" x14ac:dyDescent="0.3">
      <c r="B33" s="25" t="s">
        <v>31</v>
      </c>
      <c r="C33" s="54"/>
      <c r="D33" s="54"/>
      <c r="E33" s="54"/>
      <c r="F33" s="54"/>
      <c r="G33" s="54"/>
      <c r="H33" s="54"/>
      <c r="I33" s="54"/>
      <c r="J33" s="54"/>
      <c r="K33" s="174"/>
    </row>
    <row r="34" spans="2:11" x14ac:dyDescent="0.3">
      <c r="B34" s="29" t="s">
        <v>3</v>
      </c>
      <c r="C34" s="30"/>
      <c r="D34" s="30"/>
      <c r="E34" s="30"/>
      <c r="F34" s="30"/>
      <c r="G34" s="30"/>
      <c r="H34" s="30"/>
      <c r="I34" s="30"/>
      <c r="J34" s="34"/>
      <c r="K34" s="76"/>
    </row>
    <row r="35" spans="2:11" x14ac:dyDescent="0.3">
      <c r="B35" s="29"/>
      <c r="C35" s="74"/>
      <c r="D35" s="74"/>
      <c r="E35" s="75"/>
      <c r="F35" s="75"/>
      <c r="G35" s="74"/>
      <c r="H35" s="74"/>
      <c r="I35" s="74"/>
      <c r="J35" s="74"/>
      <c r="K35" s="176"/>
    </row>
    <row r="36" spans="2:11" x14ac:dyDescent="0.3">
      <c r="B36" s="29" t="s">
        <v>6</v>
      </c>
      <c r="C36" s="34">
        <v>3.9351851851851852E-4</v>
      </c>
      <c r="D36" s="34"/>
      <c r="E36" s="34"/>
      <c r="F36" s="34"/>
      <c r="G36" s="34"/>
      <c r="H36" s="34"/>
      <c r="I36" s="34"/>
      <c r="J36" s="34"/>
      <c r="K36" s="76">
        <v>3.9351851851851852E-4</v>
      </c>
    </row>
    <row r="37" spans="2:11" x14ac:dyDescent="0.3">
      <c r="B37" s="29"/>
      <c r="C37" s="53"/>
      <c r="D37" s="53"/>
      <c r="E37" s="53"/>
      <c r="F37" s="53"/>
      <c r="G37" s="53"/>
      <c r="H37" s="53"/>
      <c r="I37" s="53"/>
      <c r="J37" s="77"/>
      <c r="K37" s="78"/>
    </row>
    <row r="38" spans="2:11" ht="66" customHeight="1" thickBot="1" x14ac:dyDescent="0.35">
      <c r="B38" s="220" t="s">
        <v>39</v>
      </c>
      <c r="C38" s="211"/>
      <c r="D38" s="211"/>
      <c r="E38" s="211"/>
      <c r="F38" s="211"/>
      <c r="G38" s="211"/>
      <c r="H38" s="211"/>
      <c r="I38" s="211"/>
      <c r="J38" s="211"/>
      <c r="K38" s="212"/>
    </row>
  </sheetData>
  <mergeCells count="3">
    <mergeCell ref="B3:K3"/>
    <mergeCell ref="B4:K4"/>
    <mergeCell ref="B38:K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38" max="16383" man="1"/>
  </rowBreaks>
  <colBreaks count="1" manualBreakCount="1">
    <brk id="11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8"/>
  <sheetViews>
    <sheetView topLeftCell="B1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51" style="2" bestFit="1" customWidth="1"/>
    <col min="3" max="11" width="11.332031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117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s="67" customFormat="1" x14ac:dyDescent="0.3">
      <c r="B5" s="65"/>
      <c r="C5" s="4" t="s">
        <v>92</v>
      </c>
      <c r="D5" s="4" t="s">
        <v>93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 t="s">
        <v>99</v>
      </c>
      <c r="K5" s="66" t="s">
        <v>3</v>
      </c>
    </row>
    <row r="6" spans="2:11" x14ac:dyDescent="0.3">
      <c r="B6" s="1" t="s">
        <v>11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6" t="s">
        <v>4</v>
      </c>
    </row>
    <row r="7" spans="2:11" x14ac:dyDescent="0.3">
      <c r="B7" s="25" t="s">
        <v>12</v>
      </c>
      <c r="C7" s="54"/>
      <c r="D7" s="54"/>
      <c r="E7" s="54"/>
      <c r="F7" s="54"/>
      <c r="G7" s="54"/>
      <c r="H7" s="54"/>
      <c r="I7" s="54"/>
      <c r="J7" s="54"/>
      <c r="K7" s="68"/>
    </row>
    <row r="8" spans="2:11" x14ac:dyDescent="0.3">
      <c r="B8" s="25" t="s">
        <v>100</v>
      </c>
      <c r="C8" s="54"/>
      <c r="D8" s="54"/>
      <c r="E8" s="54"/>
      <c r="F8" s="54"/>
      <c r="G8" s="54"/>
      <c r="H8" s="54"/>
      <c r="I8" s="54"/>
      <c r="J8" s="54"/>
      <c r="K8" s="68"/>
    </row>
    <row r="9" spans="2:11" x14ac:dyDescent="0.3">
      <c r="B9" s="25" t="s">
        <v>13</v>
      </c>
      <c r="C9" s="54"/>
      <c r="D9" s="54"/>
      <c r="E9" s="54"/>
      <c r="F9" s="54"/>
      <c r="G9" s="54"/>
      <c r="H9" s="54"/>
      <c r="I9" s="54"/>
      <c r="J9" s="54"/>
      <c r="K9" s="68"/>
    </row>
    <row r="10" spans="2:11" x14ac:dyDescent="0.3">
      <c r="B10" s="25" t="s">
        <v>14</v>
      </c>
      <c r="C10" s="54"/>
      <c r="D10" s="54"/>
      <c r="E10" s="54"/>
      <c r="F10" s="54"/>
      <c r="G10" s="54"/>
      <c r="H10" s="54"/>
      <c r="I10" s="54"/>
      <c r="J10" s="54"/>
      <c r="K10" s="68"/>
    </row>
    <row r="11" spans="2:11" x14ac:dyDescent="0.3">
      <c r="B11" s="25" t="s">
        <v>15</v>
      </c>
      <c r="C11" s="54"/>
      <c r="D11" s="54"/>
      <c r="E11" s="54"/>
      <c r="F11" s="54"/>
      <c r="G11" s="54"/>
      <c r="H11" s="54"/>
      <c r="I11" s="54"/>
      <c r="J11" s="54"/>
      <c r="K11" s="68"/>
    </row>
    <row r="12" spans="2:11" x14ac:dyDescent="0.3">
      <c r="B12" s="25" t="s">
        <v>158</v>
      </c>
      <c r="C12" s="54">
        <v>5.9837962962962961E-3</v>
      </c>
      <c r="D12" s="54"/>
      <c r="E12" s="54"/>
      <c r="F12" s="54"/>
      <c r="G12" s="54"/>
      <c r="H12" s="54"/>
      <c r="I12" s="54"/>
      <c r="J12" s="54"/>
      <c r="K12" s="68">
        <v>5.9837962962962961E-3</v>
      </c>
    </row>
    <row r="13" spans="2:11" x14ac:dyDescent="0.3">
      <c r="B13" s="25" t="s">
        <v>16</v>
      </c>
      <c r="C13" s="54"/>
      <c r="D13" s="54"/>
      <c r="E13" s="54"/>
      <c r="F13" s="54"/>
      <c r="G13" s="54"/>
      <c r="H13" s="54"/>
      <c r="I13" s="54"/>
      <c r="J13" s="54"/>
      <c r="K13" s="68"/>
    </row>
    <row r="14" spans="2:11" x14ac:dyDescent="0.3">
      <c r="B14" s="98" t="s">
        <v>147</v>
      </c>
      <c r="C14" s="54"/>
      <c r="D14" s="54"/>
      <c r="E14" s="54"/>
      <c r="F14" s="54"/>
      <c r="G14" s="54"/>
      <c r="H14" s="54"/>
      <c r="I14" s="54"/>
      <c r="J14" s="54"/>
      <c r="K14" s="68"/>
    </row>
    <row r="15" spans="2:11" x14ac:dyDescent="0.3">
      <c r="B15" s="25" t="s">
        <v>17</v>
      </c>
      <c r="C15" s="54"/>
      <c r="D15" s="54"/>
      <c r="E15" s="54"/>
      <c r="F15" s="54"/>
      <c r="G15" s="54"/>
      <c r="H15" s="54"/>
      <c r="I15" s="54"/>
      <c r="J15" s="54"/>
      <c r="K15" s="68"/>
    </row>
    <row r="16" spans="2:11" x14ac:dyDescent="0.3">
      <c r="B16" s="25" t="s">
        <v>18</v>
      </c>
      <c r="C16" s="54"/>
      <c r="D16" s="54"/>
      <c r="E16" s="54"/>
      <c r="F16" s="54"/>
      <c r="G16" s="54"/>
      <c r="H16" s="54"/>
      <c r="I16" s="54"/>
      <c r="J16" s="54"/>
      <c r="K16" s="68"/>
    </row>
    <row r="17" spans="2:11" x14ac:dyDescent="0.3">
      <c r="B17" s="25" t="s">
        <v>19</v>
      </c>
      <c r="C17" s="54"/>
      <c r="D17" s="54"/>
      <c r="E17" s="54"/>
      <c r="F17" s="54"/>
      <c r="G17" s="54"/>
      <c r="H17" s="54"/>
      <c r="I17" s="54"/>
      <c r="J17" s="54"/>
      <c r="K17" s="68"/>
    </row>
    <row r="18" spans="2:11" x14ac:dyDescent="0.3">
      <c r="B18" s="25" t="s">
        <v>20</v>
      </c>
      <c r="C18" s="54"/>
      <c r="D18" s="54"/>
      <c r="E18" s="54"/>
      <c r="F18" s="54"/>
      <c r="G18" s="54"/>
      <c r="H18" s="54"/>
      <c r="I18" s="54"/>
      <c r="J18" s="54"/>
      <c r="K18" s="68"/>
    </row>
    <row r="19" spans="2:11" x14ac:dyDescent="0.3">
      <c r="B19" s="25" t="s">
        <v>21</v>
      </c>
      <c r="C19" s="54"/>
      <c r="D19" s="54"/>
      <c r="E19" s="54"/>
      <c r="F19" s="54"/>
      <c r="G19" s="54"/>
      <c r="H19" s="54"/>
      <c r="I19" s="54"/>
      <c r="J19" s="54"/>
      <c r="K19" s="68"/>
    </row>
    <row r="20" spans="2:11" x14ac:dyDescent="0.3">
      <c r="B20" s="57" t="s">
        <v>101</v>
      </c>
      <c r="C20" s="54"/>
      <c r="D20" s="54"/>
      <c r="E20" s="54"/>
      <c r="F20" s="54"/>
      <c r="G20" s="54"/>
      <c r="H20" s="54"/>
      <c r="I20" s="54"/>
      <c r="J20" s="54"/>
      <c r="K20" s="68"/>
    </row>
    <row r="21" spans="2:11" x14ac:dyDescent="0.3">
      <c r="B21" s="58" t="s">
        <v>102</v>
      </c>
      <c r="C21" s="54"/>
      <c r="D21" s="54"/>
      <c r="E21" s="54"/>
      <c r="F21" s="54"/>
      <c r="G21" s="54"/>
      <c r="H21" s="54"/>
      <c r="I21" s="54"/>
      <c r="J21" s="54"/>
      <c r="K21" s="68"/>
    </row>
    <row r="22" spans="2:11" x14ac:dyDescent="0.3">
      <c r="B22" s="25" t="s">
        <v>22</v>
      </c>
      <c r="C22" s="54"/>
      <c r="D22" s="54"/>
      <c r="E22" s="54"/>
      <c r="F22" s="54"/>
      <c r="G22" s="54"/>
      <c r="H22" s="54"/>
      <c r="I22" s="54"/>
      <c r="J22" s="54"/>
      <c r="K22" s="68"/>
    </row>
    <row r="23" spans="2:11" x14ac:dyDescent="0.3">
      <c r="B23" s="25" t="s">
        <v>23</v>
      </c>
      <c r="C23" s="54"/>
      <c r="D23" s="54"/>
      <c r="E23" s="54"/>
      <c r="F23" s="54"/>
      <c r="G23" s="54"/>
      <c r="H23" s="54"/>
      <c r="I23" s="54"/>
      <c r="J23" s="54"/>
      <c r="K23" s="68"/>
    </row>
    <row r="24" spans="2:11" x14ac:dyDescent="0.3">
      <c r="B24" s="25" t="s">
        <v>24</v>
      </c>
      <c r="C24" s="54">
        <v>6.0069444444444441E-3</v>
      </c>
      <c r="D24" s="54"/>
      <c r="E24" s="54"/>
      <c r="F24" s="54"/>
      <c r="G24" s="54"/>
      <c r="H24" s="54"/>
      <c r="I24" s="54"/>
      <c r="J24" s="54"/>
      <c r="K24" s="68">
        <v>6.0069444444444441E-3</v>
      </c>
    </row>
    <row r="25" spans="2:11" x14ac:dyDescent="0.3">
      <c r="B25" s="29" t="s">
        <v>3</v>
      </c>
      <c r="C25" s="30">
        <v>1.1990740740740739E-2</v>
      </c>
      <c r="D25" s="30"/>
      <c r="E25" s="30"/>
      <c r="F25" s="30"/>
      <c r="G25" s="30"/>
      <c r="H25" s="30"/>
      <c r="I25" s="30"/>
      <c r="J25" s="34"/>
      <c r="K25" s="69">
        <v>1.1990740740740739E-2</v>
      </c>
    </row>
    <row r="26" spans="2:11" x14ac:dyDescent="0.3">
      <c r="B26" s="70"/>
      <c r="C26" s="71"/>
      <c r="D26" s="71"/>
      <c r="E26" s="71"/>
      <c r="F26" s="71"/>
      <c r="G26" s="71"/>
      <c r="H26" s="71"/>
      <c r="I26" s="71"/>
      <c r="J26" s="72"/>
      <c r="K26" s="73"/>
    </row>
    <row r="27" spans="2:11" x14ac:dyDescent="0.3">
      <c r="B27" s="1" t="s">
        <v>25</v>
      </c>
      <c r="C27" s="4" t="s">
        <v>4</v>
      </c>
      <c r="D27" s="4" t="s">
        <v>4</v>
      </c>
      <c r="E27" s="4" t="s">
        <v>4</v>
      </c>
      <c r="F27" s="4" t="s">
        <v>4</v>
      </c>
      <c r="G27" s="4" t="s">
        <v>4</v>
      </c>
      <c r="H27" s="4" t="s">
        <v>4</v>
      </c>
      <c r="I27" s="4" t="s">
        <v>4</v>
      </c>
      <c r="J27" s="4" t="s">
        <v>4</v>
      </c>
      <c r="K27" s="97" t="s">
        <v>4</v>
      </c>
    </row>
    <row r="28" spans="2:11" x14ac:dyDescent="0.3">
      <c r="B28" s="25" t="s">
        <v>26</v>
      </c>
      <c r="C28" s="54"/>
      <c r="D28" s="54"/>
      <c r="E28" s="54"/>
      <c r="F28" s="54"/>
      <c r="G28" s="54"/>
      <c r="H28" s="54"/>
      <c r="I28" s="54"/>
      <c r="J28" s="54"/>
      <c r="K28" s="68"/>
    </row>
    <row r="29" spans="2:11" x14ac:dyDescent="0.3">
      <c r="B29" s="25" t="s">
        <v>27</v>
      </c>
      <c r="C29" s="54"/>
      <c r="D29" s="54"/>
      <c r="E29" s="54"/>
      <c r="F29" s="54"/>
      <c r="G29" s="54"/>
      <c r="H29" s="54"/>
      <c r="I29" s="54"/>
      <c r="J29" s="54"/>
      <c r="K29" s="68"/>
    </row>
    <row r="30" spans="2:11" x14ac:dyDescent="0.3">
      <c r="B30" s="25" t="s">
        <v>28</v>
      </c>
      <c r="C30" s="54"/>
      <c r="D30" s="54"/>
      <c r="E30" s="54"/>
      <c r="F30" s="54"/>
      <c r="G30" s="54"/>
      <c r="H30" s="54"/>
      <c r="I30" s="54"/>
      <c r="J30" s="54"/>
      <c r="K30" s="68"/>
    </row>
    <row r="31" spans="2:11" x14ac:dyDescent="0.3">
      <c r="B31" s="25" t="s">
        <v>29</v>
      </c>
      <c r="C31" s="54"/>
      <c r="D31" s="54"/>
      <c r="E31" s="54"/>
      <c r="F31" s="54"/>
      <c r="G31" s="54"/>
      <c r="H31" s="54"/>
      <c r="I31" s="54"/>
      <c r="J31" s="54"/>
      <c r="K31" s="68"/>
    </row>
    <row r="32" spans="2:11" x14ac:dyDescent="0.3">
      <c r="B32" s="25" t="s">
        <v>30</v>
      </c>
      <c r="C32" s="54">
        <v>8.7500000000000008E-3</v>
      </c>
      <c r="D32" s="54"/>
      <c r="E32" s="54"/>
      <c r="F32" s="54"/>
      <c r="G32" s="54"/>
      <c r="H32" s="54"/>
      <c r="I32" s="54"/>
      <c r="J32" s="54"/>
      <c r="K32" s="68">
        <v>8.7500000000000008E-3</v>
      </c>
    </row>
    <row r="33" spans="2:11" x14ac:dyDescent="0.3">
      <c r="B33" s="25" t="s">
        <v>31</v>
      </c>
      <c r="C33" s="54"/>
      <c r="D33" s="54"/>
      <c r="E33" s="54"/>
      <c r="F33" s="54"/>
      <c r="G33" s="54"/>
      <c r="H33" s="54"/>
      <c r="I33" s="54"/>
      <c r="J33" s="54"/>
      <c r="K33" s="68"/>
    </row>
    <row r="34" spans="2:11" x14ac:dyDescent="0.3">
      <c r="B34" s="29" t="s">
        <v>3</v>
      </c>
      <c r="C34" s="30">
        <v>8.7500000000000008E-3</v>
      </c>
      <c r="D34" s="30"/>
      <c r="E34" s="30"/>
      <c r="F34" s="30"/>
      <c r="G34" s="30"/>
      <c r="H34" s="30"/>
      <c r="I34" s="30"/>
      <c r="J34" s="34"/>
      <c r="K34" s="69">
        <v>8.7500000000000008E-3</v>
      </c>
    </row>
    <row r="35" spans="2:11" x14ac:dyDescent="0.3">
      <c r="B35" s="29"/>
      <c r="C35" s="74"/>
      <c r="D35" s="74"/>
      <c r="E35" s="75"/>
      <c r="F35" s="75"/>
      <c r="G35" s="74"/>
      <c r="H35" s="74"/>
      <c r="I35" s="74"/>
      <c r="J35" s="74"/>
      <c r="K35" s="68"/>
    </row>
    <row r="36" spans="2:11" x14ac:dyDescent="0.3">
      <c r="B36" s="29" t="s">
        <v>6</v>
      </c>
      <c r="C36" s="34">
        <v>2.074074074074074E-2</v>
      </c>
      <c r="D36" s="34"/>
      <c r="E36" s="34"/>
      <c r="F36" s="34"/>
      <c r="G36" s="34"/>
      <c r="H36" s="34"/>
      <c r="I36" s="34"/>
      <c r="J36" s="34"/>
      <c r="K36" s="76">
        <v>2.074074074074074E-2</v>
      </c>
    </row>
    <row r="37" spans="2:11" x14ac:dyDescent="0.3">
      <c r="B37" s="29"/>
      <c r="C37" s="53"/>
      <c r="D37" s="53"/>
      <c r="E37" s="53"/>
      <c r="F37" s="53"/>
      <c r="G37" s="53"/>
      <c r="H37" s="53"/>
      <c r="I37" s="53"/>
      <c r="J37" s="77"/>
      <c r="K37" s="78"/>
    </row>
    <row r="38" spans="2:11" ht="66" customHeight="1" thickBot="1" x14ac:dyDescent="0.35">
      <c r="B38" s="220" t="s">
        <v>39</v>
      </c>
      <c r="C38" s="211"/>
      <c r="D38" s="211"/>
      <c r="E38" s="211"/>
      <c r="F38" s="211"/>
      <c r="G38" s="211"/>
      <c r="H38" s="211"/>
      <c r="I38" s="211"/>
      <c r="J38" s="211"/>
      <c r="K38" s="212"/>
    </row>
  </sheetData>
  <mergeCells count="3">
    <mergeCell ref="B3:K3"/>
    <mergeCell ref="B4:K4"/>
    <mergeCell ref="B38:K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38" max="16383" man="1"/>
  </rowBreaks>
  <colBreaks count="1" manualBreakCount="1">
    <brk id="11" max="1048575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8"/>
  <sheetViews>
    <sheetView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51" style="2" bestFit="1" customWidth="1"/>
    <col min="3" max="11" width="11.332031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106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s="67" customFormat="1" x14ac:dyDescent="0.3">
      <c r="B5" s="65"/>
      <c r="C5" s="4" t="s">
        <v>92</v>
      </c>
      <c r="D5" s="4" t="s">
        <v>93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 t="s">
        <v>99</v>
      </c>
      <c r="K5" s="66" t="s">
        <v>3</v>
      </c>
    </row>
    <row r="6" spans="2:11" x14ac:dyDescent="0.3">
      <c r="B6" s="1" t="s">
        <v>11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6" t="s">
        <v>4</v>
      </c>
    </row>
    <row r="7" spans="2:11" x14ac:dyDescent="0.3">
      <c r="B7" s="25" t="s">
        <v>12</v>
      </c>
      <c r="C7" s="165"/>
      <c r="D7" s="165"/>
      <c r="E7" s="165"/>
      <c r="F7" s="165"/>
      <c r="G7" s="165"/>
      <c r="H7" s="165"/>
      <c r="I7" s="165"/>
      <c r="J7" s="165"/>
      <c r="K7" s="68"/>
    </row>
    <row r="8" spans="2:11" x14ac:dyDescent="0.3">
      <c r="B8" s="25" t="s">
        <v>100</v>
      </c>
      <c r="C8" s="165"/>
      <c r="D8" s="165"/>
      <c r="E8" s="165"/>
      <c r="F8" s="165"/>
      <c r="G8" s="165"/>
      <c r="H8" s="165"/>
      <c r="I8" s="165"/>
      <c r="J8" s="165"/>
      <c r="K8" s="68"/>
    </row>
    <row r="9" spans="2:11" x14ac:dyDescent="0.3">
      <c r="B9" s="25" t="s">
        <v>13</v>
      </c>
      <c r="C9" s="165"/>
      <c r="D9" s="165"/>
      <c r="E9" s="165"/>
      <c r="F9" s="165"/>
      <c r="G9" s="165"/>
      <c r="H9" s="165"/>
      <c r="I9" s="165"/>
      <c r="J9" s="165"/>
      <c r="K9" s="68"/>
    </row>
    <row r="10" spans="2:11" x14ac:dyDescent="0.3">
      <c r="B10" s="25" t="s">
        <v>14</v>
      </c>
      <c r="C10" s="165"/>
      <c r="D10" s="165"/>
      <c r="E10" s="165"/>
      <c r="F10" s="165"/>
      <c r="G10" s="165"/>
      <c r="H10" s="165"/>
      <c r="I10" s="165"/>
      <c r="J10" s="165"/>
      <c r="K10" s="68"/>
    </row>
    <row r="11" spans="2:11" x14ac:dyDescent="0.3">
      <c r="B11" s="25" t="s">
        <v>15</v>
      </c>
      <c r="C11" s="165"/>
      <c r="D11" s="165"/>
      <c r="E11" s="165"/>
      <c r="F11" s="165"/>
      <c r="G11" s="165"/>
      <c r="H11" s="165"/>
      <c r="I11" s="165"/>
      <c r="J11" s="165"/>
      <c r="K11" s="68"/>
    </row>
    <row r="12" spans="2:11" x14ac:dyDescent="0.3">
      <c r="B12" s="25" t="s">
        <v>158</v>
      </c>
      <c r="C12" s="165"/>
      <c r="D12" s="165"/>
      <c r="E12" s="165"/>
      <c r="F12" s="165"/>
      <c r="G12" s="165"/>
      <c r="H12" s="165"/>
      <c r="I12" s="165">
        <v>6.6435185185185182E-3</v>
      </c>
      <c r="J12" s="165"/>
      <c r="K12" s="68">
        <f t="shared" ref="K12:K34" si="0">C12+D12+E12+F12+G12+H12+I12+J12</f>
        <v>6.6435185185185182E-3</v>
      </c>
    </row>
    <row r="13" spans="2:11" x14ac:dyDescent="0.3">
      <c r="B13" s="25" t="s">
        <v>16</v>
      </c>
      <c r="C13" s="165"/>
      <c r="D13" s="165"/>
      <c r="E13" s="165"/>
      <c r="F13" s="165"/>
      <c r="G13" s="165"/>
      <c r="H13" s="165"/>
      <c r="I13" s="165"/>
      <c r="J13" s="165"/>
      <c r="K13" s="68"/>
    </row>
    <row r="14" spans="2:11" x14ac:dyDescent="0.3">
      <c r="B14" s="98" t="s">
        <v>147</v>
      </c>
      <c r="C14" s="165"/>
      <c r="D14" s="165"/>
      <c r="E14" s="165"/>
      <c r="F14" s="165"/>
      <c r="G14" s="165"/>
      <c r="H14" s="165"/>
      <c r="I14" s="165"/>
      <c r="J14" s="165"/>
      <c r="K14" s="68"/>
    </row>
    <row r="15" spans="2:11" x14ac:dyDescent="0.3">
      <c r="B15" s="25" t="s">
        <v>17</v>
      </c>
      <c r="C15" s="165"/>
      <c r="D15" s="165"/>
      <c r="E15" s="165"/>
      <c r="F15" s="165"/>
      <c r="G15" s="165"/>
      <c r="H15" s="165"/>
      <c r="I15" s="165"/>
      <c r="J15" s="165"/>
      <c r="K15" s="68"/>
    </row>
    <row r="16" spans="2:11" x14ac:dyDescent="0.3">
      <c r="B16" s="25" t="s">
        <v>18</v>
      </c>
      <c r="C16" s="165"/>
      <c r="D16" s="165"/>
      <c r="E16" s="165"/>
      <c r="F16" s="165"/>
      <c r="G16" s="165"/>
      <c r="H16" s="165"/>
      <c r="I16" s="165"/>
      <c r="J16" s="165"/>
      <c r="K16" s="68"/>
    </row>
    <row r="17" spans="2:11" x14ac:dyDescent="0.3">
      <c r="B17" s="25" t="s">
        <v>19</v>
      </c>
      <c r="C17" s="165"/>
      <c r="D17" s="165"/>
      <c r="E17" s="165"/>
      <c r="F17" s="165"/>
      <c r="G17" s="165"/>
      <c r="H17" s="165"/>
      <c r="I17" s="165"/>
      <c r="J17" s="165"/>
      <c r="K17" s="68"/>
    </row>
    <row r="18" spans="2:11" x14ac:dyDescent="0.3">
      <c r="B18" s="25" t="s">
        <v>20</v>
      </c>
      <c r="C18" s="165"/>
      <c r="D18" s="165"/>
      <c r="E18" s="165"/>
      <c r="F18" s="165"/>
      <c r="G18" s="165"/>
      <c r="H18" s="165"/>
      <c r="I18" s="165"/>
      <c r="J18" s="165"/>
      <c r="K18" s="68"/>
    </row>
    <row r="19" spans="2:11" x14ac:dyDescent="0.3">
      <c r="B19" s="25" t="s">
        <v>21</v>
      </c>
      <c r="C19" s="165"/>
      <c r="D19" s="165"/>
      <c r="E19" s="165"/>
      <c r="F19" s="165"/>
      <c r="G19" s="165"/>
      <c r="H19" s="165"/>
      <c r="I19" s="165"/>
      <c r="J19" s="165"/>
      <c r="K19" s="68"/>
    </row>
    <row r="20" spans="2:11" x14ac:dyDescent="0.3">
      <c r="B20" s="57" t="s">
        <v>101</v>
      </c>
      <c r="C20" s="165"/>
      <c r="D20" s="165"/>
      <c r="E20" s="165"/>
      <c r="F20" s="165"/>
      <c r="G20" s="165"/>
      <c r="H20" s="165"/>
      <c r="I20" s="165"/>
      <c r="J20" s="165"/>
      <c r="K20" s="68"/>
    </row>
    <row r="21" spans="2:11" x14ac:dyDescent="0.3">
      <c r="B21" s="58" t="s">
        <v>102</v>
      </c>
      <c r="C21" s="165"/>
      <c r="D21" s="165"/>
      <c r="E21" s="165"/>
      <c r="F21" s="165"/>
      <c r="G21" s="165"/>
      <c r="H21" s="165"/>
      <c r="I21" s="165"/>
      <c r="J21" s="165"/>
      <c r="K21" s="68"/>
    </row>
    <row r="22" spans="2:11" x14ac:dyDescent="0.3">
      <c r="B22" s="25" t="s">
        <v>22</v>
      </c>
      <c r="C22" s="165"/>
      <c r="D22" s="165"/>
      <c r="E22" s="165"/>
      <c r="F22" s="165"/>
      <c r="G22" s="165"/>
      <c r="H22" s="165"/>
      <c r="I22" s="165"/>
      <c r="J22" s="165"/>
      <c r="K22" s="68"/>
    </row>
    <row r="23" spans="2:11" x14ac:dyDescent="0.3">
      <c r="B23" s="25" t="s">
        <v>23</v>
      </c>
      <c r="C23" s="165"/>
      <c r="D23" s="165"/>
      <c r="E23" s="165"/>
      <c r="F23" s="165"/>
      <c r="G23" s="165"/>
      <c r="H23" s="165"/>
      <c r="I23" s="165"/>
      <c r="J23" s="165"/>
      <c r="K23" s="68"/>
    </row>
    <row r="24" spans="2:11" x14ac:dyDescent="0.3">
      <c r="B24" s="25" t="s">
        <v>24</v>
      </c>
      <c r="C24" s="165"/>
      <c r="D24" s="165"/>
      <c r="E24" s="165"/>
      <c r="F24" s="165"/>
      <c r="G24" s="165"/>
      <c r="H24" s="165"/>
      <c r="I24" s="165"/>
      <c r="J24" s="165"/>
      <c r="K24" s="68"/>
    </row>
    <row r="25" spans="2:11" x14ac:dyDescent="0.3">
      <c r="B25" s="29" t="s">
        <v>3</v>
      </c>
      <c r="C25" s="30"/>
      <c r="D25" s="30"/>
      <c r="E25" s="30"/>
      <c r="F25" s="30"/>
      <c r="G25" s="30"/>
      <c r="H25" s="30"/>
      <c r="I25" s="30">
        <f>SUM(I7:I24)</f>
        <v>6.6435185185185182E-3</v>
      </c>
      <c r="J25" s="34"/>
      <c r="K25" s="69">
        <f t="shared" si="0"/>
        <v>6.6435185185185182E-3</v>
      </c>
    </row>
    <row r="26" spans="2:11" x14ac:dyDescent="0.3">
      <c r="B26" s="70"/>
      <c r="C26" s="71"/>
      <c r="D26" s="71"/>
      <c r="E26" s="71"/>
      <c r="F26" s="71"/>
      <c r="G26" s="71"/>
      <c r="H26" s="71"/>
      <c r="I26" s="71"/>
      <c r="J26" s="72"/>
      <c r="K26" s="73"/>
    </row>
    <row r="27" spans="2:11" x14ac:dyDescent="0.3">
      <c r="B27" s="1" t="s">
        <v>25</v>
      </c>
      <c r="C27" s="4" t="s">
        <v>4</v>
      </c>
      <c r="D27" s="4" t="s">
        <v>4</v>
      </c>
      <c r="E27" s="4" t="s">
        <v>4</v>
      </c>
      <c r="F27" s="4" t="s">
        <v>4</v>
      </c>
      <c r="G27" s="4" t="s">
        <v>4</v>
      </c>
      <c r="H27" s="4" t="s">
        <v>4</v>
      </c>
      <c r="I27" s="4" t="s">
        <v>4</v>
      </c>
      <c r="J27" s="4" t="s">
        <v>4</v>
      </c>
      <c r="K27" s="66" t="s">
        <v>4</v>
      </c>
    </row>
    <row r="28" spans="2:11" x14ac:dyDescent="0.3">
      <c r="B28" s="25" t="s">
        <v>26</v>
      </c>
      <c r="C28" s="165"/>
      <c r="D28" s="165"/>
      <c r="E28" s="165"/>
      <c r="F28" s="165"/>
      <c r="G28" s="165"/>
      <c r="H28" s="165"/>
      <c r="I28" s="165"/>
      <c r="J28" s="165"/>
      <c r="K28" s="68"/>
    </row>
    <row r="29" spans="2:11" x14ac:dyDescent="0.3">
      <c r="B29" s="25" t="s">
        <v>27</v>
      </c>
      <c r="C29" s="165"/>
      <c r="D29" s="165"/>
      <c r="E29" s="165"/>
      <c r="F29" s="165"/>
      <c r="G29" s="165"/>
      <c r="H29" s="165"/>
      <c r="I29" s="165"/>
      <c r="J29" s="165"/>
      <c r="K29" s="68"/>
    </row>
    <row r="30" spans="2:11" x14ac:dyDescent="0.3">
      <c r="B30" s="25" t="s">
        <v>28</v>
      </c>
      <c r="C30" s="165"/>
      <c r="D30" s="165"/>
      <c r="E30" s="165"/>
      <c r="F30" s="165"/>
      <c r="G30" s="165"/>
      <c r="H30" s="165"/>
      <c r="I30" s="165"/>
      <c r="J30" s="165"/>
      <c r="K30" s="68"/>
    </row>
    <row r="31" spans="2:11" x14ac:dyDescent="0.3">
      <c r="B31" s="25" t="s">
        <v>29</v>
      </c>
      <c r="C31" s="165">
        <v>1.4699074074074074E-3</v>
      </c>
      <c r="D31" s="165"/>
      <c r="E31" s="165"/>
      <c r="F31" s="165"/>
      <c r="G31" s="165"/>
      <c r="H31" s="165"/>
      <c r="I31" s="165"/>
      <c r="J31" s="165"/>
      <c r="K31" s="68">
        <f t="shared" si="0"/>
        <v>1.4699074074074074E-3</v>
      </c>
    </row>
    <row r="32" spans="2:11" x14ac:dyDescent="0.3">
      <c r="B32" s="25" t="s">
        <v>30</v>
      </c>
      <c r="C32" s="165"/>
      <c r="D32" s="165"/>
      <c r="E32" s="165"/>
      <c r="F32" s="165"/>
      <c r="G32" s="165"/>
      <c r="H32" s="165"/>
      <c r="I32" s="165"/>
      <c r="J32" s="165"/>
      <c r="K32" s="68"/>
    </row>
    <row r="33" spans="2:11" x14ac:dyDescent="0.3">
      <c r="B33" s="25" t="s">
        <v>31</v>
      </c>
      <c r="C33" s="165"/>
      <c r="D33" s="165"/>
      <c r="E33" s="165"/>
      <c r="F33" s="165"/>
      <c r="G33" s="165"/>
      <c r="H33" s="165"/>
      <c r="I33" s="165"/>
      <c r="J33" s="165"/>
      <c r="K33" s="68"/>
    </row>
    <row r="34" spans="2:11" x14ac:dyDescent="0.3">
      <c r="B34" s="29" t="s">
        <v>3</v>
      </c>
      <c r="C34" s="30">
        <f>SUM(C28:C33)</f>
        <v>1.4699074074074074E-3</v>
      </c>
      <c r="D34" s="30"/>
      <c r="E34" s="30"/>
      <c r="F34" s="30"/>
      <c r="G34" s="30"/>
      <c r="H34" s="30"/>
      <c r="I34" s="30"/>
      <c r="J34" s="34"/>
      <c r="K34" s="69">
        <f t="shared" si="0"/>
        <v>1.4699074074074074E-3</v>
      </c>
    </row>
    <row r="35" spans="2:11" x14ac:dyDescent="0.3">
      <c r="B35" s="29"/>
      <c r="C35" s="74"/>
      <c r="D35" s="74"/>
      <c r="E35" s="75"/>
      <c r="F35" s="75"/>
      <c r="G35" s="74"/>
      <c r="H35" s="74"/>
      <c r="I35" s="74"/>
      <c r="J35" s="74"/>
      <c r="K35" s="68"/>
    </row>
    <row r="36" spans="2:11" x14ac:dyDescent="0.3">
      <c r="B36" s="29" t="s">
        <v>6</v>
      </c>
      <c r="C36" s="34">
        <f>C25+C34</f>
        <v>1.4699074074074074E-3</v>
      </c>
      <c r="D36" s="34"/>
      <c r="E36" s="34"/>
      <c r="F36" s="34"/>
      <c r="G36" s="34"/>
      <c r="H36" s="34"/>
      <c r="I36" s="34">
        <f>I25+I34</f>
        <v>6.6435185185185182E-3</v>
      </c>
      <c r="J36" s="34"/>
      <c r="K36" s="76">
        <f>K25+K34</f>
        <v>8.113425925925925E-3</v>
      </c>
    </row>
    <row r="37" spans="2:11" x14ac:dyDescent="0.3">
      <c r="B37" s="29"/>
      <c r="C37" s="53"/>
      <c r="D37" s="53"/>
      <c r="E37" s="53"/>
      <c r="F37" s="53"/>
      <c r="G37" s="53"/>
      <c r="H37" s="53"/>
      <c r="I37" s="53"/>
      <c r="J37" s="77"/>
      <c r="K37" s="78"/>
    </row>
    <row r="38" spans="2:11" ht="66" customHeight="1" thickBot="1" x14ac:dyDescent="0.35">
      <c r="B38" s="220" t="s">
        <v>39</v>
      </c>
      <c r="C38" s="211"/>
      <c r="D38" s="211"/>
      <c r="E38" s="211"/>
      <c r="F38" s="211"/>
      <c r="G38" s="211"/>
      <c r="H38" s="211"/>
      <c r="I38" s="211"/>
      <c r="J38" s="211"/>
      <c r="K38" s="212"/>
    </row>
  </sheetData>
  <mergeCells count="3">
    <mergeCell ref="B3:K3"/>
    <mergeCell ref="B4:K4"/>
    <mergeCell ref="B38:K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38" max="16383" man="1"/>
  </rowBreaks>
  <colBreaks count="1" manualBreakCount="1">
    <brk id="11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8"/>
  <sheetViews>
    <sheetView view="pageBreakPreview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51" style="2" bestFit="1" customWidth="1"/>
    <col min="3" max="11" width="11.332031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107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s="67" customFormat="1" x14ac:dyDescent="0.3">
      <c r="B5" s="65"/>
      <c r="C5" s="4" t="s">
        <v>92</v>
      </c>
      <c r="D5" s="4" t="s">
        <v>93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 t="s">
        <v>99</v>
      </c>
      <c r="K5" s="66" t="s">
        <v>3</v>
      </c>
    </row>
    <row r="6" spans="2:11" x14ac:dyDescent="0.3">
      <c r="B6" s="1" t="s">
        <v>11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6" t="s">
        <v>4</v>
      </c>
    </row>
    <row r="7" spans="2:11" x14ac:dyDescent="0.3">
      <c r="B7" s="25" t="s">
        <v>12</v>
      </c>
      <c r="C7" s="49"/>
      <c r="D7" s="49"/>
      <c r="E7" s="49"/>
      <c r="F7" s="49"/>
      <c r="G7" s="49"/>
      <c r="H7" s="49"/>
      <c r="I7" s="49"/>
      <c r="J7" s="49"/>
      <c r="K7" s="79"/>
    </row>
    <row r="8" spans="2:11" x14ac:dyDescent="0.3">
      <c r="B8" s="25" t="s">
        <v>100</v>
      </c>
      <c r="C8" s="49"/>
      <c r="D8" s="49"/>
      <c r="E8" s="49"/>
      <c r="F8" s="49"/>
      <c r="G8" s="49"/>
      <c r="H8" s="49"/>
      <c r="I8" s="49"/>
      <c r="J8" s="49"/>
      <c r="K8" s="79"/>
    </row>
    <row r="9" spans="2:11" x14ac:dyDescent="0.3">
      <c r="B9" s="25" t="s">
        <v>13</v>
      </c>
      <c r="C9" s="49"/>
      <c r="D9" s="49"/>
      <c r="E9" s="49"/>
      <c r="F9" s="49"/>
      <c r="G9" s="49"/>
      <c r="H9" s="49"/>
      <c r="I9" s="49"/>
      <c r="J9" s="49"/>
      <c r="K9" s="79"/>
    </row>
    <row r="10" spans="2:11" x14ac:dyDescent="0.3">
      <c r="B10" s="25" t="s">
        <v>14</v>
      </c>
      <c r="C10" s="49"/>
      <c r="D10" s="49"/>
      <c r="E10" s="49"/>
      <c r="F10" s="49"/>
      <c r="G10" s="49"/>
      <c r="H10" s="49"/>
      <c r="I10" s="49"/>
      <c r="J10" s="49"/>
      <c r="K10" s="79"/>
    </row>
    <row r="11" spans="2:11" x14ac:dyDescent="0.3">
      <c r="B11" s="25" t="s">
        <v>15</v>
      </c>
      <c r="C11" s="49"/>
      <c r="D11" s="49"/>
      <c r="E11" s="49"/>
      <c r="F11" s="49"/>
      <c r="G11" s="49"/>
      <c r="H11" s="49"/>
      <c r="I11" s="49"/>
      <c r="J11" s="49"/>
      <c r="K11" s="79"/>
    </row>
    <row r="12" spans="2:11" x14ac:dyDescent="0.3">
      <c r="B12" s="25" t="s">
        <v>158</v>
      </c>
      <c r="C12" s="49"/>
      <c r="D12" s="49"/>
      <c r="E12" s="49"/>
      <c r="F12" s="49"/>
      <c r="G12" s="49"/>
      <c r="H12" s="49"/>
      <c r="I12" s="49"/>
      <c r="J12" s="49"/>
      <c r="K12" s="79"/>
    </row>
    <row r="13" spans="2:11" x14ac:dyDescent="0.3">
      <c r="B13" s="25" t="s">
        <v>16</v>
      </c>
      <c r="C13" s="49"/>
      <c r="D13" s="49"/>
      <c r="E13" s="49"/>
      <c r="F13" s="49"/>
      <c r="G13" s="49"/>
      <c r="H13" s="49"/>
      <c r="I13" s="49"/>
      <c r="J13" s="49"/>
      <c r="K13" s="79"/>
    </row>
    <row r="14" spans="2:11" x14ac:dyDescent="0.3">
      <c r="B14" s="98" t="s">
        <v>147</v>
      </c>
      <c r="C14" s="49"/>
      <c r="D14" s="49"/>
      <c r="E14" s="49"/>
      <c r="F14" s="49"/>
      <c r="G14" s="49"/>
      <c r="H14" s="49"/>
      <c r="I14" s="49"/>
      <c r="J14" s="49"/>
      <c r="K14" s="79"/>
    </row>
    <row r="15" spans="2:11" x14ac:dyDescent="0.3">
      <c r="B15" s="25" t="s">
        <v>17</v>
      </c>
      <c r="C15" s="49"/>
      <c r="D15" s="49"/>
      <c r="E15" s="49"/>
      <c r="F15" s="49"/>
      <c r="G15" s="49"/>
      <c r="H15" s="49"/>
      <c r="I15" s="49"/>
      <c r="J15" s="49"/>
      <c r="K15" s="79"/>
    </row>
    <row r="16" spans="2:11" x14ac:dyDescent="0.3">
      <c r="B16" s="25" t="s">
        <v>18</v>
      </c>
      <c r="C16" s="49"/>
      <c r="D16" s="49"/>
      <c r="E16" s="49"/>
      <c r="F16" s="49"/>
      <c r="G16" s="49"/>
      <c r="H16" s="49"/>
      <c r="I16" s="49"/>
      <c r="J16" s="49"/>
      <c r="K16" s="79"/>
    </row>
    <row r="17" spans="2:11" x14ac:dyDescent="0.3">
      <c r="B17" s="25" t="s">
        <v>19</v>
      </c>
      <c r="C17" s="49"/>
      <c r="D17" s="49"/>
      <c r="E17" s="49"/>
      <c r="F17" s="49"/>
      <c r="G17" s="49"/>
      <c r="H17" s="49"/>
      <c r="I17" s="49"/>
      <c r="J17" s="49"/>
      <c r="K17" s="79"/>
    </row>
    <row r="18" spans="2:11" x14ac:dyDescent="0.3">
      <c r="B18" s="25" t="s">
        <v>20</v>
      </c>
      <c r="C18" s="49"/>
      <c r="D18" s="49"/>
      <c r="E18" s="49"/>
      <c r="F18" s="49"/>
      <c r="G18" s="49"/>
      <c r="H18" s="49"/>
      <c r="I18" s="49"/>
      <c r="J18" s="49"/>
      <c r="K18" s="79"/>
    </row>
    <row r="19" spans="2:11" x14ac:dyDescent="0.3">
      <c r="B19" s="25" t="s">
        <v>21</v>
      </c>
      <c r="C19" s="49"/>
      <c r="D19" s="49"/>
      <c r="E19" s="49"/>
      <c r="F19" s="49"/>
      <c r="G19" s="49"/>
      <c r="H19" s="49"/>
      <c r="I19" s="49"/>
      <c r="J19" s="49"/>
      <c r="K19" s="79"/>
    </row>
    <row r="20" spans="2:11" x14ac:dyDescent="0.3">
      <c r="B20" s="57" t="s">
        <v>101</v>
      </c>
      <c r="C20" s="49"/>
      <c r="D20" s="49"/>
      <c r="E20" s="49"/>
      <c r="F20" s="49"/>
      <c r="G20" s="49"/>
      <c r="H20" s="49"/>
      <c r="I20" s="49"/>
      <c r="J20" s="49"/>
      <c r="K20" s="79"/>
    </row>
    <row r="21" spans="2:11" x14ac:dyDescent="0.3">
      <c r="B21" s="58" t="s">
        <v>102</v>
      </c>
      <c r="C21" s="49"/>
      <c r="D21" s="49"/>
      <c r="E21" s="49"/>
      <c r="F21" s="49"/>
      <c r="G21" s="49"/>
      <c r="H21" s="49"/>
      <c r="I21" s="49"/>
      <c r="J21" s="49"/>
      <c r="K21" s="79"/>
    </row>
    <row r="22" spans="2:11" x14ac:dyDescent="0.3">
      <c r="B22" s="25" t="s">
        <v>22</v>
      </c>
      <c r="C22" s="49"/>
      <c r="D22" s="49"/>
      <c r="E22" s="49"/>
      <c r="F22" s="49"/>
      <c r="G22" s="49"/>
      <c r="H22" s="49"/>
      <c r="I22" s="49"/>
      <c r="J22" s="49"/>
      <c r="K22" s="79"/>
    </row>
    <row r="23" spans="2:11" x14ac:dyDescent="0.3">
      <c r="B23" s="25" t="s">
        <v>23</v>
      </c>
      <c r="C23" s="49"/>
      <c r="D23" s="49"/>
      <c r="E23" s="49"/>
      <c r="F23" s="49"/>
      <c r="G23" s="49"/>
      <c r="H23" s="49"/>
      <c r="I23" s="49"/>
      <c r="J23" s="49"/>
      <c r="K23" s="79"/>
    </row>
    <row r="24" spans="2:11" x14ac:dyDescent="0.3">
      <c r="B24" s="25" t="s">
        <v>24</v>
      </c>
      <c r="C24" s="49"/>
      <c r="D24" s="49"/>
      <c r="E24" s="49"/>
      <c r="F24" s="49"/>
      <c r="G24" s="49"/>
      <c r="H24" s="49"/>
      <c r="I24" s="49"/>
      <c r="J24" s="49"/>
      <c r="K24" s="79"/>
    </row>
    <row r="25" spans="2:11" x14ac:dyDescent="0.3">
      <c r="B25" s="29" t="s">
        <v>3</v>
      </c>
      <c r="C25" s="44"/>
      <c r="D25" s="44"/>
      <c r="E25" s="44"/>
      <c r="F25" s="44"/>
      <c r="G25" s="44"/>
      <c r="H25" s="44"/>
      <c r="I25" s="44"/>
      <c r="J25" s="51"/>
      <c r="K25" s="80"/>
    </row>
    <row r="26" spans="2:11" x14ac:dyDescent="0.3">
      <c r="B26" s="70"/>
      <c r="C26" s="81"/>
      <c r="D26" s="81"/>
      <c r="E26" s="81"/>
      <c r="F26" s="81"/>
      <c r="G26" s="81"/>
      <c r="H26" s="81"/>
      <c r="I26" s="81"/>
      <c r="J26" s="82"/>
      <c r="K26" s="83"/>
    </row>
    <row r="27" spans="2:11" x14ac:dyDescent="0.3">
      <c r="B27" s="1" t="s">
        <v>25</v>
      </c>
      <c r="C27" s="4" t="s">
        <v>4</v>
      </c>
      <c r="D27" s="4" t="s">
        <v>4</v>
      </c>
      <c r="E27" s="4" t="s">
        <v>4</v>
      </c>
      <c r="F27" s="4" t="s">
        <v>4</v>
      </c>
      <c r="G27" s="4" t="s">
        <v>4</v>
      </c>
      <c r="H27" s="4" t="s">
        <v>4</v>
      </c>
      <c r="I27" s="4" t="s">
        <v>4</v>
      </c>
      <c r="J27" s="4" t="s">
        <v>4</v>
      </c>
      <c r="K27" s="66" t="s">
        <v>4</v>
      </c>
    </row>
    <row r="28" spans="2:11" x14ac:dyDescent="0.3">
      <c r="B28" s="25" t="s">
        <v>26</v>
      </c>
      <c r="C28" s="49"/>
      <c r="D28" s="49"/>
      <c r="E28" s="49"/>
      <c r="F28" s="49"/>
      <c r="G28" s="49"/>
      <c r="H28" s="49"/>
      <c r="I28" s="49"/>
      <c r="J28" s="40"/>
      <c r="K28" s="79"/>
    </row>
    <row r="29" spans="2:11" x14ac:dyDescent="0.3">
      <c r="B29" s="25" t="s">
        <v>27</v>
      </c>
      <c r="C29" s="49"/>
      <c r="D29" s="49"/>
      <c r="E29" s="49"/>
      <c r="F29" s="49"/>
      <c r="G29" s="49"/>
      <c r="H29" s="49"/>
      <c r="I29" s="49"/>
      <c r="J29" s="84"/>
      <c r="K29" s="79"/>
    </row>
    <row r="30" spans="2:11" x14ac:dyDescent="0.3">
      <c r="B30" s="25" t="s">
        <v>28</v>
      </c>
      <c r="C30" s="49"/>
      <c r="D30" s="49"/>
      <c r="E30" s="49"/>
      <c r="F30" s="49"/>
      <c r="G30" s="49"/>
      <c r="H30" s="49"/>
      <c r="I30" s="4"/>
      <c r="J30" s="4"/>
      <c r="K30" s="79"/>
    </row>
    <row r="31" spans="2:11" x14ac:dyDescent="0.3">
      <c r="B31" s="25" t="s">
        <v>29</v>
      </c>
      <c r="C31" s="49"/>
      <c r="D31" s="49"/>
      <c r="E31" s="49"/>
      <c r="F31" s="49"/>
      <c r="G31" s="49"/>
      <c r="H31" s="49"/>
      <c r="I31" s="85"/>
      <c r="J31" s="49"/>
      <c r="K31" s="79"/>
    </row>
    <row r="32" spans="2:11" x14ac:dyDescent="0.3">
      <c r="B32" s="25" t="s">
        <v>30</v>
      </c>
      <c r="C32" s="49"/>
      <c r="D32" s="49"/>
      <c r="E32" s="49"/>
      <c r="F32" s="49"/>
      <c r="G32" s="49"/>
      <c r="H32" s="49"/>
      <c r="I32" s="49"/>
      <c r="J32" s="49"/>
      <c r="K32" s="79"/>
    </row>
    <row r="33" spans="2:11" x14ac:dyDescent="0.3">
      <c r="B33" s="25" t="s">
        <v>31</v>
      </c>
      <c r="C33" s="49"/>
      <c r="D33" s="49"/>
      <c r="E33" s="49"/>
      <c r="F33" s="49"/>
      <c r="G33" s="49"/>
      <c r="H33" s="49"/>
      <c r="I33" s="49"/>
      <c r="J33" s="49"/>
      <c r="K33" s="79"/>
    </row>
    <row r="34" spans="2:11" x14ac:dyDescent="0.3">
      <c r="B34" s="29" t="s">
        <v>3</v>
      </c>
      <c r="C34" s="44"/>
      <c r="D34" s="44"/>
      <c r="E34" s="44"/>
      <c r="F34" s="44"/>
      <c r="G34" s="44"/>
      <c r="H34" s="44"/>
      <c r="I34" s="44"/>
      <c r="J34" s="51"/>
      <c r="K34" s="80"/>
    </row>
    <row r="35" spans="2:11" x14ac:dyDescent="0.3">
      <c r="B35" s="29"/>
      <c r="C35" s="77"/>
      <c r="D35" s="77"/>
      <c r="E35" s="77"/>
      <c r="F35" s="86"/>
      <c r="G35" s="77"/>
      <c r="H35" s="77"/>
      <c r="I35" s="77"/>
      <c r="J35" s="77"/>
      <c r="K35" s="79"/>
    </row>
    <row r="36" spans="2:11" x14ac:dyDescent="0.3">
      <c r="B36" s="29" t="s">
        <v>6</v>
      </c>
      <c r="C36" s="51"/>
      <c r="D36" s="51"/>
      <c r="E36" s="51"/>
      <c r="F36" s="51"/>
      <c r="G36" s="51"/>
      <c r="H36" s="51"/>
      <c r="I36" s="51"/>
      <c r="J36" s="51"/>
      <c r="K36" s="87"/>
    </row>
    <row r="37" spans="2:11" x14ac:dyDescent="0.3">
      <c r="B37" s="29"/>
      <c r="C37" s="53"/>
      <c r="D37" s="53"/>
      <c r="E37" s="53"/>
      <c r="F37" s="53"/>
      <c r="G37" s="53"/>
      <c r="H37" s="53"/>
      <c r="I37" s="53"/>
      <c r="J37" s="77"/>
      <c r="K37" s="78"/>
    </row>
    <row r="38" spans="2:11" ht="66" customHeight="1" thickBot="1" x14ac:dyDescent="0.35">
      <c r="B38" s="220" t="s">
        <v>39</v>
      </c>
      <c r="C38" s="211"/>
      <c r="D38" s="211"/>
      <c r="E38" s="211"/>
      <c r="F38" s="211"/>
      <c r="G38" s="211"/>
      <c r="H38" s="211"/>
      <c r="I38" s="211"/>
      <c r="J38" s="211"/>
      <c r="K38" s="212"/>
    </row>
  </sheetData>
  <mergeCells count="3">
    <mergeCell ref="B3:K3"/>
    <mergeCell ref="B4:K4"/>
    <mergeCell ref="B38:K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38" max="16383" man="1"/>
  </rowBreaks>
  <colBreaks count="1" manualBreakCount="1">
    <brk id="11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8"/>
  <sheetViews>
    <sheetView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51" style="2" bestFit="1" customWidth="1"/>
    <col min="3" max="11" width="11.332031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108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s="67" customFormat="1" x14ac:dyDescent="0.3">
      <c r="B5" s="65"/>
      <c r="C5" s="4" t="s">
        <v>92</v>
      </c>
      <c r="D5" s="4" t="s">
        <v>93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 t="s">
        <v>99</v>
      </c>
      <c r="K5" s="66" t="s">
        <v>3</v>
      </c>
    </row>
    <row r="6" spans="2:11" x14ac:dyDescent="0.3">
      <c r="B6" s="1" t="s">
        <v>11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6" t="s">
        <v>4</v>
      </c>
    </row>
    <row r="7" spans="2:11" x14ac:dyDescent="0.3">
      <c r="B7" s="25" t="s">
        <v>12</v>
      </c>
      <c r="C7" s="54"/>
      <c r="D7" s="54"/>
      <c r="E7" s="54"/>
      <c r="F7" s="54"/>
      <c r="G7" s="54"/>
      <c r="H7" s="54"/>
      <c r="I7" s="54"/>
      <c r="J7" s="54"/>
      <c r="K7" s="174"/>
    </row>
    <row r="8" spans="2:11" x14ac:dyDescent="0.3">
      <c r="B8" s="25" t="s">
        <v>100</v>
      </c>
      <c r="C8" s="54"/>
      <c r="D8" s="54"/>
      <c r="E8" s="54"/>
      <c r="F8" s="54"/>
      <c r="G8" s="54"/>
      <c r="H8" s="54"/>
      <c r="I8" s="54"/>
      <c r="J8" s="54"/>
      <c r="K8" s="174"/>
    </row>
    <row r="9" spans="2:11" x14ac:dyDescent="0.3">
      <c r="B9" s="25" t="s">
        <v>13</v>
      </c>
      <c r="C9" s="54">
        <v>8.9120370370370362E-4</v>
      </c>
      <c r="D9" s="54"/>
      <c r="E9" s="54"/>
      <c r="F9" s="54"/>
      <c r="G9" s="54"/>
      <c r="H9" s="54"/>
      <c r="I9" s="54"/>
      <c r="J9" s="54"/>
      <c r="K9" s="174">
        <f>C9</f>
        <v>8.9120370370370362E-4</v>
      </c>
    </row>
    <row r="10" spans="2:11" x14ac:dyDescent="0.3">
      <c r="B10" s="25" t="s">
        <v>14</v>
      </c>
      <c r="C10" s="54"/>
      <c r="D10" s="54"/>
      <c r="E10" s="54"/>
      <c r="F10" s="54"/>
      <c r="G10" s="54"/>
      <c r="H10" s="54"/>
      <c r="I10" s="54"/>
      <c r="J10" s="54"/>
      <c r="K10" s="174"/>
    </row>
    <row r="11" spans="2:11" x14ac:dyDescent="0.3">
      <c r="B11" s="25" t="s">
        <v>15</v>
      </c>
      <c r="C11" s="54"/>
      <c r="D11" s="54"/>
      <c r="E11" s="54"/>
      <c r="F11" s="54"/>
      <c r="G11" s="54"/>
      <c r="H11" s="54"/>
      <c r="I11" s="54"/>
      <c r="J11" s="54"/>
      <c r="K11" s="174"/>
    </row>
    <row r="12" spans="2:11" x14ac:dyDescent="0.3">
      <c r="B12" s="25" t="s">
        <v>158</v>
      </c>
      <c r="C12" s="54"/>
      <c r="D12" s="54"/>
      <c r="E12" s="54"/>
      <c r="F12" s="54"/>
      <c r="G12" s="54"/>
      <c r="H12" s="54"/>
      <c r="I12" s="54"/>
      <c r="J12" s="54"/>
      <c r="K12" s="174"/>
    </row>
    <row r="13" spans="2:11" x14ac:dyDescent="0.3">
      <c r="B13" s="25" t="s">
        <v>16</v>
      </c>
      <c r="C13" s="54"/>
      <c r="D13" s="54"/>
      <c r="E13" s="54"/>
      <c r="F13" s="54"/>
      <c r="G13" s="54"/>
      <c r="H13" s="54"/>
      <c r="I13" s="54"/>
      <c r="J13" s="54"/>
      <c r="K13" s="174"/>
    </row>
    <row r="14" spans="2:11" x14ac:dyDescent="0.3">
      <c r="B14" s="98" t="s">
        <v>147</v>
      </c>
      <c r="C14" s="54"/>
      <c r="D14" s="54"/>
      <c r="E14" s="54"/>
      <c r="F14" s="54"/>
      <c r="G14" s="54"/>
      <c r="H14" s="54"/>
      <c r="I14" s="54"/>
      <c r="J14" s="54"/>
      <c r="K14" s="174"/>
    </row>
    <row r="15" spans="2:11" x14ac:dyDescent="0.3">
      <c r="B15" s="25" t="s">
        <v>17</v>
      </c>
      <c r="C15" s="54"/>
      <c r="D15" s="54"/>
      <c r="E15" s="54"/>
      <c r="F15" s="54"/>
      <c r="G15" s="54"/>
      <c r="H15" s="54"/>
      <c r="I15" s="54"/>
      <c r="J15" s="54"/>
      <c r="K15" s="174"/>
    </row>
    <row r="16" spans="2:11" x14ac:dyDescent="0.3">
      <c r="B16" s="25" t="s">
        <v>18</v>
      </c>
      <c r="C16" s="54"/>
      <c r="D16" s="54"/>
      <c r="E16" s="54"/>
      <c r="F16" s="54"/>
      <c r="G16" s="54"/>
      <c r="H16" s="54"/>
      <c r="I16" s="54"/>
      <c r="J16" s="54"/>
      <c r="K16" s="174"/>
    </row>
    <row r="17" spans="2:11" x14ac:dyDescent="0.3">
      <c r="B17" s="25" t="s">
        <v>19</v>
      </c>
      <c r="C17" s="54"/>
      <c r="D17" s="54"/>
      <c r="E17" s="54"/>
      <c r="F17" s="54"/>
      <c r="G17" s="54"/>
      <c r="H17" s="54"/>
      <c r="I17" s="54"/>
      <c r="J17" s="54"/>
      <c r="K17" s="174"/>
    </row>
    <row r="18" spans="2:11" x14ac:dyDescent="0.3">
      <c r="B18" s="25" t="s">
        <v>20</v>
      </c>
      <c r="C18" s="54"/>
      <c r="D18" s="54"/>
      <c r="E18" s="54"/>
      <c r="F18" s="54"/>
      <c r="G18" s="54"/>
      <c r="H18" s="54"/>
      <c r="I18" s="54"/>
      <c r="J18" s="54"/>
      <c r="K18" s="174"/>
    </row>
    <row r="19" spans="2:11" x14ac:dyDescent="0.3">
      <c r="B19" s="25" t="s">
        <v>21</v>
      </c>
      <c r="C19" s="54"/>
      <c r="D19" s="54"/>
      <c r="E19" s="54"/>
      <c r="F19" s="54"/>
      <c r="G19" s="54"/>
      <c r="H19" s="54"/>
      <c r="I19" s="54"/>
      <c r="J19" s="54"/>
      <c r="K19" s="174"/>
    </row>
    <row r="20" spans="2:11" x14ac:dyDescent="0.3">
      <c r="B20" s="57" t="s">
        <v>101</v>
      </c>
      <c r="C20" s="54"/>
      <c r="D20" s="54"/>
      <c r="E20" s="54"/>
      <c r="F20" s="54"/>
      <c r="G20" s="54"/>
      <c r="H20" s="54"/>
      <c r="I20" s="54"/>
      <c r="J20" s="54"/>
      <c r="K20" s="174"/>
    </row>
    <row r="21" spans="2:11" x14ac:dyDescent="0.3">
      <c r="B21" s="58" t="s">
        <v>102</v>
      </c>
      <c r="C21" s="54"/>
      <c r="D21" s="54"/>
      <c r="E21" s="54"/>
      <c r="F21" s="54"/>
      <c r="G21" s="54"/>
      <c r="H21" s="54"/>
      <c r="I21" s="54"/>
      <c r="J21" s="54"/>
      <c r="K21" s="174"/>
    </row>
    <row r="22" spans="2:11" x14ac:dyDescent="0.3">
      <c r="B22" s="25" t="s">
        <v>22</v>
      </c>
      <c r="C22" s="54"/>
      <c r="D22" s="54"/>
      <c r="E22" s="54"/>
      <c r="F22" s="54"/>
      <c r="G22" s="54"/>
      <c r="H22" s="54"/>
      <c r="I22" s="54"/>
      <c r="J22" s="54"/>
      <c r="K22" s="174"/>
    </row>
    <row r="23" spans="2:11" x14ac:dyDescent="0.3">
      <c r="B23" s="25" t="s">
        <v>23</v>
      </c>
      <c r="C23" s="54"/>
      <c r="D23" s="54"/>
      <c r="E23" s="54"/>
      <c r="F23" s="54"/>
      <c r="G23" s="54"/>
      <c r="H23" s="54"/>
      <c r="I23" s="54"/>
      <c r="J23" s="54"/>
      <c r="K23" s="174"/>
    </row>
    <row r="24" spans="2:11" x14ac:dyDescent="0.3">
      <c r="B24" s="25" t="s">
        <v>24</v>
      </c>
      <c r="C24" s="54"/>
      <c r="D24" s="54"/>
      <c r="E24" s="54"/>
      <c r="F24" s="54"/>
      <c r="G24" s="54"/>
      <c r="H24" s="54"/>
      <c r="I24" s="54"/>
      <c r="J24" s="54"/>
      <c r="K24" s="174"/>
    </row>
    <row r="25" spans="2:11" x14ac:dyDescent="0.3">
      <c r="B25" s="29" t="s">
        <v>3</v>
      </c>
      <c r="C25" s="30">
        <f>SUM(C7:C24)</f>
        <v>8.9120370370370362E-4</v>
      </c>
      <c r="D25" s="30"/>
      <c r="E25" s="30"/>
      <c r="F25" s="30"/>
      <c r="G25" s="30"/>
      <c r="H25" s="30"/>
      <c r="I25" s="30"/>
      <c r="J25" s="34"/>
      <c r="K25" s="76">
        <f>SUM(K7:K24)</f>
        <v>8.9120370370370362E-4</v>
      </c>
    </row>
    <row r="26" spans="2:11" x14ac:dyDescent="0.3">
      <c r="B26" s="70"/>
      <c r="C26" s="71"/>
      <c r="D26" s="71"/>
      <c r="E26" s="71"/>
      <c r="F26" s="71"/>
      <c r="G26" s="71"/>
      <c r="H26" s="71"/>
      <c r="I26" s="71"/>
      <c r="J26" s="72"/>
      <c r="K26" s="175"/>
    </row>
    <row r="27" spans="2:11" x14ac:dyDescent="0.3">
      <c r="B27" s="1" t="s">
        <v>25</v>
      </c>
      <c r="C27" s="4" t="s">
        <v>4</v>
      </c>
      <c r="D27" s="4" t="s">
        <v>4</v>
      </c>
      <c r="E27" s="4" t="s">
        <v>4</v>
      </c>
      <c r="F27" s="4" t="s">
        <v>4</v>
      </c>
      <c r="G27" s="4" t="s">
        <v>4</v>
      </c>
      <c r="H27" s="4" t="s">
        <v>4</v>
      </c>
      <c r="I27" s="4" t="s">
        <v>4</v>
      </c>
      <c r="J27" s="4" t="s">
        <v>4</v>
      </c>
      <c r="K27" s="97" t="s">
        <v>4</v>
      </c>
    </row>
    <row r="28" spans="2:11" x14ac:dyDescent="0.3">
      <c r="B28" s="25" t="s">
        <v>26</v>
      </c>
      <c r="C28" s="54"/>
      <c r="D28" s="54"/>
      <c r="E28" s="54"/>
      <c r="F28" s="54"/>
      <c r="G28" s="54"/>
      <c r="H28" s="54"/>
      <c r="I28" s="54"/>
      <c r="J28" s="54"/>
      <c r="K28" s="174"/>
    </row>
    <row r="29" spans="2:11" x14ac:dyDescent="0.3">
      <c r="B29" s="25" t="s">
        <v>27</v>
      </c>
      <c r="C29" s="54"/>
      <c r="D29" s="54"/>
      <c r="E29" s="54"/>
      <c r="F29" s="54"/>
      <c r="G29" s="54"/>
      <c r="H29" s="54"/>
      <c r="I29" s="54"/>
      <c r="J29" s="54"/>
      <c r="K29" s="174"/>
    </row>
    <row r="30" spans="2:11" x14ac:dyDescent="0.3">
      <c r="B30" s="25" t="s">
        <v>28</v>
      </c>
      <c r="C30" s="54"/>
      <c r="D30" s="54"/>
      <c r="E30" s="54"/>
      <c r="F30" s="54"/>
      <c r="G30" s="54"/>
      <c r="H30" s="54"/>
      <c r="I30" s="54"/>
      <c r="J30" s="54"/>
      <c r="K30" s="174"/>
    </row>
    <row r="31" spans="2:11" x14ac:dyDescent="0.3">
      <c r="B31" s="25" t="s">
        <v>29</v>
      </c>
      <c r="C31" s="54"/>
      <c r="D31" s="54"/>
      <c r="E31" s="54"/>
      <c r="F31" s="54"/>
      <c r="G31" s="54"/>
      <c r="H31" s="54"/>
      <c r="I31" s="54"/>
      <c r="J31" s="54"/>
      <c r="K31" s="174"/>
    </row>
    <row r="32" spans="2:11" x14ac:dyDescent="0.3">
      <c r="B32" s="25" t="s">
        <v>30</v>
      </c>
      <c r="C32" s="54"/>
      <c r="D32" s="54"/>
      <c r="E32" s="54"/>
      <c r="F32" s="54"/>
      <c r="G32" s="54"/>
      <c r="H32" s="54"/>
      <c r="I32" s="54"/>
      <c r="J32" s="54"/>
      <c r="K32" s="174"/>
    </row>
    <row r="33" spans="2:11" x14ac:dyDescent="0.3">
      <c r="B33" s="25" t="s">
        <v>31</v>
      </c>
      <c r="C33" s="54"/>
      <c r="D33" s="54"/>
      <c r="E33" s="54"/>
      <c r="F33" s="54"/>
      <c r="G33" s="54"/>
      <c r="H33" s="54"/>
      <c r="I33" s="54"/>
      <c r="J33" s="54"/>
      <c r="K33" s="174"/>
    </row>
    <row r="34" spans="2:11" x14ac:dyDescent="0.3">
      <c r="B34" s="29" t="s">
        <v>3</v>
      </c>
      <c r="C34" s="30"/>
      <c r="D34" s="30"/>
      <c r="E34" s="30"/>
      <c r="F34" s="30"/>
      <c r="G34" s="30"/>
      <c r="H34" s="30"/>
      <c r="I34" s="30"/>
      <c r="J34" s="34"/>
      <c r="K34" s="76"/>
    </row>
    <row r="35" spans="2:11" x14ac:dyDescent="0.3">
      <c r="B35" s="29"/>
      <c r="C35" s="74"/>
      <c r="D35" s="74"/>
      <c r="E35" s="75"/>
      <c r="F35" s="75"/>
      <c r="G35" s="74"/>
      <c r="H35" s="74"/>
      <c r="I35" s="74"/>
      <c r="J35" s="74"/>
      <c r="K35" s="176"/>
    </row>
    <row r="36" spans="2:11" x14ac:dyDescent="0.3">
      <c r="B36" s="29" t="s">
        <v>6</v>
      </c>
      <c r="C36" s="34">
        <f>C34+C25</f>
        <v>8.9120370370370362E-4</v>
      </c>
      <c r="D36" s="34"/>
      <c r="E36" s="34"/>
      <c r="F36" s="34"/>
      <c r="G36" s="34"/>
      <c r="H36" s="34"/>
      <c r="I36" s="34"/>
      <c r="J36" s="34"/>
      <c r="K36" s="76">
        <f>K25</f>
        <v>8.9120370370370362E-4</v>
      </c>
    </row>
    <row r="37" spans="2:11" x14ac:dyDescent="0.3">
      <c r="B37" s="29"/>
      <c r="C37" s="53"/>
      <c r="D37" s="53"/>
      <c r="E37" s="53"/>
      <c r="F37" s="53"/>
      <c r="G37" s="53"/>
      <c r="H37" s="53"/>
      <c r="I37" s="53"/>
      <c r="J37" s="77"/>
      <c r="K37" s="78"/>
    </row>
    <row r="38" spans="2:11" ht="66" customHeight="1" thickBot="1" x14ac:dyDescent="0.35">
      <c r="B38" s="220" t="s">
        <v>39</v>
      </c>
      <c r="C38" s="211"/>
      <c r="D38" s="211"/>
      <c r="E38" s="211"/>
      <c r="F38" s="211"/>
      <c r="G38" s="211"/>
      <c r="H38" s="211"/>
      <c r="I38" s="211"/>
      <c r="J38" s="211"/>
      <c r="K38" s="212"/>
    </row>
  </sheetData>
  <mergeCells count="3">
    <mergeCell ref="B3:K3"/>
    <mergeCell ref="B4:K4"/>
    <mergeCell ref="B38:K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38" max="16383" man="1"/>
  </rowBreaks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2"/>
  <sheetViews>
    <sheetView view="pageBreakPreview"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0.88671875" style="92" customWidth="1"/>
    <col min="7" max="7" width="10.88671875" style="2" customWidth="1"/>
    <col min="8" max="8" width="10.88671875" style="92" customWidth="1"/>
    <col min="9" max="11" width="10.88671875" style="2" customWidth="1"/>
    <col min="12" max="16384" width="8.88671875" style="2"/>
  </cols>
  <sheetData>
    <row r="1" spans="2:11" s="120" customFormat="1" x14ac:dyDescent="0.3">
      <c r="C1" s="132"/>
      <c r="D1" s="132"/>
      <c r="E1" s="132"/>
      <c r="F1" s="132"/>
      <c r="H1" s="132"/>
    </row>
    <row r="2" spans="2:11" s="120" customFormat="1" ht="15" thickBot="1" x14ac:dyDescent="0.35">
      <c r="C2" s="132"/>
      <c r="D2" s="132"/>
      <c r="E2" s="132"/>
      <c r="F2" s="132"/>
      <c r="H2" s="132"/>
    </row>
    <row r="3" spans="2:11" s="120" customFormat="1" x14ac:dyDescent="0.3">
      <c r="B3" s="187" t="s">
        <v>81</v>
      </c>
      <c r="C3" s="188"/>
      <c r="D3" s="188"/>
      <c r="E3" s="188"/>
      <c r="F3" s="188"/>
      <c r="G3" s="188"/>
      <c r="H3" s="189"/>
      <c r="I3" s="188"/>
      <c r="J3" s="188"/>
      <c r="K3" s="189"/>
    </row>
    <row r="4" spans="2:11" s="120" customFormat="1" x14ac:dyDescent="0.3">
      <c r="B4" s="190" t="s">
        <v>190</v>
      </c>
      <c r="C4" s="191"/>
      <c r="D4" s="191"/>
      <c r="E4" s="191"/>
      <c r="F4" s="191"/>
      <c r="G4" s="191"/>
      <c r="H4" s="191"/>
      <c r="I4" s="191"/>
      <c r="J4" s="191"/>
      <c r="K4" s="192"/>
    </row>
    <row r="5" spans="2:11" s="120" customFormat="1" x14ac:dyDescent="0.3">
      <c r="B5" s="121"/>
      <c r="C5" s="193" t="s">
        <v>72</v>
      </c>
      <c r="D5" s="191"/>
      <c r="E5" s="194"/>
      <c r="F5" s="193" t="s">
        <v>73</v>
      </c>
      <c r="G5" s="191"/>
      <c r="H5" s="194"/>
      <c r="I5" s="191" t="s">
        <v>74</v>
      </c>
      <c r="J5" s="191"/>
      <c r="K5" s="192"/>
    </row>
    <row r="6" spans="2:11" s="120" customFormat="1" x14ac:dyDescent="0.3">
      <c r="B6" s="1" t="s">
        <v>11</v>
      </c>
      <c r="C6" s="96" t="s">
        <v>4</v>
      </c>
      <c r="D6" s="9" t="s">
        <v>5</v>
      </c>
      <c r="E6" s="104" t="s">
        <v>5</v>
      </c>
      <c r="F6" s="96" t="s">
        <v>4</v>
      </c>
      <c r="G6" s="9" t="s">
        <v>5</v>
      </c>
      <c r="H6" s="104" t="s">
        <v>5</v>
      </c>
      <c r="I6" s="93" t="s">
        <v>4</v>
      </c>
      <c r="J6" s="9" t="s">
        <v>5</v>
      </c>
      <c r="K6" s="94" t="s">
        <v>5</v>
      </c>
    </row>
    <row r="7" spans="2:11" s="120" customFormat="1" x14ac:dyDescent="0.3">
      <c r="B7" s="98" t="s">
        <v>12</v>
      </c>
      <c r="C7" s="122">
        <v>2.0833333333333335E-4</v>
      </c>
      <c r="D7" s="55">
        <v>0.11612903225806454</v>
      </c>
      <c r="E7" s="56">
        <v>2.1479713603818618E-2</v>
      </c>
      <c r="F7" s="122"/>
      <c r="G7" s="55"/>
      <c r="H7" s="56"/>
      <c r="I7" s="122">
        <v>2.0833333333333335E-4</v>
      </c>
      <c r="J7" s="55">
        <v>0.11612903225806454</v>
      </c>
      <c r="K7" s="99">
        <v>2.1479713603818618E-2</v>
      </c>
    </row>
    <row r="8" spans="2:11" s="120" customFormat="1" x14ac:dyDescent="0.3">
      <c r="B8" s="98" t="s">
        <v>100</v>
      </c>
      <c r="C8" s="122"/>
      <c r="D8" s="55"/>
      <c r="E8" s="56"/>
      <c r="F8" s="122"/>
      <c r="G8" s="55"/>
      <c r="H8" s="56"/>
      <c r="I8" s="122"/>
      <c r="J8" s="55"/>
      <c r="K8" s="99"/>
    </row>
    <row r="9" spans="2:11" s="120" customFormat="1" x14ac:dyDescent="0.3">
      <c r="B9" s="98" t="s">
        <v>13</v>
      </c>
      <c r="C9" s="122"/>
      <c r="D9" s="55"/>
      <c r="E9" s="56"/>
      <c r="F9" s="122"/>
      <c r="G9" s="55"/>
      <c r="H9" s="56"/>
      <c r="I9" s="122"/>
      <c r="J9" s="55"/>
      <c r="K9" s="99"/>
    </row>
    <row r="10" spans="2:11" s="120" customFormat="1" x14ac:dyDescent="0.3">
      <c r="B10" s="98" t="s">
        <v>14</v>
      </c>
      <c r="C10" s="122">
        <v>4.0509259259259264E-4</v>
      </c>
      <c r="D10" s="55">
        <v>0.22580645161290328</v>
      </c>
      <c r="E10" s="56">
        <v>4.1766109785202871E-2</v>
      </c>
      <c r="F10" s="122"/>
      <c r="G10" s="55"/>
      <c r="H10" s="56"/>
      <c r="I10" s="122">
        <v>4.0509259259259264E-4</v>
      </c>
      <c r="J10" s="55">
        <v>0.22580645161290328</v>
      </c>
      <c r="K10" s="99">
        <v>4.1766109785202871E-2</v>
      </c>
    </row>
    <row r="11" spans="2:11" s="120" customFormat="1" x14ac:dyDescent="0.3">
      <c r="B11" s="98" t="s">
        <v>15</v>
      </c>
      <c r="C11" s="122">
        <v>2.7777777777777778E-4</v>
      </c>
      <c r="D11" s="55">
        <v>0.15483870967741936</v>
      </c>
      <c r="E11" s="56">
        <v>2.8639618138424822E-2</v>
      </c>
      <c r="F11" s="122"/>
      <c r="G11" s="55"/>
      <c r="H11" s="56"/>
      <c r="I11" s="122">
        <v>2.7777777777777778E-4</v>
      </c>
      <c r="J11" s="55">
        <v>0.15483870967741936</v>
      </c>
      <c r="K11" s="99">
        <v>2.8639618138424822E-2</v>
      </c>
    </row>
    <row r="12" spans="2:11" s="120" customFormat="1" x14ac:dyDescent="0.3">
      <c r="B12" s="98" t="s">
        <v>158</v>
      </c>
      <c r="C12" s="122">
        <v>8.5648148148148139E-4</v>
      </c>
      <c r="D12" s="55">
        <v>0.47741935483870968</v>
      </c>
      <c r="E12" s="56">
        <v>8.83054892601432E-2</v>
      </c>
      <c r="F12" s="122"/>
      <c r="G12" s="55"/>
      <c r="H12" s="56"/>
      <c r="I12" s="122">
        <v>8.5648148148148139E-4</v>
      </c>
      <c r="J12" s="55">
        <v>0.47741935483870968</v>
      </c>
      <c r="K12" s="99">
        <v>8.83054892601432E-2</v>
      </c>
    </row>
    <row r="13" spans="2:11" s="120" customFormat="1" x14ac:dyDescent="0.3">
      <c r="B13" s="98" t="s">
        <v>16</v>
      </c>
      <c r="C13" s="122"/>
      <c r="D13" s="55"/>
      <c r="E13" s="56"/>
      <c r="F13" s="122"/>
      <c r="G13" s="55"/>
      <c r="H13" s="56"/>
      <c r="I13" s="122"/>
      <c r="J13" s="55"/>
      <c r="K13" s="99"/>
    </row>
    <row r="14" spans="2:11" s="120" customFormat="1" x14ac:dyDescent="0.3">
      <c r="B14" s="98" t="s">
        <v>147</v>
      </c>
      <c r="C14" s="122"/>
      <c r="D14" s="55"/>
      <c r="E14" s="56"/>
      <c r="F14" s="122"/>
      <c r="G14" s="55"/>
      <c r="H14" s="56"/>
      <c r="I14" s="122"/>
      <c r="J14" s="55"/>
      <c r="K14" s="99"/>
    </row>
    <row r="15" spans="2:11" s="120" customFormat="1" x14ac:dyDescent="0.3">
      <c r="B15" s="98" t="s">
        <v>17</v>
      </c>
      <c r="C15" s="122"/>
      <c r="D15" s="55"/>
      <c r="E15" s="56"/>
      <c r="F15" s="122"/>
      <c r="G15" s="55"/>
      <c r="H15" s="56"/>
      <c r="I15" s="122"/>
      <c r="J15" s="55"/>
      <c r="K15" s="99"/>
    </row>
    <row r="16" spans="2:11" s="120" customFormat="1" x14ac:dyDescent="0.3">
      <c r="B16" s="98" t="s">
        <v>18</v>
      </c>
      <c r="C16" s="122"/>
      <c r="D16" s="55"/>
      <c r="E16" s="56"/>
      <c r="F16" s="122"/>
      <c r="G16" s="55"/>
      <c r="H16" s="56"/>
      <c r="I16" s="122"/>
      <c r="J16" s="55"/>
      <c r="K16" s="99"/>
    </row>
    <row r="17" spans="2:14" s="120" customFormat="1" x14ac:dyDescent="0.3">
      <c r="B17" s="98" t="s">
        <v>19</v>
      </c>
      <c r="C17" s="122"/>
      <c r="D17" s="55"/>
      <c r="E17" s="56"/>
      <c r="F17" s="122"/>
      <c r="G17" s="55"/>
      <c r="H17" s="56"/>
      <c r="I17" s="122"/>
      <c r="J17" s="55"/>
      <c r="K17" s="99"/>
    </row>
    <row r="18" spans="2:14" s="120" customFormat="1" x14ac:dyDescent="0.3">
      <c r="B18" s="98" t="s">
        <v>20</v>
      </c>
      <c r="C18" s="122"/>
      <c r="D18" s="55"/>
      <c r="E18" s="56"/>
      <c r="F18" s="122"/>
      <c r="G18" s="55"/>
      <c r="H18" s="56"/>
      <c r="I18" s="122"/>
      <c r="J18" s="55"/>
      <c r="K18" s="99"/>
    </row>
    <row r="19" spans="2:14" s="120" customFormat="1" x14ac:dyDescent="0.3">
      <c r="B19" s="98" t="s">
        <v>21</v>
      </c>
      <c r="C19" s="122"/>
      <c r="D19" s="55"/>
      <c r="E19" s="56"/>
      <c r="F19" s="122"/>
      <c r="G19" s="55"/>
      <c r="H19" s="56"/>
      <c r="I19" s="122"/>
      <c r="J19" s="55"/>
      <c r="K19" s="99"/>
    </row>
    <row r="20" spans="2:14" s="120" customFormat="1" x14ac:dyDescent="0.3">
      <c r="B20" s="98" t="s">
        <v>101</v>
      </c>
      <c r="C20" s="122"/>
      <c r="D20" s="55"/>
      <c r="E20" s="56"/>
      <c r="F20" s="122"/>
      <c r="G20" s="55"/>
      <c r="H20" s="56"/>
      <c r="I20" s="122"/>
      <c r="J20" s="55"/>
      <c r="K20" s="99"/>
    </row>
    <row r="21" spans="2:14" s="120" customFormat="1" x14ac:dyDescent="0.3">
      <c r="B21" s="98" t="s">
        <v>102</v>
      </c>
      <c r="C21" s="122">
        <v>4.6296296296296294E-5</v>
      </c>
      <c r="D21" s="55">
        <v>2.5806451612903229E-2</v>
      </c>
      <c r="E21" s="56">
        <v>4.7732696897374704E-3</v>
      </c>
      <c r="F21" s="122"/>
      <c r="G21" s="55"/>
      <c r="H21" s="56"/>
      <c r="I21" s="122">
        <v>4.6296296296296294E-5</v>
      </c>
      <c r="J21" s="55">
        <v>2.5806451612903229E-2</v>
      </c>
      <c r="K21" s="99">
        <v>4.7732696897374704E-3</v>
      </c>
    </row>
    <row r="22" spans="2:14" s="120" customFormat="1" x14ac:dyDescent="0.3">
      <c r="B22" s="98" t="s">
        <v>22</v>
      </c>
      <c r="C22" s="122"/>
      <c r="D22" s="55"/>
      <c r="E22" s="56"/>
      <c r="F22" s="122"/>
      <c r="G22" s="55"/>
      <c r="H22" s="56"/>
      <c r="I22" s="122"/>
      <c r="J22" s="55"/>
      <c r="K22" s="99"/>
    </row>
    <row r="23" spans="2:14" s="120" customFormat="1" x14ac:dyDescent="0.3">
      <c r="B23" s="98" t="s">
        <v>23</v>
      </c>
      <c r="C23" s="122"/>
      <c r="D23" s="55"/>
      <c r="E23" s="56"/>
      <c r="F23" s="122"/>
      <c r="G23" s="55"/>
      <c r="H23" s="56"/>
      <c r="I23" s="122"/>
      <c r="J23" s="55"/>
      <c r="K23" s="99"/>
    </row>
    <row r="24" spans="2:14" s="120" customFormat="1" x14ac:dyDescent="0.3">
      <c r="B24" s="98" t="s">
        <v>24</v>
      </c>
      <c r="C24" s="122"/>
      <c r="D24" s="55"/>
      <c r="E24" s="56"/>
      <c r="F24" s="122"/>
      <c r="G24" s="55"/>
      <c r="H24" s="56"/>
      <c r="I24" s="122"/>
      <c r="J24" s="55"/>
      <c r="K24" s="99"/>
    </row>
    <row r="25" spans="2:14" s="120" customFormat="1" x14ac:dyDescent="0.3">
      <c r="B25" s="102" t="s">
        <v>3</v>
      </c>
      <c r="C25" s="59">
        <v>1.7939814814814813E-3</v>
      </c>
      <c r="D25" s="60">
        <v>1.0000000000000002</v>
      </c>
      <c r="E25" s="61">
        <v>0.18496420047732698</v>
      </c>
      <c r="F25" s="59"/>
      <c r="G25" s="60"/>
      <c r="H25" s="61"/>
      <c r="I25" s="59">
        <v>1.7939814814814813E-3</v>
      </c>
      <c r="J25" s="60">
        <v>1.0000000000000002</v>
      </c>
      <c r="K25" s="134">
        <v>0.18496420047732698</v>
      </c>
    </row>
    <row r="26" spans="2:14" s="120" customFormat="1" x14ac:dyDescent="0.3">
      <c r="B26" s="135"/>
      <c r="C26" s="16"/>
      <c r="D26" s="16"/>
      <c r="E26" s="16"/>
      <c r="F26" s="16"/>
      <c r="G26" s="16"/>
      <c r="H26" s="16"/>
      <c r="I26" s="16"/>
      <c r="J26" s="16"/>
      <c r="K26" s="140"/>
      <c r="L26" s="16"/>
      <c r="M26" s="16"/>
      <c r="N26" s="16"/>
    </row>
    <row r="27" spans="2:14" s="120" customFormat="1" x14ac:dyDescent="0.3">
      <c r="B27" s="1" t="s">
        <v>25</v>
      </c>
      <c r="C27" s="9" t="s">
        <v>4</v>
      </c>
      <c r="D27" s="9" t="s">
        <v>5</v>
      </c>
      <c r="E27" s="9" t="s">
        <v>5</v>
      </c>
      <c r="F27" s="9" t="s">
        <v>4</v>
      </c>
      <c r="G27" s="9" t="s">
        <v>5</v>
      </c>
      <c r="H27" s="9" t="s">
        <v>5</v>
      </c>
      <c r="I27" s="9" t="s">
        <v>4</v>
      </c>
      <c r="J27" s="9" t="s">
        <v>5</v>
      </c>
      <c r="K27" s="136" t="s">
        <v>5</v>
      </c>
    </row>
    <row r="28" spans="2:14" s="120" customFormat="1" x14ac:dyDescent="0.3">
      <c r="B28" s="98" t="s">
        <v>26</v>
      </c>
      <c r="C28" s="122">
        <v>2.6620370370370372E-4</v>
      </c>
      <c r="D28" s="55"/>
      <c r="E28" s="56">
        <v>2.7446300715990458E-2</v>
      </c>
      <c r="F28" s="122"/>
      <c r="G28" s="55"/>
      <c r="H28" s="56"/>
      <c r="I28" s="122">
        <v>2.6620370370370372E-4</v>
      </c>
      <c r="J28" s="55"/>
      <c r="K28" s="99">
        <v>2.7446300715990458E-2</v>
      </c>
    </row>
    <row r="29" spans="2:14" s="120" customFormat="1" x14ac:dyDescent="0.3">
      <c r="B29" s="98" t="s">
        <v>27</v>
      </c>
      <c r="C29" s="122"/>
      <c r="D29" s="55"/>
      <c r="E29" s="56"/>
      <c r="F29" s="122"/>
      <c r="G29" s="55"/>
      <c r="H29" s="56"/>
      <c r="I29" s="122"/>
      <c r="J29" s="55"/>
      <c r="K29" s="99"/>
    </row>
    <row r="30" spans="2:14" s="120" customFormat="1" x14ac:dyDescent="0.3">
      <c r="B30" s="98" t="s">
        <v>28</v>
      </c>
      <c r="C30" s="122"/>
      <c r="D30" s="55"/>
      <c r="E30" s="56"/>
      <c r="F30" s="122"/>
      <c r="G30" s="55"/>
      <c r="H30" s="56"/>
      <c r="I30" s="122"/>
      <c r="J30" s="55"/>
      <c r="K30" s="99"/>
    </row>
    <row r="31" spans="2:14" s="120" customFormat="1" x14ac:dyDescent="0.3">
      <c r="B31" s="98" t="s">
        <v>29</v>
      </c>
      <c r="C31" s="122">
        <v>4.1319444444444442E-3</v>
      </c>
      <c r="D31" s="55"/>
      <c r="E31" s="56">
        <v>0.42601431980906923</v>
      </c>
      <c r="F31" s="122"/>
      <c r="G31" s="55"/>
      <c r="H31" s="56"/>
      <c r="I31" s="122">
        <v>4.1319444444444442E-3</v>
      </c>
      <c r="J31" s="55"/>
      <c r="K31" s="99">
        <v>0.42601431980906923</v>
      </c>
    </row>
    <row r="32" spans="2:14" s="120" customFormat="1" x14ac:dyDescent="0.3">
      <c r="B32" s="98" t="s">
        <v>30</v>
      </c>
      <c r="C32" s="122">
        <v>2.8819444444444448E-3</v>
      </c>
      <c r="D32" s="55"/>
      <c r="E32" s="56">
        <v>0.29713603818615758</v>
      </c>
      <c r="F32" s="122"/>
      <c r="G32" s="55"/>
      <c r="H32" s="56"/>
      <c r="I32" s="122">
        <v>2.8819444444444448E-3</v>
      </c>
      <c r="J32" s="55"/>
      <c r="K32" s="99">
        <v>0.29713603818615758</v>
      </c>
    </row>
    <row r="33" spans="2:14" s="120" customFormat="1" x14ac:dyDescent="0.3">
      <c r="B33" s="98" t="s">
        <v>31</v>
      </c>
      <c r="C33" s="122">
        <v>6.249999999999999E-4</v>
      </c>
      <c r="D33" s="55"/>
      <c r="E33" s="56">
        <v>6.4439140811455839E-2</v>
      </c>
      <c r="F33" s="122"/>
      <c r="G33" s="55"/>
      <c r="H33" s="56"/>
      <c r="I33" s="122">
        <v>6.249999999999999E-4</v>
      </c>
      <c r="J33" s="55"/>
      <c r="K33" s="99">
        <v>6.4439140811455839E-2</v>
      </c>
    </row>
    <row r="34" spans="2:14" s="120" customFormat="1" x14ac:dyDescent="0.3">
      <c r="B34" s="102" t="s">
        <v>3</v>
      </c>
      <c r="C34" s="17">
        <v>7.905092592592592E-3</v>
      </c>
      <c r="D34" s="60"/>
      <c r="E34" s="60">
        <v>0.81503579952267313</v>
      </c>
      <c r="F34" s="17"/>
      <c r="G34" s="60"/>
      <c r="H34" s="60"/>
      <c r="I34" s="17">
        <v>7.905092592592592E-3</v>
      </c>
      <c r="J34" s="60"/>
      <c r="K34" s="103">
        <v>0.81503579952267313</v>
      </c>
    </row>
    <row r="35" spans="2:14" s="120" customFormat="1" x14ac:dyDescent="0.3">
      <c r="B35" s="137"/>
      <c r="C35" s="138"/>
      <c r="D35" s="138"/>
      <c r="E35" s="138"/>
      <c r="F35" s="138"/>
      <c r="G35" s="138"/>
      <c r="H35" s="138"/>
      <c r="I35" s="138"/>
      <c r="J35" s="138"/>
      <c r="K35" s="141"/>
      <c r="L35" s="138"/>
      <c r="M35" s="138"/>
      <c r="N35" s="138"/>
    </row>
    <row r="36" spans="2:14" s="120" customFormat="1" x14ac:dyDescent="0.3">
      <c r="B36" s="102" t="s">
        <v>6</v>
      </c>
      <c r="C36" s="17">
        <v>9.6990740740740735E-3</v>
      </c>
      <c r="D36" s="139"/>
      <c r="E36" s="60">
        <v>1</v>
      </c>
      <c r="F36" s="17"/>
      <c r="G36" s="139"/>
      <c r="H36" s="60"/>
      <c r="I36" s="17">
        <v>9.6990740740740735E-3</v>
      </c>
      <c r="J36" s="139"/>
      <c r="K36" s="103">
        <v>1</v>
      </c>
    </row>
    <row r="37" spans="2:14" s="120" customFormat="1" ht="66" customHeight="1" thickBot="1" x14ac:dyDescent="0.35">
      <c r="B37" s="184" t="s">
        <v>75</v>
      </c>
      <c r="C37" s="185"/>
      <c r="D37" s="185"/>
      <c r="E37" s="185"/>
      <c r="F37" s="185"/>
      <c r="G37" s="185"/>
      <c r="H37" s="186"/>
      <c r="I37" s="185"/>
      <c r="J37" s="185"/>
      <c r="K37" s="186"/>
    </row>
    <row r="38" spans="2:14" s="120" customFormat="1" x14ac:dyDescent="0.3">
      <c r="C38" s="132"/>
      <c r="D38" s="132"/>
      <c r="E38" s="132"/>
      <c r="F38" s="132"/>
      <c r="H38" s="132"/>
    </row>
    <row r="39" spans="2:14" s="120" customFormat="1" x14ac:dyDescent="0.3">
      <c r="C39" s="132"/>
      <c r="D39" s="132"/>
      <c r="E39" s="132"/>
      <c r="F39" s="132"/>
      <c r="H39" s="132"/>
    </row>
    <row r="40" spans="2:14" s="120" customFormat="1" x14ac:dyDescent="0.3">
      <c r="C40" s="132"/>
      <c r="D40" s="132"/>
      <c r="E40" s="132"/>
      <c r="F40" s="132"/>
      <c r="H40" s="132"/>
    </row>
    <row r="41" spans="2:14" s="120" customFormat="1" x14ac:dyDescent="0.3">
      <c r="C41" s="132"/>
      <c r="D41" s="132"/>
      <c r="E41" s="132"/>
      <c r="F41" s="132"/>
      <c r="H41" s="132"/>
    </row>
    <row r="42" spans="2:14" s="120" customFormat="1" x14ac:dyDescent="0.3">
      <c r="C42" s="132"/>
      <c r="D42" s="132"/>
      <c r="E42" s="132"/>
      <c r="F42" s="132"/>
      <c r="H42" s="132"/>
    </row>
    <row r="43" spans="2:14" s="120" customFormat="1" x14ac:dyDescent="0.3">
      <c r="C43" s="132"/>
      <c r="D43" s="132"/>
      <c r="E43" s="132"/>
      <c r="F43" s="132"/>
      <c r="H43" s="132"/>
    </row>
    <row r="44" spans="2:14" s="120" customFormat="1" x14ac:dyDescent="0.3">
      <c r="C44" s="132"/>
      <c r="D44" s="132"/>
      <c r="E44" s="132"/>
      <c r="F44" s="132"/>
      <c r="H44" s="132"/>
    </row>
    <row r="45" spans="2:14" s="120" customFormat="1" x14ac:dyDescent="0.3">
      <c r="C45" s="132"/>
      <c r="D45" s="132"/>
      <c r="E45" s="132"/>
      <c r="F45" s="132"/>
      <c r="H45" s="132"/>
    </row>
    <row r="46" spans="2:14" s="120" customFormat="1" x14ac:dyDescent="0.3">
      <c r="C46" s="132"/>
      <c r="D46" s="132"/>
      <c r="E46" s="132"/>
      <c r="F46" s="132"/>
      <c r="H46" s="132"/>
    </row>
    <row r="47" spans="2:14" s="120" customFormat="1" x14ac:dyDescent="0.3">
      <c r="C47" s="132"/>
      <c r="D47" s="132"/>
      <c r="E47" s="132"/>
      <c r="F47" s="132"/>
      <c r="H47" s="132"/>
    </row>
    <row r="48" spans="2:14" s="120" customFormat="1" x14ac:dyDescent="0.3">
      <c r="C48" s="132"/>
      <c r="D48" s="132"/>
      <c r="E48" s="132"/>
      <c r="F48" s="132"/>
      <c r="H48" s="132"/>
    </row>
    <row r="49" spans="3:8" s="120" customFormat="1" x14ac:dyDescent="0.3">
      <c r="C49" s="132"/>
      <c r="D49" s="132"/>
      <c r="E49" s="132"/>
      <c r="F49" s="132"/>
      <c r="H49" s="132"/>
    </row>
    <row r="50" spans="3:8" s="120" customFormat="1" x14ac:dyDescent="0.3">
      <c r="C50" s="132"/>
      <c r="D50" s="132"/>
      <c r="E50" s="132"/>
      <c r="F50" s="132"/>
      <c r="H50" s="132"/>
    </row>
    <row r="51" spans="3:8" s="120" customFormat="1" x14ac:dyDescent="0.3">
      <c r="C51" s="132"/>
      <c r="D51" s="132"/>
      <c r="E51" s="132"/>
      <c r="F51" s="132"/>
      <c r="H51" s="132"/>
    </row>
    <row r="52" spans="3:8" s="120" customFormat="1" x14ac:dyDescent="0.3">
      <c r="C52" s="132"/>
      <c r="D52" s="132"/>
      <c r="E52" s="132"/>
      <c r="F52" s="132"/>
      <c r="H52" s="132"/>
    </row>
    <row r="53" spans="3:8" s="120" customFormat="1" x14ac:dyDescent="0.3">
      <c r="C53" s="132"/>
      <c r="D53" s="132"/>
      <c r="E53" s="132"/>
      <c r="F53" s="132"/>
      <c r="H53" s="132"/>
    </row>
    <row r="54" spans="3:8" s="120" customFormat="1" x14ac:dyDescent="0.3">
      <c r="C54" s="132"/>
      <c r="D54" s="132"/>
      <c r="E54" s="132"/>
      <c r="F54" s="132"/>
      <c r="H54" s="132"/>
    </row>
    <row r="55" spans="3:8" s="120" customFormat="1" x14ac:dyDescent="0.3">
      <c r="C55" s="132"/>
      <c r="D55" s="132"/>
      <c r="E55" s="132"/>
      <c r="F55" s="132"/>
      <c r="H55" s="132"/>
    </row>
    <row r="56" spans="3:8" s="120" customFormat="1" x14ac:dyDescent="0.3">
      <c r="C56" s="132"/>
      <c r="D56" s="132"/>
      <c r="E56" s="132"/>
      <c r="F56" s="132"/>
      <c r="H56" s="132"/>
    </row>
    <row r="57" spans="3:8" s="120" customFormat="1" x14ac:dyDescent="0.3">
      <c r="C57" s="132"/>
      <c r="D57" s="132"/>
      <c r="E57" s="132"/>
      <c r="F57" s="132"/>
      <c r="H57" s="132"/>
    </row>
    <row r="58" spans="3:8" s="120" customFormat="1" x14ac:dyDescent="0.3">
      <c r="C58" s="132"/>
      <c r="D58" s="132"/>
      <c r="E58" s="132"/>
      <c r="F58" s="132"/>
      <c r="H58" s="132"/>
    </row>
    <row r="59" spans="3:8" s="120" customFormat="1" x14ac:dyDescent="0.3">
      <c r="C59" s="132"/>
      <c r="D59" s="132"/>
      <c r="E59" s="132"/>
      <c r="F59" s="132"/>
      <c r="H59" s="132"/>
    </row>
    <row r="60" spans="3:8" s="120" customFormat="1" x14ac:dyDescent="0.3">
      <c r="C60" s="132"/>
      <c r="D60" s="132"/>
      <c r="E60" s="132"/>
      <c r="F60" s="132"/>
      <c r="H60" s="132"/>
    </row>
    <row r="61" spans="3:8" s="120" customFormat="1" x14ac:dyDescent="0.3">
      <c r="C61" s="132"/>
      <c r="D61" s="132"/>
      <c r="E61" s="132"/>
      <c r="F61" s="132"/>
      <c r="H61" s="132"/>
    </row>
    <row r="62" spans="3:8" s="120" customFormat="1" x14ac:dyDescent="0.3">
      <c r="C62" s="132"/>
      <c r="D62" s="132"/>
      <c r="E62" s="132"/>
      <c r="F62" s="132"/>
      <c r="H62" s="132"/>
    </row>
    <row r="63" spans="3:8" s="120" customFormat="1" x14ac:dyDescent="0.3">
      <c r="C63" s="132"/>
      <c r="D63" s="132"/>
      <c r="E63" s="132"/>
      <c r="F63" s="132"/>
      <c r="H63" s="132"/>
    </row>
    <row r="64" spans="3:8" s="120" customFormat="1" x14ac:dyDescent="0.3">
      <c r="C64" s="132"/>
      <c r="D64" s="132"/>
      <c r="E64" s="132"/>
      <c r="F64" s="132"/>
      <c r="H64" s="132"/>
    </row>
    <row r="65" spans="3:8" s="120" customFormat="1" x14ac:dyDescent="0.3">
      <c r="C65" s="132"/>
      <c r="D65" s="132"/>
      <c r="E65" s="132"/>
      <c r="F65" s="132"/>
      <c r="H65" s="132"/>
    </row>
    <row r="66" spans="3:8" s="120" customFormat="1" x14ac:dyDescent="0.3">
      <c r="C66" s="132"/>
      <c r="D66" s="132"/>
      <c r="E66" s="132"/>
      <c r="F66" s="132"/>
      <c r="H66" s="132"/>
    </row>
    <row r="67" spans="3:8" s="120" customFormat="1" x14ac:dyDescent="0.3">
      <c r="C67" s="132"/>
      <c r="D67" s="132"/>
      <c r="E67" s="132"/>
      <c r="F67" s="132"/>
      <c r="H67" s="132"/>
    </row>
    <row r="68" spans="3:8" s="120" customFormat="1" x14ac:dyDescent="0.3">
      <c r="C68" s="132"/>
      <c r="D68" s="132"/>
      <c r="E68" s="132"/>
      <c r="F68" s="132"/>
      <c r="H68" s="132"/>
    </row>
    <row r="69" spans="3:8" s="120" customFormat="1" x14ac:dyDescent="0.3">
      <c r="C69" s="132"/>
      <c r="D69" s="132"/>
      <c r="E69" s="132"/>
      <c r="F69" s="132"/>
      <c r="H69" s="132"/>
    </row>
    <row r="70" spans="3:8" s="120" customFormat="1" x14ac:dyDescent="0.3">
      <c r="C70" s="132"/>
      <c r="D70" s="132"/>
      <c r="E70" s="132"/>
      <c r="F70" s="132"/>
      <c r="H70" s="132"/>
    </row>
    <row r="71" spans="3:8" s="120" customFormat="1" x14ac:dyDescent="0.3">
      <c r="C71" s="132"/>
      <c r="D71" s="132"/>
      <c r="E71" s="132"/>
      <c r="F71" s="132"/>
      <c r="H71" s="132"/>
    </row>
    <row r="72" spans="3:8" s="120" customFormat="1" x14ac:dyDescent="0.3">
      <c r="C72" s="132"/>
      <c r="D72" s="132"/>
      <c r="E72" s="132"/>
      <c r="F72" s="132"/>
      <c r="H72" s="132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colBreaks count="1" manualBreakCount="1">
    <brk id="11" max="104857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8"/>
  <sheetViews>
    <sheetView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51" style="2" bestFit="1" customWidth="1"/>
    <col min="3" max="11" width="11.332031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109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s="67" customFormat="1" x14ac:dyDescent="0.3">
      <c r="B5" s="65"/>
      <c r="C5" s="4" t="s">
        <v>92</v>
      </c>
      <c r="D5" s="4" t="s">
        <v>93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 t="s">
        <v>99</v>
      </c>
      <c r="K5" s="66" t="s">
        <v>3</v>
      </c>
    </row>
    <row r="6" spans="2:11" x14ac:dyDescent="0.3">
      <c r="B6" s="1" t="s">
        <v>11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6" t="s">
        <v>4</v>
      </c>
    </row>
    <row r="7" spans="2:11" x14ac:dyDescent="0.3">
      <c r="B7" s="25" t="s">
        <v>12</v>
      </c>
      <c r="C7" s="54">
        <v>2.9050925925925924E-3</v>
      </c>
      <c r="D7" s="54"/>
      <c r="E7" s="54"/>
      <c r="F7" s="54"/>
      <c r="G7" s="54"/>
      <c r="H7" s="54"/>
      <c r="I7" s="54"/>
      <c r="J7" s="54"/>
      <c r="K7" s="68">
        <v>2.9050925925925924E-3</v>
      </c>
    </row>
    <row r="8" spans="2:11" x14ac:dyDescent="0.3">
      <c r="B8" s="25" t="s">
        <v>100</v>
      </c>
      <c r="C8" s="54">
        <v>5.2083333333333333E-4</v>
      </c>
      <c r="D8" s="54"/>
      <c r="E8" s="54"/>
      <c r="F8" s="54"/>
      <c r="G8" s="54"/>
      <c r="H8" s="54"/>
      <c r="I8" s="54"/>
      <c r="J8" s="54"/>
      <c r="K8" s="68">
        <v>5.2083333333333333E-4</v>
      </c>
    </row>
    <row r="9" spans="2:11" x14ac:dyDescent="0.3">
      <c r="B9" s="25" t="s">
        <v>13</v>
      </c>
      <c r="C9" s="54">
        <v>8.7962962962962962E-4</v>
      </c>
      <c r="D9" s="54"/>
      <c r="E9" s="54"/>
      <c r="F9" s="54"/>
      <c r="G9" s="54">
        <v>1.2152777777777778E-3</v>
      </c>
      <c r="H9" s="54"/>
      <c r="I9" s="54"/>
      <c r="J9" s="54"/>
      <c r="K9" s="68">
        <v>2.0949074074074073E-3</v>
      </c>
    </row>
    <row r="10" spans="2:11" x14ac:dyDescent="0.3">
      <c r="B10" s="25" t="s">
        <v>14</v>
      </c>
      <c r="C10" s="54"/>
      <c r="D10" s="54"/>
      <c r="E10" s="54"/>
      <c r="F10" s="54"/>
      <c r="G10" s="54"/>
      <c r="H10" s="54"/>
      <c r="I10" s="54"/>
      <c r="J10" s="54"/>
      <c r="K10" s="68"/>
    </row>
    <row r="11" spans="2:11" x14ac:dyDescent="0.3">
      <c r="B11" s="25" t="s">
        <v>15</v>
      </c>
      <c r="C11" s="54">
        <v>4.7453703703703698E-4</v>
      </c>
      <c r="D11" s="54"/>
      <c r="E11" s="54"/>
      <c r="F11" s="54"/>
      <c r="G11" s="54"/>
      <c r="H11" s="54"/>
      <c r="I11" s="54"/>
      <c r="J11" s="54"/>
      <c r="K11" s="68">
        <v>4.7453703703703698E-4</v>
      </c>
    </row>
    <row r="12" spans="2:11" x14ac:dyDescent="0.3">
      <c r="B12" s="25" t="s">
        <v>158</v>
      </c>
      <c r="C12" s="54">
        <v>1.3773148148148147E-3</v>
      </c>
      <c r="D12" s="54"/>
      <c r="E12" s="54"/>
      <c r="F12" s="54"/>
      <c r="G12" s="54"/>
      <c r="H12" s="54"/>
      <c r="I12" s="54"/>
      <c r="J12" s="54"/>
      <c r="K12" s="68">
        <v>1.3773148148148147E-3</v>
      </c>
    </row>
    <row r="13" spans="2:11" x14ac:dyDescent="0.3">
      <c r="B13" s="25" t="s">
        <v>16</v>
      </c>
      <c r="C13" s="54">
        <v>4.3981481481481481E-4</v>
      </c>
      <c r="D13" s="54"/>
      <c r="E13" s="54"/>
      <c r="F13" s="54"/>
      <c r="G13" s="54"/>
      <c r="H13" s="54"/>
      <c r="I13" s="54"/>
      <c r="J13" s="54"/>
      <c r="K13" s="68">
        <v>4.3981481481481481E-4</v>
      </c>
    </row>
    <row r="14" spans="2:11" x14ac:dyDescent="0.3">
      <c r="B14" s="98" t="s">
        <v>147</v>
      </c>
      <c r="C14" s="54"/>
      <c r="D14" s="54"/>
      <c r="E14" s="54"/>
      <c r="F14" s="54"/>
      <c r="G14" s="54"/>
      <c r="H14" s="54"/>
      <c r="I14" s="54"/>
      <c r="J14" s="54"/>
      <c r="K14" s="68"/>
    </row>
    <row r="15" spans="2:11" x14ac:dyDescent="0.3">
      <c r="B15" s="25" t="s">
        <v>17</v>
      </c>
      <c r="C15" s="54"/>
      <c r="D15" s="54"/>
      <c r="E15" s="54"/>
      <c r="F15" s="54"/>
      <c r="G15" s="54"/>
      <c r="H15" s="54"/>
      <c r="I15" s="54"/>
      <c r="J15" s="54"/>
      <c r="K15" s="68"/>
    </row>
    <row r="16" spans="2:11" x14ac:dyDescent="0.3">
      <c r="B16" s="25" t="s">
        <v>18</v>
      </c>
      <c r="C16" s="54"/>
      <c r="D16" s="54"/>
      <c r="E16" s="54"/>
      <c r="F16" s="54"/>
      <c r="G16" s="54"/>
      <c r="H16" s="54"/>
      <c r="I16" s="54"/>
      <c r="J16" s="54"/>
      <c r="K16" s="68"/>
    </row>
    <row r="17" spans="2:11" x14ac:dyDescent="0.3">
      <c r="B17" s="25" t="s">
        <v>19</v>
      </c>
      <c r="C17" s="54"/>
      <c r="D17" s="54"/>
      <c r="E17" s="54"/>
      <c r="F17" s="54"/>
      <c r="G17" s="54"/>
      <c r="H17" s="54"/>
      <c r="I17" s="54"/>
      <c r="J17" s="54"/>
      <c r="K17" s="68"/>
    </row>
    <row r="18" spans="2:11" x14ac:dyDescent="0.3">
      <c r="B18" s="25" t="s">
        <v>20</v>
      </c>
      <c r="C18" s="54"/>
      <c r="D18" s="54"/>
      <c r="E18" s="54"/>
      <c r="F18" s="54"/>
      <c r="G18" s="54"/>
      <c r="H18" s="54"/>
      <c r="I18" s="54"/>
      <c r="J18" s="54"/>
      <c r="K18" s="68"/>
    </row>
    <row r="19" spans="2:11" x14ac:dyDescent="0.3">
      <c r="B19" s="25" t="s">
        <v>21</v>
      </c>
      <c r="C19" s="54"/>
      <c r="D19" s="54"/>
      <c r="E19" s="54"/>
      <c r="F19" s="54"/>
      <c r="G19" s="54"/>
      <c r="H19" s="54"/>
      <c r="I19" s="54"/>
      <c r="J19" s="54"/>
      <c r="K19" s="68"/>
    </row>
    <row r="20" spans="2:11" x14ac:dyDescent="0.3">
      <c r="B20" s="57" t="s">
        <v>101</v>
      </c>
      <c r="C20" s="54"/>
      <c r="D20" s="54"/>
      <c r="E20" s="54"/>
      <c r="F20" s="54"/>
      <c r="G20" s="54"/>
      <c r="H20" s="54"/>
      <c r="I20" s="54"/>
      <c r="J20" s="54"/>
      <c r="K20" s="68"/>
    </row>
    <row r="21" spans="2:11" x14ac:dyDescent="0.3">
      <c r="B21" s="58" t="s">
        <v>102</v>
      </c>
      <c r="C21" s="54"/>
      <c r="D21" s="54"/>
      <c r="E21" s="54"/>
      <c r="F21" s="54"/>
      <c r="G21" s="54"/>
      <c r="H21" s="54"/>
      <c r="I21" s="54"/>
      <c r="J21" s="54"/>
      <c r="K21" s="68"/>
    </row>
    <row r="22" spans="2:11" x14ac:dyDescent="0.3">
      <c r="B22" s="25" t="s">
        <v>22</v>
      </c>
      <c r="C22" s="54"/>
      <c r="D22" s="54"/>
      <c r="E22" s="54"/>
      <c r="F22" s="54"/>
      <c r="G22" s="54"/>
      <c r="H22" s="54"/>
      <c r="I22" s="54"/>
      <c r="J22" s="54"/>
      <c r="K22" s="68"/>
    </row>
    <row r="23" spans="2:11" x14ac:dyDescent="0.3">
      <c r="B23" s="25" t="s">
        <v>23</v>
      </c>
      <c r="C23" s="54"/>
      <c r="D23" s="54"/>
      <c r="E23" s="54"/>
      <c r="F23" s="54"/>
      <c r="G23" s="54"/>
      <c r="H23" s="54"/>
      <c r="I23" s="54"/>
      <c r="J23" s="54"/>
      <c r="K23" s="68"/>
    </row>
    <row r="24" spans="2:11" x14ac:dyDescent="0.3">
      <c r="B24" s="25" t="s">
        <v>24</v>
      </c>
      <c r="C24" s="54">
        <v>5.7870370370370367E-4</v>
      </c>
      <c r="D24" s="54"/>
      <c r="E24" s="54"/>
      <c r="F24" s="54"/>
      <c r="G24" s="54"/>
      <c r="H24" s="54"/>
      <c r="I24" s="54"/>
      <c r="J24" s="54"/>
      <c r="K24" s="68">
        <v>5.7870370370370367E-4</v>
      </c>
    </row>
    <row r="25" spans="2:11" x14ac:dyDescent="0.3">
      <c r="B25" s="29" t="s">
        <v>3</v>
      </c>
      <c r="C25" s="30">
        <v>7.1759259259259259E-3</v>
      </c>
      <c r="D25" s="30"/>
      <c r="E25" s="30"/>
      <c r="F25" s="30"/>
      <c r="G25" s="30">
        <v>1.2152777777777778E-3</v>
      </c>
      <c r="H25" s="30"/>
      <c r="I25" s="30"/>
      <c r="J25" s="34"/>
      <c r="K25" s="69">
        <v>8.3912037037037028E-3</v>
      </c>
    </row>
    <row r="26" spans="2:11" x14ac:dyDescent="0.3">
      <c r="B26" s="70"/>
      <c r="C26" s="71"/>
      <c r="D26" s="71"/>
      <c r="E26" s="71"/>
      <c r="F26" s="71"/>
      <c r="G26" s="71"/>
      <c r="H26" s="71"/>
      <c r="I26" s="71"/>
      <c r="J26" s="72"/>
      <c r="K26" s="73"/>
    </row>
    <row r="27" spans="2:11" x14ac:dyDescent="0.3">
      <c r="B27" s="1" t="s">
        <v>25</v>
      </c>
      <c r="C27" s="4" t="s">
        <v>4</v>
      </c>
      <c r="D27" s="4" t="s">
        <v>4</v>
      </c>
      <c r="E27" s="4" t="s">
        <v>4</v>
      </c>
      <c r="F27" s="4" t="s">
        <v>4</v>
      </c>
      <c r="G27" s="4" t="s">
        <v>4</v>
      </c>
      <c r="H27" s="4" t="s">
        <v>4</v>
      </c>
      <c r="I27" s="4" t="s">
        <v>4</v>
      </c>
      <c r="J27" s="4" t="s">
        <v>4</v>
      </c>
      <c r="K27" s="66" t="s">
        <v>4</v>
      </c>
    </row>
    <row r="28" spans="2:11" x14ac:dyDescent="0.3">
      <c r="B28" s="25" t="s">
        <v>26</v>
      </c>
      <c r="C28" s="54">
        <v>1.9675925925925926E-4</v>
      </c>
      <c r="D28" s="54"/>
      <c r="E28" s="54"/>
      <c r="F28" s="54"/>
      <c r="G28" s="54"/>
      <c r="H28" s="54"/>
      <c r="I28" s="54"/>
      <c r="J28" s="54"/>
      <c r="K28" s="68">
        <v>1.9675925925925926E-4</v>
      </c>
    </row>
    <row r="29" spans="2:11" x14ac:dyDescent="0.3">
      <c r="B29" s="25" t="s">
        <v>27</v>
      </c>
      <c r="C29" s="54"/>
      <c r="D29" s="54"/>
      <c r="E29" s="54"/>
      <c r="F29" s="54"/>
      <c r="G29" s="54"/>
      <c r="H29" s="54"/>
      <c r="I29" s="54"/>
      <c r="J29" s="54"/>
      <c r="K29" s="68"/>
    </row>
    <row r="30" spans="2:11" x14ac:dyDescent="0.3">
      <c r="B30" s="25" t="s">
        <v>28</v>
      </c>
      <c r="C30" s="54"/>
      <c r="D30" s="54"/>
      <c r="E30" s="54"/>
      <c r="F30" s="54"/>
      <c r="G30" s="54"/>
      <c r="H30" s="54"/>
      <c r="I30" s="54"/>
      <c r="J30" s="54"/>
      <c r="K30" s="68"/>
    </row>
    <row r="31" spans="2:11" x14ac:dyDescent="0.3">
      <c r="B31" s="25" t="s">
        <v>29</v>
      </c>
      <c r="C31" s="54">
        <v>4.1666666666666666E-3</v>
      </c>
      <c r="D31" s="54"/>
      <c r="E31" s="54"/>
      <c r="F31" s="54"/>
      <c r="G31" s="54"/>
      <c r="H31" s="54"/>
      <c r="I31" s="54"/>
      <c r="J31" s="54"/>
      <c r="K31" s="68">
        <v>4.1666666666666666E-3</v>
      </c>
    </row>
    <row r="32" spans="2:11" x14ac:dyDescent="0.3">
      <c r="B32" s="25" t="s">
        <v>30</v>
      </c>
      <c r="C32" s="54">
        <v>2.44212962962963E-3</v>
      </c>
      <c r="D32" s="54"/>
      <c r="E32" s="54"/>
      <c r="F32" s="54"/>
      <c r="G32" s="54"/>
      <c r="H32" s="54"/>
      <c r="I32" s="54"/>
      <c r="J32" s="54"/>
      <c r="K32" s="68">
        <v>2.44212962962963E-3</v>
      </c>
    </row>
    <row r="33" spans="2:11" x14ac:dyDescent="0.3">
      <c r="B33" s="25" t="s">
        <v>31</v>
      </c>
      <c r="C33" s="54">
        <v>2.4305555555555552E-4</v>
      </c>
      <c r="D33" s="54"/>
      <c r="E33" s="54"/>
      <c r="F33" s="54"/>
      <c r="G33" s="54"/>
      <c r="H33" s="54"/>
      <c r="I33" s="54"/>
      <c r="J33" s="54"/>
      <c r="K33" s="68">
        <v>2.4305555555555552E-4</v>
      </c>
    </row>
    <row r="34" spans="2:11" x14ac:dyDescent="0.3">
      <c r="B34" s="29" t="s">
        <v>3</v>
      </c>
      <c r="C34" s="30">
        <v>7.0486111111111114E-3</v>
      </c>
      <c r="D34" s="30"/>
      <c r="E34" s="30"/>
      <c r="F34" s="30"/>
      <c r="G34" s="30"/>
      <c r="H34" s="30"/>
      <c r="I34" s="30"/>
      <c r="J34" s="34"/>
      <c r="K34" s="69">
        <v>7.0486111111111114E-3</v>
      </c>
    </row>
    <row r="35" spans="2:11" x14ac:dyDescent="0.3">
      <c r="B35" s="29"/>
      <c r="C35" s="74"/>
      <c r="D35" s="74"/>
      <c r="E35" s="74"/>
      <c r="F35" s="75"/>
      <c r="G35" s="74"/>
      <c r="H35" s="74"/>
      <c r="I35" s="74"/>
      <c r="J35" s="74"/>
      <c r="K35" s="68"/>
    </row>
    <row r="36" spans="2:11" x14ac:dyDescent="0.3">
      <c r="B36" s="29" t="s">
        <v>6</v>
      </c>
      <c r="C36" s="34">
        <v>1.4224537037037037E-2</v>
      </c>
      <c r="D36" s="34"/>
      <c r="E36" s="34"/>
      <c r="F36" s="34"/>
      <c r="G36" s="34">
        <v>1.2152777777777778E-3</v>
      </c>
      <c r="H36" s="34"/>
      <c r="I36" s="34"/>
      <c r="J36" s="34"/>
      <c r="K36" s="76">
        <v>1.5439814814814814E-2</v>
      </c>
    </row>
    <row r="37" spans="2:11" x14ac:dyDescent="0.3">
      <c r="B37" s="29"/>
      <c r="C37" s="53"/>
      <c r="D37" s="53"/>
      <c r="E37" s="53"/>
      <c r="F37" s="53"/>
      <c r="G37" s="53"/>
      <c r="H37" s="53"/>
      <c r="I37" s="53"/>
      <c r="J37" s="77"/>
      <c r="K37" s="78"/>
    </row>
    <row r="38" spans="2:11" ht="66" customHeight="1" thickBot="1" x14ac:dyDescent="0.35">
      <c r="B38" s="220" t="s">
        <v>39</v>
      </c>
      <c r="C38" s="211"/>
      <c r="D38" s="211"/>
      <c r="E38" s="211"/>
      <c r="F38" s="211"/>
      <c r="G38" s="211"/>
      <c r="H38" s="211"/>
      <c r="I38" s="211"/>
      <c r="J38" s="211"/>
      <c r="K38" s="212"/>
    </row>
  </sheetData>
  <mergeCells count="3">
    <mergeCell ref="B3:K3"/>
    <mergeCell ref="B4:K4"/>
    <mergeCell ref="B38:K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38" max="16383" man="1"/>
  </rowBreaks>
  <colBreaks count="1" manualBreakCount="1">
    <brk id="11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8"/>
  <sheetViews>
    <sheetView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51" style="2" bestFit="1" customWidth="1"/>
    <col min="3" max="11" width="11.332031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110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s="67" customFormat="1" x14ac:dyDescent="0.3">
      <c r="B5" s="65"/>
      <c r="C5" s="4" t="s">
        <v>92</v>
      </c>
      <c r="D5" s="4" t="s">
        <v>93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 t="s">
        <v>99</v>
      </c>
      <c r="K5" s="66" t="s">
        <v>3</v>
      </c>
    </row>
    <row r="6" spans="2:11" x14ac:dyDescent="0.3">
      <c r="B6" s="1" t="s">
        <v>11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6" t="s">
        <v>4</v>
      </c>
    </row>
    <row r="7" spans="2:11" x14ac:dyDescent="0.3">
      <c r="B7" s="25" t="s">
        <v>12</v>
      </c>
      <c r="C7" s="54">
        <v>1.5324074074074073E-2</v>
      </c>
      <c r="D7" s="54">
        <v>1.8518518518518518E-4</v>
      </c>
      <c r="E7" s="54"/>
      <c r="F7" s="54"/>
      <c r="G7" s="54">
        <v>1.2268518518518519E-2</v>
      </c>
      <c r="H7" s="54">
        <v>3.0092592592592595E-4</v>
      </c>
      <c r="I7" s="54"/>
      <c r="J7" s="54"/>
      <c r="K7" s="68">
        <v>2.8078703703703703E-2</v>
      </c>
    </row>
    <row r="8" spans="2:11" x14ac:dyDescent="0.3">
      <c r="B8" s="25" t="s">
        <v>100</v>
      </c>
      <c r="C8" s="54">
        <v>1.6087962962962963E-3</v>
      </c>
      <c r="D8" s="54"/>
      <c r="E8" s="54"/>
      <c r="F8" s="54"/>
      <c r="G8" s="54"/>
      <c r="H8" s="54"/>
      <c r="I8" s="54"/>
      <c r="J8" s="54"/>
      <c r="K8" s="68">
        <v>1.6087962962962963E-3</v>
      </c>
    </row>
    <row r="9" spans="2:11" x14ac:dyDescent="0.3">
      <c r="B9" s="25" t="s">
        <v>13</v>
      </c>
      <c r="C9" s="54">
        <v>1.273148148148148E-4</v>
      </c>
      <c r="D9" s="54">
        <v>1.6203703703703703E-4</v>
      </c>
      <c r="E9" s="54"/>
      <c r="F9" s="54"/>
      <c r="G9" s="54">
        <v>7.4189814814814821E-3</v>
      </c>
      <c r="H9" s="54"/>
      <c r="I9" s="54"/>
      <c r="J9" s="54"/>
      <c r="K9" s="68">
        <v>7.7083333333333344E-3</v>
      </c>
    </row>
    <row r="10" spans="2:11" x14ac:dyDescent="0.3">
      <c r="B10" s="25" t="s">
        <v>14</v>
      </c>
      <c r="C10" s="54"/>
      <c r="D10" s="54"/>
      <c r="E10" s="54"/>
      <c r="F10" s="54"/>
      <c r="G10" s="54"/>
      <c r="H10" s="54"/>
      <c r="I10" s="54"/>
      <c r="J10" s="54"/>
      <c r="K10" s="68"/>
    </row>
    <row r="11" spans="2:11" x14ac:dyDescent="0.3">
      <c r="B11" s="25" t="s">
        <v>15</v>
      </c>
      <c r="C11" s="54">
        <v>2.2106481481481482E-3</v>
      </c>
      <c r="D11" s="54">
        <v>1.6203703703703703E-4</v>
      </c>
      <c r="E11" s="54"/>
      <c r="F11" s="54"/>
      <c r="G11" s="54">
        <v>3.9351851851851852E-4</v>
      </c>
      <c r="H11" s="54"/>
      <c r="I11" s="54"/>
      <c r="J11" s="54"/>
      <c r="K11" s="68">
        <v>2.7662037037037039E-3</v>
      </c>
    </row>
    <row r="12" spans="2:11" x14ac:dyDescent="0.3">
      <c r="B12" s="25" t="s">
        <v>158</v>
      </c>
      <c r="C12" s="54">
        <v>1.9328703703703704E-3</v>
      </c>
      <c r="D12" s="54">
        <v>6.9444444444444444E-5</v>
      </c>
      <c r="E12" s="54"/>
      <c r="F12" s="54"/>
      <c r="G12" s="54">
        <v>2.4594907407407406E-2</v>
      </c>
      <c r="H12" s="54"/>
      <c r="I12" s="54"/>
      <c r="J12" s="54"/>
      <c r="K12" s="68">
        <v>2.659722222222222E-2</v>
      </c>
    </row>
    <row r="13" spans="2:11" x14ac:dyDescent="0.3">
      <c r="B13" s="25" t="s">
        <v>16</v>
      </c>
      <c r="C13" s="54"/>
      <c r="D13" s="54"/>
      <c r="E13" s="54"/>
      <c r="F13" s="54"/>
      <c r="G13" s="54"/>
      <c r="H13" s="54"/>
      <c r="I13" s="54"/>
      <c r="J13" s="54"/>
      <c r="K13" s="68"/>
    </row>
    <row r="14" spans="2:11" x14ac:dyDescent="0.3">
      <c r="B14" s="98" t="s">
        <v>147</v>
      </c>
      <c r="C14" s="54"/>
      <c r="D14" s="54"/>
      <c r="E14" s="54"/>
      <c r="F14" s="54"/>
      <c r="G14" s="54"/>
      <c r="H14" s="54"/>
      <c r="I14" s="54"/>
      <c r="J14" s="54"/>
      <c r="K14" s="68"/>
    </row>
    <row r="15" spans="2:11" x14ac:dyDescent="0.3">
      <c r="B15" s="25" t="s">
        <v>17</v>
      </c>
      <c r="C15" s="54"/>
      <c r="D15" s="54"/>
      <c r="E15" s="54"/>
      <c r="F15" s="54"/>
      <c r="G15" s="54"/>
      <c r="H15" s="54"/>
      <c r="I15" s="54"/>
      <c r="J15" s="54"/>
      <c r="K15" s="68"/>
    </row>
    <row r="16" spans="2:11" x14ac:dyDescent="0.3">
      <c r="B16" s="25" t="s">
        <v>18</v>
      </c>
      <c r="C16" s="54"/>
      <c r="D16" s="54"/>
      <c r="E16" s="54"/>
      <c r="F16" s="54"/>
      <c r="G16" s="54"/>
      <c r="H16" s="54"/>
      <c r="I16" s="54"/>
      <c r="J16" s="54"/>
      <c r="K16" s="68"/>
    </row>
    <row r="17" spans="2:11" x14ac:dyDescent="0.3">
      <c r="B17" s="25" t="s">
        <v>19</v>
      </c>
      <c r="C17" s="54"/>
      <c r="D17" s="54"/>
      <c r="E17" s="54"/>
      <c r="F17" s="54"/>
      <c r="G17" s="54"/>
      <c r="H17" s="54"/>
      <c r="I17" s="54"/>
      <c r="J17" s="54"/>
      <c r="K17" s="68"/>
    </row>
    <row r="18" spans="2:11" x14ac:dyDescent="0.3">
      <c r="B18" s="25" t="s">
        <v>20</v>
      </c>
      <c r="C18" s="54"/>
      <c r="D18" s="54"/>
      <c r="E18" s="54"/>
      <c r="F18" s="54"/>
      <c r="G18" s="54"/>
      <c r="H18" s="54"/>
      <c r="I18" s="54"/>
      <c r="J18" s="54"/>
      <c r="K18" s="68"/>
    </row>
    <row r="19" spans="2:11" x14ac:dyDescent="0.3">
      <c r="B19" s="25" t="s">
        <v>21</v>
      </c>
      <c r="C19" s="54"/>
      <c r="D19" s="54"/>
      <c r="E19" s="54"/>
      <c r="F19" s="54"/>
      <c r="G19" s="54"/>
      <c r="H19" s="54"/>
      <c r="I19" s="54"/>
      <c r="J19" s="54"/>
      <c r="K19" s="68"/>
    </row>
    <row r="20" spans="2:11" x14ac:dyDescent="0.3">
      <c r="B20" s="57" t="s">
        <v>101</v>
      </c>
      <c r="C20" s="54"/>
      <c r="D20" s="54"/>
      <c r="E20" s="54"/>
      <c r="F20" s="54"/>
      <c r="G20" s="54"/>
      <c r="H20" s="54"/>
      <c r="I20" s="54"/>
      <c r="J20" s="54"/>
      <c r="K20" s="68"/>
    </row>
    <row r="21" spans="2:11" x14ac:dyDescent="0.3">
      <c r="B21" s="58" t="s">
        <v>102</v>
      </c>
      <c r="C21" s="54"/>
      <c r="D21" s="54"/>
      <c r="E21" s="54"/>
      <c r="F21" s="54"/>
      <c r="G21" s="54"/>
      <c r="H21" s="54"/>
      <c r="I21" s="54"/>
      <c r="J21" s="54"/>
      <c r="K21" s="68"/>
    </row>
    <row r="22" spans="2:11" x14ac:dyDescent="0.3">
      <c r="B22" s="25" t="s">
        <v>22</v>
      </c>
      <c r="C22" s="54"/>
      <c r="D22" s="54"/>
      <c r="E22" s="54"/>
      <c r="F22" s="54"/>
      <c r="G22" s="54"/>
      <c r="H22" s="54"/>
      <c r="I22" s="54"/>
      <c r="J22" s="54"/>
      <c r="K22" s="68"/>
    </row>
    <row r="23" spans="2:11" x14ac:dyDescent="0.3">
      <c r="B23" s="25" t="s">
        <v>23</v>
      </c>
      <c r="C23" s="54"/>
      <c r="D23" s="54"/>
      <c r="E23" s="54"/>
      <c r="F23" s="54"/>
      <c r="G23" s="54"/>
      <c r="H23" s="54"/>
      <c r="I23" s="54"/>
      <c r="J23" s="54"/>
      <c r="K23" s="68"/>
    </row>
    <row r="24" spans="2:11" x14ac:dyDescent="0.3">
      <c r="B24" s="25" t="s">
        <v>24</v>
      </c>
      <c r="C24" s="54">
        <v>4.5138888888888893E-3</v>
      </c>
      <c r="D24" s="54">
        <v>1.8518518518518518E-4</v>
      </c>
      <c r="E24" s="54"/>
      <c r="F24" s="54"/>
      <c r="G24" s="54">
        <v>9.9884259259259266E-3</v>
      </c>
      <c r="H24" s="54"/>
      <c r="I24" s="54"/>
      <c r="J24" s="54"/>
      <c r="K24" s="68">
        <v>1.4687500000000001E-2</v>
      </c>
    </row>
    <row r="25" spans="2:11" x14ac:dyDescent="0.3">
      <c r="B25" s="29" t="s">
        <v>3</v>
      </c>
      <c r="C25" s="30">
        <v>2.5717592592592594E-2</v>
      </c>
      <c r="D25" s="30">
        <v>7.6388888888888882E-4</v>
      </c>
      <c r="E25" s="30"/>
      <c r="F25" s="30"/>
      <c r="G25" s="30">
        <v>5.4664351851851853E-2</v>
      </c>
      <c r="H25" s="30">
        <v>3.0092592592592595E-4</v>
      </c>
      <c r="I25" s="30"/>
      <c r="J25" s="34"/>
      <c r="K25" s="69">
        <v>8.144675925925926E-2</v>
      </c>
    </row>
    <row r="26" spans="2:11" x14ac:dyDescent="0.3">
      <c r="B26" s="70"/>
      <c r="C26" s="71"/>
      <c r="D26" s="71"/>
      <c r="E26" s="71"/>
      <c r="F26" s="71"/>
      <c r="G26" s="71"/>
      <c r="H26" s="71"/>
      <c r="I26" s="71"/>
      <c r="J26" s="72"/>
      <c r="K26" s="73"/>
    </row>
    <row r="27" spans="2:11" x14ac:dyDescent="0.3">
      <c r="B27" s="1" t="s">
        <v>25</v>
      </c>
      <c r="C27" s="4" t="s">
        <v>4</v>
      </c>
      <c r="D27" s="4" t="s">
        <v>4</v>
      </c>
      <c r="E27" s="4" t="s">
        <v>4</v>
      </c>
      <c r="F27" s="4" t="s">
        <v>4</v>
      </c>
      <c r="G27" s="4" t="s">
        <v>4</v>
      </c>
      <c r="H27" s="4" t="s">
        <v>4</v>
      </c>
      <c r="I27" s="4" t="s">
        <v>4</v>
      </c>
      <c r="J27" s="4" t="s">
        <v>4</v>
      </c>
      <c r="K27" s="66" t="s">
        <v>4</v>
      </c>
    </row>
    <row r="28" spans="2:11" x14ac:dyDescent="0.3">
      <c r="B28" s="25" t="s">
        <v>26</v>
      </c>
      <c r="C28" s="54">
        <v>2.3611111111111116E-3</v>
      </c>
      <c r="D28" s="54"/>
      <c r="E28" s="54"/>
      <c r="F28" s="54"/>
      <c r="G28" s="54">
        <v>2.6620370370370372E-4</v>
      </c>
      <c r="H28" s="54"/>
      <c r="I28" s="54"/>
      <c r="J28" s="54"/>
      <c r="K28" s="68">
        <v>2.6273148148148154E-3</v>
      </c>
    </row>
    <row r="29" spans="2:11" x14ac:dyDescent="0.3">
      <c r="B29" s="25" t="s">
        <v>27</v>
      </c>
      <c r="C29" s="54"/>
      <c r="D29" s="54"/>
      <c r="E29" s="54"/>
      <c r="F29" s="54"/>
      <c r="G29" s="54">
        <v>9.1435185185185185E-4</v>
      </c>
      <c r="H29" s="54"/>
      <c r="I29" s="54"/>
      <c r="J29" s="54"/>
      <c r="K29" s="68">
        <v>9.1435185185185185E-4</v>
      </c>
    </row>
    <row r="30" spans="2:11" x14ac:dyDescent="0.3">
      <c r="B30" s="25" t="s">
        <v>28</v>
      </c>
      <c r="C30" s="54">
        <v>2.3148148148148147E-5</v>
      </c>
      <c r="D30" s="54">
        <v>6.7129629629629625E-4</v>
      </c>
      <c r="E30" s="54"/>
      <c r="F30" s="54"/>
      <c r="G30" s="54"/>
      <c r="H30" s="54"/>
      <c r="I30" s="54"/>
      <c r="J30" s="54"/>
      <c r="K30" s="68">
        <v>6.9444444444444436E-4</v>
      </c>
    </row>
    <row r="31" spans="2:11" x14ac:dyDescent="0.3">
      <c r="B31" s="25" t="s">
        <v>29</v>
      </c>
      <c r="C31" s="54">
        <v>6.4930555555555557E-3</v>
      </c>
      <c r="D31" s="54">
        <v>4.8611111111111115E-4</v>
      </c>
      <c r="E31" s="54"/>
      <c r="F31" s="54"/>
      <c r="G31" s="54">
        <v>9.7106481481481471E-3</v>
      </c>
      <c r="H31" s="54"/>
      <c r="I31" s="54"/>
      <c r="J31" s="54"/>
      <c r="K31" s="68">
        <v>1.6689814814814814E-2</v>
      </c>
    </row>
    <row r="32" spans="2:11" x14ac:dyDescent="0.3">
      <c r="B32" s="25" t="s">
        <v>30</v>
      </c>
      <c r="C32" s="54">
        <v>2.2222222222222218E-3</v>
      </c>
      <c r="D32" s="54">
        <v>9.8379629629629642E-4</v>
      </c>
      <c r="E32" s="54"/>
      <c r="F32" s="54"/>
      <c r="G32" s="54">
        <v>8.6805555555555562E-4</v>
      </c>
      <c r="H32" s="54"/>
      <c r="I32" s="54"/>
      <c r="J32" s="54"/>
      <c r="K32" s="68">
        <v>4.0740740740740737E-3</v>
      </c>
    </row>
    <row r="33" spans="2:11" x14ac:dyDescent="0.3">
      <c r="B33" s="25" t="s">
        <v>31</v>
      </c>
      <c r="C33" s="54">
        <v>6.4699074074074069E-3</v>
      </c>
      <c r="D33" s="54"/>
      <c r="E33" s="54"/>
      <c r="F33" s="54"/>
      <c r="G33" s="54"/>
      <c r="H33" s="54"/>
      <c r="I33" s="54"/>
      <c r="J33" s="54"/>
      <c r="K33" s="68">
        <v>6.4699074074074069E-3</v>
      </c>
    </row>
    <row r="34" spans="2:11" x14ac:dyDescent="0.3">
      <c r="B34" s="29" t="s">
        <v>3</v>
      </c>
      <c r="C34" s="30">
        <v>1.7569444444444443E-2</v>
      </c>
      <c r="D34" s="30">
        <v>2.1412037037037038E-3</v>
      </c>
      <c r="E34" s="30"/>
      <c r="F34" s="30"/>
      <c r="G34" s="30">
        <v>1.1759259259259259E-2</v>
      </c>
      <c r="H34" s="30"/>
      <c r="I34" s="30"/>
      <c r="J34" s="34"/>
      <c r="K34" s="69">
        <v>3.1469907407407405E-2</v>
      </c>
    </row>
    <row r="35" spans="2:11" x14ac:dyDescent="0.3">
      <c r="B35" s="29"/>
      <c r="C35" s="74"/>
      <c r="D35" s="74"/>
      <c r="E35" s="74"/>
      <c r="F35" s="75"/>
      <c r="G35" s="74"/>
      <c r="H35" s="74"/>
      <c r="I35" s="74"/>
      <c r="J35" s="74"/>
      <c r="K35" s="68"/>
    </row>
    <row r="36" spans="2:11" x14ac:dyDescent="0.3">
      <c r="B36" s="29" t="s">
        <v>6</v>
      </c>
      <c r="C36" s="34">
        <v>4.3287037037037041E-2</v>
      </c>
      <c r="D36" s="34">
        <v>2.9050925925925928E-3</v>
      </c>
      <c r="E36" s="34"/>
      <c r="F36" s="34"/>
      <c r="G36" s="34">
        <v>6.6423611111111114E-2</v>
      </c>
      <c r="H36" s="34">
        <v>3.0092592592592595E-4</v>
      </c>
      <c r="I36" s="34"/>
      <c r="J36" s="34"/>
      <c r="K36" s="76">
        <v>0.11291666666666667</v>
      </c>
    </row>
    <row r="37" spans="2:11" x14ac:dyDescent="0.3">
      <c r="B37" s="29"/>
      <c r="C37" s="53"/>
      <c r="D37" s="53"/>
      <c r="E37" s="53"/>
      <c r="F37" s="53"/>
      <c r="G37" s="53"/>
      <c r="H37" s="53"/>
      <c r="I37" s="53"/>
      <c r="J37" s="77"/>
      <c r="K37" s="78"/>
    </row>
    <row r="38" spans="2:11" ht="66" customHeight="1" thickBot="1" x14ac:dyDescent="0.35">
      <c r="B38" s="220" t="s">
        <v>39</v>
      </c>
      <c r="C38" s="211"/>
      <c r="D38" s="211"/>
      <c r="E38" s="211"/>
      <c r="F38" s="211"/>
      <c r="G38" s="211"/>
      <c r="H38" s="211"/>
      <c r="I38" s="211"/>
      <c r="J38" s="211"/>
      <c r="K38" s="212"/>
    </row>
  </sheetData>
  <mergeCells count="3">
    <mergeCell ref="B3:K3"/>
    <mergeCell ref="B4:K4"/>
    <mergeCell ref="B38:K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38" max="16383" man="1"/>
  </rowBreaks>
  <colBreaks count="1" manualBreakCount="1">
    <brk id="11" max="1048575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8"/>
  <sheetViews>
    <sheetView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51" style="2" bestFit="1" customWidth="1"/>
    <col min="3" max="11" width="11.332031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111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s="67" customFormat="1" x14ac:dyDescent="0.3">
      <c r="B5" s="65"/>
      <c r="C5" s="4" t="s">
        <v>92</v>
      </c>
      <c r="D5" s="4" t="s">
        <v>93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 t="s">
        <v>99</v>
      </c>
      <c r="K5" s="66" t="s">
        <v>3</v>
      </c>
    </row>
    <row r="6" spans="2:11" x14ac:dyDescent="0.3">
      <c r="B6" s="1" t="s">
        <v>11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6" t="s">
        <v>4</v>
      </c>
    </row>
    <row r="7" spans="2:11" x14ac:dyDescent="0.3">
      <c r="B7" s="25" t="s">
        <v>12</v>
      </c>
      <c r="C7" s="54"/>
      <c r="D7" s="54"/>
      <c r="E7" s="54"/>
      <c r="F7" s="54"/>
      <c r="G7" s="54">
        <v>3.5937500000000004E-2</v>
      </c>
      <c r="H7" s="54"/>
      <c r="I7" s="54"/>
      <c r="J7" s="54"/>
      <c r="K7" s="68">
        <v>3.5937500000000004E-2</v>
      </c>
    </row>
    <row r="8" spans="2:11" x14ac:dyDescent="0.3">
      <c r="B8" s="25" t="s">
        <v>100</v>
      </c>
      <c r="C8" s="54"/>
      <c r="D8" s="54"/>
      <c r="E8" s="54"/>
      <c r="F8" s="54"/>
      <c r="G8" s="54"/>
      <c r="H8" s="54"/>
      <c r="I8" s="54"/>
      <c r="J8" s="54"/>
      <c r="K8" s="68"/>
    </row>
    <row r="9" spans="2:11" x14ac:dyDescent="0.3">
      <c r="B9" s="25" t="s">
        <v>13</v>
      </c>
      <c r="C9" s="54"/>
      <c r="D9" s="54"/>
      <c r="E9" s="54"/>
      <c r="F9" s="54"/>
      <c r="G9" s="54">
        <v>1.4849537037037036E-2</v>
      </c>
      <c r="H9" s="54"/>
      <c r="I9" s="54"/>
      <c r="J9" s="54"/>
      <c r="K9" s="68">
        <v>1.4849537037037036E-2</v>
      </c>
    </row>
    <row r="10" spans="2:11" x14ac:dyDescent="0.3">
      <c r="B10" s="25" t="s">
        <v>14</v>
      </c>
      <c r="C10" s="54"/>
      <c r="D10" s="54"/>
      <c r="E10" s="54"/>
      <c r="F10" s="54"/>
      <c r="G10" s="54">
        <v>5.8796296296296296E-3</v>
      </c>
      <c r="H10" s="54"/>
      <c r="I10" s="54"/>
      <c r="J10" s="54"/>
      <c r="K10" s="68">
        <v>5.8796296296296296E-3</v>
      </c>
    </row>
    <row r="11" spans="2:11" x14ac:dyDescent="0.3">
      <c r="B11" s="25" t="s">
        <v>15</v>
      </c>
      <c r="C11" s="54"/>
      <c r="D11" s="54"/>
      <c r="E11" s="54"/>
      <c r="F11" s="54"/>
      <c r="G11" s="54">
        <v>2.5462962962962961E-4</v>
      </c>
      <c r="H11" s="54"/>
      <c r="I11" s="54"/>
      <c r="J11" s="54"/>
      <c r="K11" s="68">
        <v>2.5462962962962961E-4</v>
      </c>
    </row>
    <row r="12" spans="2:11" x14ac:dyDescent="0.3">
      <c r="B12" s="25" t="s">
        <v>158</v>
      </c>
      <c r="C12" s="54"/>
      <c r="D12" s="54"/>
      <c r="E12" s="54"/>
      <c r="F12" s="54"/>
      <c r="G12" s="54">
        <v>1.8888888888888886E-2</v>
      </c>
      <c r="H12" s="54"/>
      <c r="I12" s="54"/>
      <c r="J12" s="54"/>
      <c r="K12" s="68">
        <v>1.8888888888888886E-2</v>
      </c>
    </row>
    <row r="13" spans="2:11" x14ac:dyDescent="0.3">
      <c r="B13" s="25" t="s">
        <v>16</v>
      </c>
      <c r="C13" s="54"/>
      <c r="D13" s="54"/>
      <c r="E13" s="54"/>
      <c r="F13" s="54"/>
      <c r="G13" s="54"/>
      <c r="H13" s="54"/>
      <c r="I13" s="54"/>
      <c r="J13" s="54"/>
      <c r="K13" s="68"/>
    </row>
    <row r="14" spans="2:11" x14ac:dyDescent="0.3">
      <c r="B14" s="98" t="s">
        <v>147</v>
      </c>
      <c r="C14" s="54"/>
      <c r="D14" s="54"/>
      <c r="E14" s="54"/>
      <c r="F14" s="54"/>
      <c r="G14" s="54"/>
      <c r="H14" s="54"/>
      <c r="I14" s="54"/>
      <c r="J14" s="54"/>
      <c r="K14" s="68"/>
    </row>
    <row r="15" spans="2:11" x14ac:dyDescent="0.3">
      <c r="B15" s="25" t="s">
        <v>17</v>
      </c>
      <c r="C15" s="54"/>
      <c r="D15" s="54"/>
      <c r="E15" s="54"/>
      <c r="F15" s="54"/>
      <c r="G15" s="54"/>
      <c r="H15" s="54"/>
      <c r="I15" s="54"/>
      <c r="J15" s="54"/>
      <c r="K15" s="68"/>
    </row>
    <row r="16" spans="2:11" x14ac:dyDescent="0.3">
      <c r="B16" s="25" t="s">
        <v>18</v>
      </c>
      <c r="C16" s="54"/>
      <c r="D16" s="54"/>
      <c r="E16" s="54"/>
      <c r="F16" s="54"/>
      <c r="G16" s="54"/>
      <c r="H16" s="54"/>
      <c r="I16" s="54"/>
      <c r="J16" s="54"/>
      <c r="K16" s="68"/>
    </row>
    <row r="17" spans="2:11" x14ac:dyDescent="0.3">
      <c r="B17" s="25" t="s">
        <v>19</v>
      </c>
      <c r="C17" s="54"/>
      <c r="D17" s="54"/>
      <c r="E17" s="54"/>
      <c r="F17" s="54"/>
      <c r="G17" s="54"/>
      <c r="H17" s="54"/>
      <c r="I17" s="54"/>
      <c r="J17" s="54"/>
      <c r="K17" s="68"/>
    </row>
    <row r="18" spans="2:11" x14ac:dyDescent="0.3">
      <c r="B18" s="25" t="s">
        <v>20</v>
      </c>
      <c r="C18" s="54"/>
      <c r="D18" s="54"/>
      <c r="E18" s="54"/>
      <c r="F18" s="54"/>
      <c r="G18" s="54"/>
      <c r="H18" s="54"/>
      <c r="I18" s="54"/>
      <c r="J18" s="54"/>
      <c r="K18" s="68"/>
    </row>
    <row r="19" spans="2:11" x14ac:dyDescent="0.3">
      <c r="B19" s="25" t="s">
        <v>21</v>
      </c>
      <c r="C19" s="54"/>
      <c r="D19" s="54"/>
      <c r="E19" s="54"/>
      <c r="F19" s="54"/>
      <c r="G19" s="54"/>
      <c r="H19" s="54"/>
      <c r="I19" s="54"/>
      <c r="J19" s="54"/>
      <c r="K19" s="68"/>
    </row>
    <row r="20" spans="2:11" x14ac:dyDescent="0.3">
      <c r="B20" s="57" t="s">
        <v>101</v>
      </c>
      <c r="C20" s="54"/>
      <c r="D20" s="54"/>
      <c r="E20" s="54"/>
      <c r="F20" s="54"/>
      <c r="G20" s="54"/>
      <c r="H20" s="54"/>
      <c r="I20" s="54"/>
      <c r="J20" s="54"/>
      <c r="K20" s="68"/>
    </row>
    <row r="21" spans="2:11" x14ac:dyDescent="0.3">
      <c r="B21" s="58" t="s">
        <v>102</v>
      </c>
      <c r="C21" s="54"/>
      <c r="D21" s="54"/>
      <c r="E21" s="54"/>
      <c r="F21" s="54"/>
      <c r="G21" s="54">
        <v>1.7361111111111112E-4</v>
      </c>
      <c r="H21" s="54"/>
      <c r="I21" s="54"/>
      <c r="J21" s="54"/>
      <c r="K21" s="68">
        <v>1.7361111111111112E-4</v>
      </c>
    </row>
    <row r="22" spans="2:11" x14ac:dyDescent="0.3">
      <c r="B22" s="25" t="s">
        <v>22</v>
      </c>
      <c r="C22" s="54"/>
      <c r="D22" s="54"/>
      <c r="E22" s="54"/>
      <c r="F22" s="54"/>
      <c r="G22" s="54"/>
      <c r="H22" s="54"/>
      <c r="I22" s="54"/>
      <c r="J22" s="54"/>
      <c r="K22" s="68"/>
    </row>
    <row r="23" spans="2:11" x14ac:dyDescent="0.3">
      <c r="B23" s="25" t="s">
        <v>23</v>
      </c>
      <c r="C23" s="54"/>
      <c r="D23" s="54"/>
      <c r="E23" s="54"/>
      <c r="F23" s="54"/>
      <c r="G23" s="54">
        <v>4.0277777777777777E-3</v>
      </c>
      <c r="H23" s="54"/>
      <c r="I23" s="54"/>
      <c r="J23" s="54"/>
      <c r="K23" s="68">
        <v>4.0277777777777777E-3</v>
      </c>
    </row>
    <row r="24" spans="2:11" x14ac:dyDescent="0.3">
      <c r="B24" s="25" t="s">
        <v>24</v>
      </c>
      <c r="C24" s="54"/>
      <c r="D24" s="54"/>
      <c r="E24" s="54"/>
      <c r="F24" s="54"/>
      <c r="G24" s="54">
        <v>6.898148148148148E-3</v>
      </c>
      <c r="H24" s="54"/>
      <c r="I24" s="54"/>
      <c r="J24" s="54"/>
      <c r="K24" s="68">
        <v>6.898148148148148E-3</v>
      </c>
    </row>
    <row r="25" spans="2:11" x14ac:dyDescent="0.3">
      <c r="B25" s="29" t="s">
        <v>3</v>
      </c>
      <c r="C25" s="30"/>
      <c r="D25" s="30"/>
      <c r="E25" s="30"/>
      <c r="F25" s="30"/>
      <c r="G25" s="30">
        <v>8.6909722222222235E-2</v>
      </c>
      <c r="H25" s="30"/>
      <c r="I25" s="30"/>
      <c r="J25" s="34"/>
      <c r="K25" s="69">
        <v>8.6909722222222235E-2</v>
      </c>
    </row>
    <row r="26" spans="2:11" x14ac:dyDescent="0.3">
      <c r="B26" s="70"/>
      <c r="C26" s="71"/>
      <c r="D26" s="71"/>
      <c r="E26" s="71"/>
      <c r="F26" s="71"/>
      <c r="G26" s="71"/>
      <c r="H26" s="71"/>
      <c r="I26" s="71"/>
      <c r="J26" s="72"/>
      <c r="K26" s="73"/>
    </row>
    <row r="27" spans="2:11" x14ac:dyDescent="0.3">
      <c r="B27" s="1" t="s">
        <v>25</v>
      </c>
      <c r="C27" s="4" t="s">
        <v>4</v>
      </c>
      <c r="D27" s="4" t="s">
        <v>4</v>
      </c>
      <c r="E27" s="4" t="s">
        <v>4</v>
      </c>
      <c r="F27" s="4" t="s">
        <v>4</v>
      </c>
      <c r="G27" s="4" t="s">
        <v>4</v>
      </c>
      <c r="H27" s="4" t="s">
        <v>4</v>
      </c>
      <c r="I27" s="4" t="s">
        <v>4</v>
      </c>
      <c r="J27" s="4" t="s">
        <v>4</v>
      </c>
      <c r="K27" s="66" t="s">
        <v>4</v>
      </c>
    </row>
    <row r="28" spans="2:11" x14ac:dyDescent="0.3">
      <c r="B28" s="25" t="s">
        <v>26</v>
      </c>
      <c r="C28" s="54"/>
      <c r="D28" s="54"/>
      <c r="E28" s="54"/>
      <c r="F28" s="54"/>
      <c r="G28" s="54">
        <v>2.1180555555555558E-3</v>
      </c>
      <c r="H28" s="54"/>
      <c r="I28" s="54"/>
      <c r="J28" s="54"/>
      <c r="K28" s="68">
        <v>2.1180555555555558E-3</v>
      </c>
    </row>
    <row r="29" spans="2:11" x14ac:dyDescent="0.3">
      <c r="B29" s="25" t="s">
        <v>27</v>
      </c>
      <c r="C29" s="54"/>
      <c r="D29" s="54"/>
      <c r="E29" s="54"/>
      <c r="F29" s="54"/>
      <c r="G29" s="54"/>
      <c r="H29" s="54"/>
      <c r="I29" s="54"/>
      <c r="J29" s="54"/>
      <c r="K29" s="68"/>
    </row>
    <row r="30" spans="2:11" x14ac:dyDescent="0.3">
      <c r="B30" s="25" t="s">
        <v>28</v>
      </c>
      <c r="C30" s="54"/>
      <c r="D30" s="54"/>
      <c r="E30" s="54"/>
      <c r="F30" s="54"/>
      <c r="G30" s="54"/>
      <c r="H30" s="54"/>
      <c r="I30" s="54"/>
      <c r="J30" s="54"/>
      <c r="K30" s="68"/>
    </row>
    <row r="31" spans="2:11" x14ac:dyDescent="0.3">
      <c r="B31" s="25" t="s">
        <v>29</v>
      </c>
      <c r="C31" s="54"/>
      <c r="D31" s="54"/>
      <c r="E31" s="54"/>
      <c r="F31" s="54"/>
      <c r="G31" s="54">
        <v>7.1875000000000003E-3</v>
      </c>
      <c r="H31" s="54"/>
      <c r="I31" s="54"/>
      <c r="J31" s="54"/>
      <c r="K31" s="68">
        <v>7.1875000000000003E-3</v>
      </c>
    </row>
    <row r="32" spans="2:11" x14ac:dyDescent="0.3">
      <c r="B32" s="25" t="s">
        <v>30</v>
      </c>
      <c r="C32" s="54"/>
      <c r="D32" s="54"/>
      <c r="E32" s="54"/>
      <c r="F32" s="54"/>
      <c r="G32" s="54">
        <v>9.2592592592592585E-4</v>
      </c>
      <c r="H32" s="54"/>
      <c r="I32" s="54"/>
      <c r="J32" s="54"/>
      <c r="K32" s="68">
        <v>9.2592592592592585E-4</v>
      </c>
    </row>
    <row r="33" spans="2:11" x14ac:dyDescent="0.3">
      <c r="B33" s="25" t="s">
        <v>31</v>
      </c>
      <c r="C33" s="54"/>
      <c r="D33" s="54"/>
      <c r="E33" s="54"/>
      <c r="F33" s="54"/>
      <c r="G33" s="54"/>
      <c r="H33" s="54"/>
      <c r="I33" s="54"/>
      <c r="J33" s="54"/>
      <c r="K33" s="68"/>
    </row>
    <row r="34" spans="2:11" x14ac:dyDescent="0.3">
      <c r="B34" s="29" t="s">
        <v>3</v>
      </c>
      <c r="C34" s="30"/>
      <c r="D34" s="30"/>
      <c r="E34" s="30"/>
      <c r="F34" s="30"/>
      <c r="G34" s="30">
        <v>1.0231481481481482E-2</v>
      </c>
      <c r="H34" s="30"/>
      <c r="I34" s="30"/>
      <c r="J34" s="34"/>
      <c r="K34" s="69">
        <v>1.0231481481481482E-2</v>
      </c>
    </row>
    <row r="35" spans="2:11" x14ac:dyDescent="0.3">
      <c r="B35" s="29"/>
      <c r="C35" s="74"/>
      <c r="D35" s="74"/>
      <c r="E35" s="74"/>
      <c r="F35" s="75"/>
      <c r="G35" s="74"/>
      <c r="H35" s="74"/>
      <c r="I35" s="74"/>
      <c r="J35" s="74"/>
      <c r="K35" s="68"/>
    </row>
    <row r="36" spans="2:11" x14ac:dyDescent="0.3">
      <c r="B36" s="29" t="s">
        <v>6</v>
      </c>
      <c r="C36" s="34"/>
      <c r="D36" s="34"/>
      <c r="E36" s="34"/>
      <c r="F36" s="34"/>
      <c r="G36" s="34">
        <v>9.7141203703703716E-2</v>
      </c>
      <c r="H36" s="34"/>
      <c r="I36" s="34"/>
      <c r="J36" s="34"/>
      <c r="K36" s="76">
        <v>9.7141203703703716E-2</v>
      </c>
    </row>
    <row r="37" spans="2:11" x14ac:dyDescent="0.3">
      <c r="B37" s="29"/>
      <c r="C37" s="53"/>
      <c r="D37" s="53"/>
      <c r="E37" s="53"/>
      <c r="F37" s="53"/>
      <c r="G37" s="53"/>
      <c r="H37" s="53"/>
      <c r="I37" s="53"/>
      <c r="J37" s="77"/>
      <c r="K37" s="78"/>
    </row>
    <row r="38" spans="2:11" ht="66" customHeight="1" thickBot="1" x14ac:dyDescent="0.35">
      <c r="B38" s="220" t="s">
        <v>39</v>
      </c>
      <c r="C38" s="211"/>
      <c r="D38" s="211"/>
      <c r="E38" s="211"/>
      <c r="F38" s="211"/>
      <c r="G38" s="211"/>
      <c r="H38" s="211"/>
      <c r="I38" s="211"/>
      <c r="J38" s="211"/>
      <c r="K38" s="212"/>
    </row>
  </sheetData>
  <mergeCells count="3">
    <mergeCell ref="B3:K3"/>
    <mergeCell ref="B4:K4"/>
    <mergeCell ref="B38:K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38" max="16383" man="1"/>
  </rowBreaks>
  <colBreaks count="1" manualBreakCount="1">
    <brk id="11" max="1048575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8"/>
  <sheetViews>
    <sheetView topLeftCell="A4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51" style="2" bestFit="1" customWidth="1"/>
    <col min="3" max="11" width="11.332031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112</v>
      </c>
      <c r="C3" s="199"/>
      <c r="D3" s="199"/>
      <c r="E3" s="199"/>
      <c r="F3" s="199"/>
      <c r="G3" s="199"/>
      <c r="H3" s="199"/>
      <c r="I3" s="199"/>
      <c r="J3" s="199"/>
      <c r="K3" s="200"/>
    </row>
    <row r="4" spans="2:11" x14ac:dyDescent="0.3">
      <c r="B4" s="213" t="s">
        <v>190</v>
      </c>
      <c r="C4" s="205"/>
      <c r="D4" s="205"/>
      <c r="E4" s="205"/>
      <c r="F4" s="205"/>
      <c r="G4" s="205"/>
      <c r="H4" s="205"/>
      <c r="I4" s="205"/>
      <c r="J4" s="205"/>
      <c r="K4" s="207"/>
    </row>
    <row r="5" spans="2:11" s="67" customFormat="1" x14ac:dyDescent="0.3">
      <c r="B5" s="65"/>
      <c r="C5" s="4" t="s">
        <v>92</v>
      </c>
      <c r="D5" s="4" t="s">
        <v>93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 t="s">
        <v>99</v>
      </c>
      <c r="K5" s="66" t="s">
        <v>3</v>
      </c>
    </row>
    <row r="6" spans="2:11" x14ac:dyDescent="0.3">
      <c r="B6" s="1" t="s">
        <v>11</v>
      </c>
      <c r="C6" s="4" t="s">
        <v>4</v>
      </c>
      <c r="D6" s="4" t="s">
        <v>4</v>
      </c>
      <c r="E6" s="4" t="s">
        <v>4</v>
      </c>
      <c r="F6" s="4" t="s">
        <v>4</v>
      </c>
      <c r="G6" s="4" t="s">
        <v>4</v>
      </c>
      <c r="H6" s="4" t="s">
        <v>4</v>
      </c>
      <c r="I6" s="4" t="s">
        <v>4</v>
      </c>
      <c r="J6" s="4" t="s">
        <v>4</v>
      </c>
      <c r="K6" s="66" t="s">
        <v>4</v>
      </c>
    </row>
    <row r="7" spans="2:11" x14ac:dyDescent="0.3">
      <c r="B7" s="25" t="s">
        <v>12</v>
      </c>
      <c r="C7" s="49"/>
      <c r="D7" s="49"/>
      <c r="E7" s="27"/>
      <c r="F7" s="49"/>
      <c r="G7" s="49"/>
      <c r="H7" s="49"/>
      <c r="I7" s="49"/>
      <c r="J7" s="49"/>
      <c r="K7" s="68"/>
    </row>
    <row r="8" spans="2:11" x14ac:dyDescent="0.3">
      <c r="B8" s="25" t="s">
        <v>100</v>
      </c>
      <c r="C8" s="49"/>
      <c r="D8" s="49"/>
      <c r="E8" s="27"/>
      <c r="F8" s="49"/>
      <c r="G8" s="49"/>
      <c r="H8" s="49"/>
      <c r="I8" s="49"/>
      <c r="J8" s="49"/>
      <c r="K8" s="68"/>
    </row>
    <row r="9" spans="2:11" x14ac:dyDescent="0.3">
      <c r="B9" s="25" t="s">
        <v>13</v>
      </c>
      <c r="C9" s="49"/>
      <c r="D9" s="49"/>
      <c r="E9" s="27"/>
      <c r="F9" s="49"/>
      <c r="G9" s="49"/>
      <c r="H9" s="49"/>
      <c r="I9" s="49"/>
      <c r="J9" s="49"/>
      <c r="K9" s="68"/>
    </row>
    <row r="10" spans="2:11" x14ac:dyDescent="0.3">
      <c r="B10" s="25" t="s">
        <v>14</v>
      </c>
      <c r="C10" s="49"/>
      <c r="D10" s="49"/>
      <c r="E10" s="27"/>
      <c r="F10" s="49"/>
      <c r="G10" s="49"/>
      <c r="H10" s="49"/>
      <c r="I10" s="49"/>
      <c r="J10" s="49"/>
      <c r="K10" s="68"/>
    </row>
    <row r="11" spans="2:11" x14ac:dyDescent="0.3">
      <c r="B11" s="25" t="s">
        <v>15</v>
      </c>
      <c r="C11" s="49"/>
      <c r="D11" s="49"/>
      <c r="E11" s="27"/>
      <c r="F11" s="49"/>
      <c r="G11" s="49"/>
      <c r="H11" s="49"/>
      <c r="I11" s="49"/>
      <c r="J11" s="49"/>
      <c r="K11" s="68"/>
    </row>
    <row r="12" spans="2:11" x14ac:dyDescent="0.3">
      <c r="B12" s="25" t="s">
        <v>158</v>
      </c>
      <c r="C12" s="49"/>
      <c r="D12" s="49"/>
      <c r="E12" s="27"/>
      <c r="F12" s="49"/>
      <c r="G12" s="49"/>
      <c r="H12" s="49"/>
      <c r="I12" s="49"/>
      <c r="J12" s="49"/>
      <c r="K12" s="68"/>
    </row>
    <row r="13" spans="2:11" x14ac:dyDescent="0.3">
      <c r="B13" s="25" t="s">
        <v>16</v>
      </c>
      <c r="C13" s="49"/>
      <c r="D13" s="49"/>
      <c r="E13" s="27"/>
      <c r="F13" s="49"/>
      <c r="G13" s="49"/>
      <c r="H13" s="49"/>
      <c r="I13" s="49"/>
      <c r="J13" s="49"/>
      <c r="K13" s="68"/>
    </row>
    <row r="14" spans="2:11" x14ac:dyDescent="0.3">
      <c r="B14" s="98" t="s">
        <v>147</v>
      </c>
      <c r="C14" s="49"/>
      <c r="D14" s="49"/>
      <c r="E14" s="27"/>
      <c r="F14" s="49"/>
      <c r="G14" s="49"/>
      <c r="H14" s="49"/>
      <c r="I14" s="49"/>
      <c r="J14" s="49"/>
      <c r="K14" s="68"/>
    </row>
    <row r="15" spans="2:11" x14ac:dyDescent="0.3">
      <c r="B15" s="25" t="s">
        <v>17</v>
      </c>
      <c r="C15" s="49"/>
      <c r="D15" s="49"/>
      <c r="E15" s="27"/>
      <c r="F15" s="49"/>
      <c r="G15" s="49"/>
      <c r="H15" s="49"/>
      <c r="I15" s="49"/>
      <c r="J15" s="49"/>
      <c r="K15" s="68"/>
    </row>
    <row r="16" spans="2:11" x14ac:dyDescent="0.3">
      <c r="B16" s="25" t="s">
        <v>18</v>
      </c>
      <c r="C16" s="49"/>
      <c r="D16" s="49"/>
      <c r="E16" s="27"/>
      <c r="F16" s="49"/>
      <c r="G16" s="49"/>
      <c r="H16" s="49"/>
      <c r="I16" s="49"/>
      <c r="J16" s="49"/>
      <c r="K16" s="68"/>
    </row>
    <row r="17" spans="2:11" x14ac:dyDescent="0.3">
      <c r="B17" s="25" t="s">
        <v>19</v>
      </c>
      <c r="C17" s="49"/>
      <c r="D17" s="49"/>
      <c r="E17" s="27"/>
      <c r="F17" s="49"/>
      <c r="G17" s="49"/>
      <c r="H17" s="49"/>
      <c r="I17" s="49"/>
      <c r="J17" s="49"/>
      <c r="K17" s="68"/>
    </row>
    <row r="18" spans="2:11" x14ac:dyDescent="0.3">
      <c r="B18" s="25" t="s">
        <v>20</v>
      </c>
      <c r="C18" s="49"/>
      <c r="D18" s="49"/>
      <c r="E18" s="27"/>
      <c r="F18" s="49"/>
      <c r="G18" s="49"/>
      <c r="H18" s="49"/>
      <c r="I18" s="49"/>
      <c r="J18" s="49"/>
      <c r="K18" s="68"/>
    </row>
    <row r="19" spans="2:11" x14ac:dyDescent="0.3">
      <c r="B19" s="25" t="s">
        <v>21</v>
      </c>
      <c r="C19" s="49"/>
      <c r="D19" s="49"/>
      <c r="E19" s="27"/>
      <c r="F19" s="49"/>
      <c r="G19" s="49"/>
      <c r="H19" s="49"/>
      <c r="I19" s="49"/>
      <c r="J19" s="49"/>
      <c r="K19" s="68"/>
    </row>
    <row r="20" spans="2:11" x14ac:dyDescent="0.3">
      <c r="B20" s="57" t="s">
        <v>101</v>
      </c>
      <c r="C20" s="49"/>
      <c r="D20" s="49"/>
      <c r="E20" s="27"/>
      <c r="F20" s="49"/>
      <c r="G20" s="49"/>
      <c r="H20" s="49"/>
      <c r="I20" s="49"/>
      <c r="J20" s="49"/>
      <c r="K20" s="68"/>
    </row>
    <row r="21" spans="2:11" x14ac:dyDescent="0.3">
      <c r="B21" s="58" t="s">
        <v>102</v>
      </c>
      <c r="C21" s="49"/>
      <c r="D21" s="49"/>
      <c r="E21" s="27"/>
      <c r="F21" s="49"/>
      <c r="G21" s="49"/>
      <c r="H21" s="49"/>
      <c r="I21" s="49"/>
      <c r="J21" s="49"/>
      <c r="K21" s="68"/>
    </row>
    <row r="22" spans="2:11" x14ac:dyDescent="0.3">
      <c r="B22" s="25" t="s">
        <v>22</v>
      </c>
      <c r="C22" s="49"/>
      <c r="D22" s="49"/>
      <c r="E22" s="27"/>
      <c r="F22" s="49"/>
      <c r="G22" s="49"/>
      <c r="H22" s="49"/>
      <c r="I22" s="49"/>
      <c r="J22" s="49"/>
      <c r="K22" s="68"/>
    </row>
    <row r="23" spans="2:11" x14ac:dyDescent="0.3">
      <c r="B23" s="25" t="s">
        <v>23</v>
      </c>
      <c r="C23" s="49"/>
      <c r="D23" s="49"/>
      <c r="E23" s="27"/>
      <c r="F23" s="49"/>
      <c r="G23" s="49"/>
      <c r="H23" s="49"/>
      <c r="I23" s="49"/>
      <c r="J23" s="49"/>
      <c r="K23" s="68"/>
    </row>
    <row r="24" spans="2:11" x14ac:dyDescent="0.3">
      <c r="B24" s="25" t="s">
        <v>24</v>
      </c>
      <c r="C24" s="49"/>
      <c r="D24" s="49"/>
      <c r="E24" s="27"/>
      <c r="F24" s="49"/>
      <c r="G24" s="49"/>
      <c r="H24" s="49"/>
      <c r="I24" s="49"/>
      <c r="J24" s="49"/>
      <c r="K24" s="68"/>
    </row>
    <row r="25" spans="2:11" x14ac:dyDescent="0.3">
      <c r="B25" s="29" t="s">
        <v>3</v>
      </c>
      <c r="C25" s="44"/>
      <c r="D25" s="44"/>
      <c r="E25" s="30"/>
      <c r="F25" s="44"/>
      <c r="G25" s="44"/>
      <c r="H25" s="44"/>
      <c r="I25" s="44"/>
      <c r="J25" s="51"/>
      <c r="K25" s="69"/>
    </row>
    <row r="26" spans="2:11" x14ac:dyDescent="0.3">
      <c r="B26" s="70"/>
      <c r="C26" s="81"/>
      <c r="D26" s="81"/>
      <c r="E26" s="71"/>
      <c r="F26" s="81"/>
      <c r="G26" s="81"/>
      <c r="H26" s="81"/>
      <c r="I26" s="81"/>
      <c r="J26" s="82"/>
      <c r="K26" s="73"/>
    </row>
    <row r="27" spans="2:11" x14ac:dyDescent="0.3">
      <c r="B27" s="1" t="s">
        <v>25</v>
      </c>
      <c r="C27" s="4" t="s">
        <v>4</v>
      </c>
      <c r="D27" s="4" t="s">
        <v>4</v>
      </c>
      <c r="E27" s="4" t="s">
        <v>4</v>
      </c>
      <c r="F27" s="4" t="s">
        <v>4</v>
      </c>
      <c r="G27" s="4" t="s">
        <v>4</v>
      </c>
      <c r="H27" s="4" t="s">
        <v>4</v>
      </c>
      <c r="I27" s="4" t="s">
        <v>4</v>
      </c>
      <c r="J27" s="4" t="s">
        <v>4</v>
      </c>
      <c r="K27" s="66" t="s">
        <v>4</v>
      </c>
    </row>
    <row r="28" spans="2:11" x14ac:dyDescent="0.3">
      <c r="B28" s="25" t="s">
        <v>26</v>
      </c>
      <c r="C28" s="49"/>
      <c r="D28" s="49"/>
      <c r="E28" s="27"/>
      <c r="F28" s="49"/>
      <c r="G28" s="49"/>
      <c r="H28" s="49"/>
      <c r="I28" s="49"/>
      <c r="J28" s="40"/>
      <c r="K28" s="68"/>
    </row>
    <row r="29" spans="2:11" x14ac:dyDescent="0.3">
      <c r="B29" s="25" t="s">
        <v>27</v>
      </c>
      <c r="C29" s="49"/>
      <c r="D29" s="49"/>
      <c r="E29" s="27"/>
      <c r="F29" s="49"/>
      <c r="G29" s="49"/>
      <c r="H29" s="49"/>
      <c r="I29" s="49"/>
      <c r="J29" s="84"/>
      <c r="K29" s="68"/>
    </row>
    <row r="30" spans="2:11" x14ac:dyDescent="0.3">
      <c r="B30" s="25" t="s">
        <v>28</v>
      </c>
      <c r="C30" s="49"/>
      <c r="D30" s="49"/>
      <c r="E30" s="27"/>
      <c r="F30" s="49"/>
      <c r="G30" s="49"/>
      <c r="H30" s="49"/>
      <c r="I30" s="4"/>
      <c r="J30" s="4"/>
      <c r="K30" s="68"/>
    </row>
    <row r="31" spans="2:11" x14ac:dyDescent="0.3">
      <c r="B31" s="25" t="s">
        <v>29</v>
      </c>
      <c r="C31" s="49"/>
      <c r="D31" s="49"/>
      <c r="E31" s="27"/>
      <c r="F31" s="49"/>
      <c r="G31" s="49"/>
      <c r="H31" s="49"/>
      <c r="I31" s="85"/>
      <c r="J31" s="49"/>
      <c r="K31" s="68"/>
    </row>
    <row r="32" spans="2:11" x14ac:dyDescent="0.3">
      <c r="B32" s="25" t="s">
        <v>30</v>
      </c>
      <c r="C32" s="49"/>
      <c r="D32" s="49"/>
      <c r="E32" s="27"/>
      <c r="F32" s="49"/>
      <c r="G32" s="49"/>
      <c r="H32" s="49"/>
      <c r="I32" s="49"/>
      <c r="J32" s="49"/>
      <c r="K32" s="68"/>
    </row>
    <row r="33" spans="2:11" x14ac:dyDescent="0.3">
      <c r="B33" s="25" t="s">
        <v>31</v>
      </c>
      <c r="C33" s="49"/>
      <c r="D33" s="49"/>
      <c r="E33" s="27"/>
      <c r="F33" s="49"/>
      <c r="G33" s="49"/>
      <c r="H33" s="49"/>
      <c r="I33" s="49"/>
      <c r="J33" s="49"/>
      <c r="K33" s="68"/>
    </row>
    <row r="34" spans="2:11" x14ac:dyDescent="0.3">
      <c r="B34" s="29" t="s">
        <v>3</v>
      </c>
      <c r="C34" s="44"/>
      <c r="D34" s="44"/>
      <c r="E34" s="30"/>
      <c r="F34" s="44"/>
      <c r="G34" s="44"/>
      <c r="H34" s="44"/>
      <c r="I34" s="44"/>
      <c r="J34" s="51"/>
      <c r="K34" s="69"/>
    </row>
    <row r="35" spans="2:11" x14ac:dyDescent="0.3">
      <c r="B35" s="29"/>
      <c r="C35" s="77"/>
      <c r="D35" s="77"/>
      <c r="E35" s="74"/>
      <c r="F35" s="86"/>
      <c r="G35" s="77"/>
      <c r="H35" s="77"/>
      <c r="I35" s="77"/>
      <c r="J35" s="77"/>
      <c r="K35" s="68"/>
    </row>
    <row r="36" spans="2:11" x14ac:dyDescent="0.3">
      <c r="B36" s="29" t="s">
        <v>6</v>
      </c>
      <c r="C36" s="51"/>
      <c r="D36" s="51"/>
      <c r="E36" s="34"/>
      <c r="F36" s="51"/>
      <c r="G36" s="51"/>
      <c r="H36" s="51"/>
      <c r="I36" s="51"/>
      <c r="J36" s="51"/>
      <c r="K36" s="76"/>
    </row>
    <row r="37" spans="2:11" x14ac:dyDescent="0.3">
      <c r="B37" s="29"/>
      <c r="C37" s="53"/>
      <c r="D37" s="53"/>
      <c r="E37" s="53"/>
      <c r="F37" s="53"/>
      <c r="G37" s="53"/>
      <c r="H37" s="53"/>
      <c r="I37" s="53"/>
      <c r="J37" s="77"/>
      <c r="K37" s="78"/>
    </row>
    <row r="38" spans="2:11" ht="66" customHeight="1" thickBot="1" x14ac:dyDescent="0.35">
      <c r="B38" s="220" t="s">
        <v>39</v>
      </c>
      <c r="C38" s="211"/>
      <c r="D38" s="211"/>
      <c r="E38" s="211"/>
      <c r="F38" s="211"/>
      <c r="G38" s="211"/>
      <c r="H38" s="211"/>
      <c r="I38" s="211"/>
      <c r="J38" s="211"/>
      <c r="K38" s="212"/>
    </row>
  </sheetData>
  <mergeCells count="3">
    <mergeCell ref="B3:K3"/>
    <mergeCell ref="B4:K4"/>
    <mergeCell ref="B38:K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38" max="16383" man="1"/>
  </rowBreaks>
  <colBreaks count="1" manualBreakCount="1">
    <brk id="11" max="1048575" man="1"/>
  </col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5" width="18.6640625" style="92" customWidth="1"/>
    <col min="6" max="7" width="18.6640625" style="2" customWidth="1"/>
    <col min="8" max="16384" width="8.88671875" style="2"/>
  </cols>
  <sheetData>
    <row r="2" spans="2:7" ht="15" thickBot="1" x14ac:dyDescent="0.35"/>
    <row r="3" spans="2:7" x14ac:dyDescent="0.3">
      <c r="B3" s="221" t="s">
        <v>127</v>
      </c>
      <c r="C3" s="222"/>
      <c r="D3" s="222"/>
      <c r="E3" s="222"/>
      <c r="F3" s="222"/>
      <c r="G3" s="223"/>
    </row>
    <row r="4" spans="2:7" x14ac:dyDescent="0.3">
      <c r="B4" s="190" t="s">
        <v>190</v>
      </c>
      <c r="C4" s="191"/>
      <c r="D4" s="191"/>
      <c r="E4" s="191"/>
      <c r="F4" s="191"/>
      <c r="G4" s="192"/>
    </row>
    <row r="5" spans="2:7" x14ac:dyDescent="0.3">
      <c r="B5" s="95"/>
      <c r="C5" s="166" t="s">
        <v>0</v>
      </c>
      <c r="D5" s="9" t="s">
        <v>1</v>
      </c>
      <c r="E5" s="167" t="s">
        <v>2</v>
      </c>
      <c r="F5" s="193" t="s">
        <v>3</v>
      </c>
      <c r="G5" s="192"/>
    </row>
    <row r="6" spans="2:7" x14ac:dyDescent="0.3">
      <c r="B6" s="1" t="s">
        <v>119</v>
      </c>
      <c r="C6" s="168" t="s">
        <v>4</v>
      </c>
      <c r="D6" s="168" t="s">
        <v>4</v>
      </c>
      <c r="E6" s="168" t="s">
        <v>4</v>
      </c>
      <c r="F6" s="168" t="s">
        <v>4</v>
      </c>
      <c r="G6" s="97" t="s">
        <v>5</v>
      </c>
    </row>
    <row r="7" spans="2:7" x14ac:dyDescent="0.3">
      <c r="B7" s="98" t="s">
        <v>128</v>
      </c>
      <c r="C7" s="162">
        <v>7.6145833333333315E-2</v>
      </c>
      <c r="D7" s="177">
        <v>1.5347222222222224E-2</v>
      </c>
      <c r="E7" s="177">
        <v>1.4571759259259258E-2</v>
      </c>
      <c r="F7" s="177">
        <f>C7+D7+E7</f>
        <v>0.10606481481481479</v>
      </c>
      <c r="G7" s="99">
        <f>F7/F10</f>
        <v>0.86550812240272001</v>
      </c>
    </row>
    <row r="8" spans="2:7" x14ac:dyDescent="0.3">
      <c r="B8" s="98" t="s">
        <v>129</v>
      </c>
      <c r="C8" s="162">
        <v>1.090277777777778E-2</v>
      </c>
      <c r="D8" s="177">
        <v>1.701388888888889E-3</v>
      </c>
      <c r="E8" s="177">
        <v>3.8773148148148143E-3</v>
      </c>
      <c r="F8" s="177">
        <f>C8+D8+E8</f>
        <v>1.6481481481481486E-2</v>
      </c>
      <c r="G8" s="99">
        <f>F8/F10</f>
        <v>0.13449187759727999</v>
      </c>
    </row>
    <row r="9" spans="2:7" x14ac:dyDescent="0.3">
      <c r="B9" s="98"/>
      <c r="C9" s="100"/>
      <c r="D9" s="101"/>
      <c r="E9" s="101"/>
      <c r="F9" s="101"/>
      <c r="G9" s="99"/>
    </row>
    <row r="10" spans="2:7" x14ac:dyDescent="0.3">
      <c r="B10" s="102" t="s">
        <v>6</v>
      </c>
      <c r="C10" s="17">
        <f>SUM(C7:C8)</f>
        <v>8.7048611111111091E-2</v>
      </c>
      <c r="D10" s="17">
        <f t="shared" ref="D10:F10" si="0">SUM(D7:D8)</f>
        <v>1.7048611111111112E-2</v>
      </c>
      <c r="E10" s="17">
        <f t="shared" si="0"/>
        <v>1.8449074074074073E-2</v>
      </c>
      <c r="F10" s="17">
        <f t="shared" si="0"/>
        <v>0.12254629629629628</v>
      </c>
      <c r="G10" s="103">
        <f>SUM(G7:G8)</f>
        <v>1</v>
      </c>
    </row>
    <row r="11" spans="2:7" ht="66" customHeight="1" thickBot="1" x14ac:dyDescent="0.35">
      <c r="B11" s="184" t="s">
        <v>130</v>
      </c>
      <c r="C11" s="185"/>
      <c r="D11" s="185"/>
      <c r="E11" s="185"/>
      <c r="F11" s="185"/>
      <c r="G11" s="186"/>
    </row>
    <row r="13" spans="2:7" x14ac:dyDescent="0.3">
      <c r="C13" s="2"/>
    </row>
    <row r="14" spans="2:7" x14ac:dyDescent="0.3">
      <c r="C14" s="2"/>
    </row>
    <row r="15" spans="2:7" x14ac:dyDescent="0.3">
      <c r="C15" s="2"/>
    </row>
  </sheetData>
  <mergeCells count="4">
    <mergeCell ref="B3:G3"/>
    <mergeCell ref="B4:G4"/>
    <mergeCell ref="F5:G5"/>
    <mergeCell ref="B11:G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colBreaks count="1" manualBreakCount="1">
    <brk id="7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0" zoomScaleNormal="120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5" width="18.6640625" style="92" customWidth="1"/>
    <col min="6" max="7" width="18.6640625" style="2" customWidth="1"/>
    <col min="8" max="16384" width="8.88671875" style="2"/>
  </cols>
  <sheetData>
    <row r="2" spans="2:7" ht="15" thickBot="1" x14ac:dyDescent="0.35"/>
    <row r="3" spans="2:7" x14ac:dyDescent="0.3">
      <c r="B3" s="224" t="s">
        <v>131</v>
      </c>
      <c r="C3" s="225"/>
      <c r="D3" s="225"/>
      <c r="E3" s="225"/>
      <c r="F3" s="225"/>
      <c r="G3" s="226"/>
    </row>
    <row r="4" spans="2:7" x14ac:dyDescent="0.3">
      <c r="B4" s="190" t="s">
        <v>190</v>
      </c>
      <c r="C4" s="191"/>
      <c r="D4" s="191"/>
      <c r="E4" s="191"/>
      <c r="F4" s="191"/>
      <c r="G4" s="192"/>
    </row>
    <row r="5" spans="2:7" x14ac:dyDescent="0.3">
      <c r="B5" s="95"/>
      <c r="C5" s="166" t="s">
        <v>0</v>
      </c>
      <c r="D5" s="9" t="s">
        <v>1</v>
      </c>
      <c r="E5" s="167" t="s">
        <v>2</v>
      </c>
      <c r="F5" s="193" t="s">
        <v>3</v>
      </c>
      <c r="G5" s="192"/>
    </row>
    <row r="6" spans="2:7" x14ac:dyDescent="0.3">
      <c r="B6" s="1" t="s">
        <v>119</v>
      </c>
      <c r="C6" s="168" t="s">
        <v>4</v>
      </c>
      <c r="D6" s="168" t="s">
        <v>4</v>
      </c>
      <c r="E6" s="168" t="s">
        <v>4</v>
      </c>
      <c r="F6" s="168" t="s">
        <v>4</v>
      </c>
      <c r="G6" s="97" t="s">
        <v>5</v>
      </c>
    </row>
    <row r="7" spans="2:7" x14ac:dyDescent="0.3">
      <c r="B7" s="98" t="s">
        <v>128</v>
      </c>
      <c r="C7" s="177">
        <v>7.7013888888888909E-2</v>
      </c>
      <c r="D7" s="177">
        <v>1.4837962962962963E-2</v>
      </c>
      <c r="E7" s="177">
        <v>1.3333333333333329E-2</v>
      </c>
      <c r="F7" s="177">
        <f>C7+D7+E7</f>
        <v>0.10518518518518521</v>
      </c>
      <c r="G7" s="99">
        <f>F7/F10</f>
        <v>0.94696259247681569</v>
      </c>
    </row>
    <row r="8" spans="2:7" x14ac:dyDescent="0.3">
      <c r="B8" s="98" t="s">
        <v>129</v>
      </c>
      <c r="C8" s="177">
        <v>4.3749999999999995E-3</v>
      </c>
      <c r="D8" s="177">
        <v>6.9444444444444458E-4</v>
      </c>
      <c r="E8" s="177">
        <v>8.2175925925925927E-4</v>
      </c>
      <c r="F8" s="177">
        <f>C8+D8+E8</f>
        <v>5.8912037037037032E-3</v>
      </c>
      <c r="G8" s="99">
        <f>F8/F10</f>
        <v>5.303740752318431E-2</v>
      </c>
    </row>
    <row r="9" spans="2:7" x14ac:dyDescent="0.3">
      <c r="B9" s="98"/>
      <c r="C9" s="100"/>
      <c r="D9" s="101"/>
      <c r="E9" s="101"/>
      <c r="F9" s="101"/>
      <c r="G9" s="99"/>
    </row>
    <row r="10" spans="2:7" x14ac:dyDescent="0.3">
      <c r="B10" s="102" t="s">
        <v>6</v>
      </c>
      <c r="C10" s="17">
        <f>SUM(C7:C8)</f>
        <v>8.1388888888888913E-2</v>
      </c>
      <c r="D10" s="17">
        <f t="shared" ref="D10:F10" si="0">SUM(D7:D8)</f>
        <v>1.5532407407407408E-2</v>
      </c>
      <c r="E10" s="17">
        <f t="shared" si="0"/>
        <v>1.4155092592592589E-2</v>
      </c>
      <c r="F10" s="17">
        <f t="shared" si="0"/>
        <v>0.11107638888888892</v>
      </c>
      <c r="G10" s="103">
        <f>SUM(G7:G8)</f>
        <v>1</v>
      </c>
    </row>
    <row r="11" spans="2:7" ht="66" customHeight="1" thickBot="1" x14ac:dyDescent="0.35">
      <c r="B11" s="184"/>
      <c r="C11" s="185"/>
      <c r="D11" s="185"/>
      <c r="E11" s="185"/>
      <c r="F11" s="185"/>
      <c r="G11" s="186"/>
    </row>
  </sheetData>
  <mergeCells count="4">
    <mergeCell ref="B3:G3"/>
    <mergeCell ref="B4:G4"/>
    <mergeCell ref="F5:G5"/>
    <mergeCell ref="B11:G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colBreaks count="1" manualBreakCount="1">
    <brk id="7" max="1048575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zoomScale="110" zoomScaleNormal="110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8" width="12.6640625" style="92" customWidth="1"/>
    <col min="9" max="10" width="12.6640625" style="2" customWidth="1"/>
    <col min="11" max="16384" width="8.88671875" style="2"/>
  </cols>
  <sheetData>
    <row r="2" spans="2:10" ht="15" thickBot="1" x14ac:dyDescent="0.35"/>
    <row r="3" spans="2:10" ht="36" customHeight="1" x14ac:dyDescent="0.3">
      <c r="B3" s="221" t="s">
        <v>132</v>
      </c>
      <c r="C3" s="222"/>
      <c r="D3" s="222"/>
      <c r="E3" s="222"/>
      <c r="F3" s="222"/>
      <c r="G3" s="222"/>
      <c r="H3" s="222"/>
      <c r="I3" s="222"/>
      <c r="J3" s="223"/>
    </row>
    <row r="4" spans="2:10" x14ac:dyDescent="0.3">
      <c r="B4" s="190" t="s">
        <v>190</v>
      </c>
      <c r="C4" s="191"/>
      <c r="D4" s="191"/>
      <c r="E4" s="191"/>
      <c r="F4" s="191"/>
      <c r="G4" s="191"/>
      <c r="H4" s="191"/>
      <c r="I4" s="191"/>
      <c r="J4" s="192"/>
    </row>
    <row r="5" spans="2:10" x14ac:dyDescent="0.3">
      <c r="B5" s="95"/>
      <c r="C5" s="193" t="s">
        <v>124</v>
      </c>
      <c r="D5" s="194"/>
      <c r="E5" s="193" t="s">
        <v>133</v>
      </c>
      <c r="F5" s="194"/>
      <c r="G5" s="193" t="s">
        <v>125</v>
      </c>
      <c r="H5" s="194"/>
      <c r="I5" s="193" t="s">
        <v>122</v>
      </c>
      <c r="J5" s="192"/>
    </row>
    <row r="6" spans="2:10" x14ac:dyDescent="0.3">
      <c r="B6" s="1" t="s">
        <v>119</v>
      </c>
      <c r="C6" s="168" t="s">
        <v>4</v>
      </c>
      <c r="D6" s="4" t="s">
        <v>5</v>
      </c>
      <c r="E6" s="169" t="s">
        <v>4</v>
      </c>
      <c r="F6" s="4" t="s">
        <v>5</v>
      </c>
      <c r="G6" s="169" t="s">
        <v>4</v>
      </c>
      <c r="H6" s="4" t="s">
        <v>5</v>
      </c>
      <c r="I6" s="169" t="s">
        <v>4</v>
      </c>
      <c r="J6" s="97" t="s">
        <v>5</v>
      </c>
    </row>
    <row r="7" spans="2:10" x14ac:dyDescent="0.3">
      <c r="B7" s="98" t="s">
        <v>128</v>
      </c>
      <c r="C7" s="162">
        <v>4.8090277777777773E-2</v>
      </c>
      <c r="D7" s="178">
        <f>C7/C10</f>
        <v>0.96538104089219323</v>
      </c>
      <c r="E7" s="177"/>
      <c r="F7" s="178"/>
      <c r="G7" s="177"/>
      <c r="H7" s="178"/>
      <c r="I7" s="177">
        <v>1.4594907407407407E-2</v>
      </c>
      <c r="J7" s="179">
        <f>I7/I10</f>
        <v>0.94598649662415601</v>
      </c>
    </row>
    <row r="8" spans="2:10" x14ac:dyDescent="0.3">
      <c r="B8" s="98" t="s">
        <v>129</v>
      </c>
      <c r="C8" s="177">
        <v>1.724537037037037E-3</v>
      </c>
      <c r="D8" s="178">
        <f>C8/C10</f>
        <v>3.4618959107806692E-2</v>
      </c>
      <c r="E8" s="177"/>
      <c r="F8" s="178"/>
      <c r="G8" s="177"/>
      <c r="H8" s="178"/>
      <c r="I8" s="177">
        <v>8.3333333333333328E-4</v>
      </c>
      <c r="J8" s="179">
        <f>I8/I10</f>
        <v>5.4013503375843958E-2</v>
      </c>
    </row>
    <row r="9" spans="2:10" x14ac:dyDescent="0.3">
      <c r="B9" s="98"/>
      <c r="C9" s="100"/>
      <c r="D9" s="101"/>
      <c r="E9" s="101"/>
      <c r="F9" s="101"/>
      <c r="G9" s="101"/>
      <c r="H9" s="101"/>
      <c r="I9" s="101"/>
      <c r="J9" s="99"/>
    </row>
    <row r="10" spans="2:10" x14ac:dyDescent="0.3">
      <c r="B10" s="102" t="s">
        <v>6</v>
      </c>
      <c r="C10" s="17">
        <f>SUM(C7:C8)</f>
        <v>4.9814814814814812E-2</v>
      </c>
      <c r="D10" s="60">
        <f>SUM(D7:D9)</f>
        <v>0.99999999999999989</v>
      </c>
      <c r="E10" s="17"/>
      <c r="F10" s="60"/>
      <c r="G10" s="17"/>
      <c r="H10" s="60"/>
      <c r="I10" s="17">
        <f t="shared" ref="I10" si="0">SUM(I7:I8)</f>
        <v>1.5428240740740741E-2</v>
      </c>
      <c r="J10" s="103">
        <f>SUM(J7:J9)</f>
        <v>1</v>
      </c>
    </row>
    <row r="11" spans="2:10" ht="66" customHeight="1" thickBot="1" x14ac:dyDescent="0.35">
      <c r="B11" s="184" t="s">
        <v>130</v>
      </c>
      <c r="C11" s="185"/>
      <c r="D11" s="185"/>
      <c r="E11" s="185"/>
      <c r="F11" s="185"/>
      <c r="G11" s="185"/>
      <c r="H11" s="185"/>
      <c r="I11" s="185"/>
      <c r="J11" s="186"/>
    </row>
  </sheetData>
  <mergeCells count="7">
    <mergeCell ref="B11:J11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colBreaks count="1" manualBreakCount="1">
    <brk id="10" max="1048575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zoomScale="110" zoomScaleNormal="110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8" width="12.6640625" style="92" customWidth="1"/>
    <col min="9" max="10" width="12.6640625" style="2" customWidth="1"/>
    <col min="11" max="16384" width="8.88671875" style="2"/>
  </cols>
  <sheetData>
    <row r="2" spans="2:10" ht="15" thickBot="1" x14ac:dyDescent="0.35"/>
    <row r="3" spans="2:10" ht="36" customHeight="1" x14ac:dyDescent="0.3">
      <c r="B3" s="221" t="s">
        <v>134</v>
      </c>
      <c r="C3" s="222"/>
      <c r="D3" s="222"/>
      <c r="E3" s="222"/>
      <c r="F3" s="222"/>
      <c r="G3" s="222"/>
      <c r="H3" s="222"/>
      <c r="I3" s="222"/>
      <c r="J3" s="223"/>
    </row>
    <row r="4" spans="2:10" x14ac:dyDescent="0.3">
      <c r="B4" s="190" t="s">
        <v>190</v>
      </c>
      <c r="C4" s="191"/>
      <c r="D4" s="191"/>
      <c r="E4" s="191"/>
      <c r="F4" s="191"/>
      <c r="G4" s="191"/>
      <c r="H4" s="191"/>
      <c r="I4" s="191"/>
      <c r="J4" s="192"/>
    </row>
    <row r="5" spans="2:10" x14ac:dyDescent="0.3">
      <c r="B5" s="95"/>
      <c r="C5" s="193" t="s">
        <v>124</v>
      </c>
      <c r="D5" s="194"/>
      <c r="E5" s="193" t="s">
        <v>133</v>
      </c>
      <c r="F5" s="194"/>
      <c r="G5" s="193" t="s">
        <v>125</v>
      </c>
      <c r="H5" s="194"/>
      <c r="I5" s="193" t="s">
        <v>122</v>
      </c>
      <c r="J5" s="192"/>
    </row>
    <row r="6" spans="2:10" x14ac:dyDescent="0.3">
      <c r="B6" s="1" t="s">
        <v>119</v>
      </c>
      <c r="C6" s="168" t="s">
        <v>4</v>
      </c>
      <c r="D6" s="4" t="s">
        <v>5</v>
      </c>
      <c r="E6" s="169" t="s">
        <v>4</v>
      </c>
      <c r="F6" s="4" t="s">
        <v>5</v>
      </c>
      <c r="G6" s="169" t="s">
        <v>4</v>
      </c>
      <c r="H6" s="4" t="s">
        <v>5</v>
      </c>
      <c r="I6" s="169" t="s">
        <v>4</v>
      </c>
      <c r="J6" s="97" t="s">
        <v>5</v>
      </c>
    </row>
    <row r="7" spans="2:10" x14ac:dyDescent="0.3">
      <c r="B7" s="98" t="s">
        <v>128</v>
      </c>
      <c r="C7" s="177">
        <v>9.1689814814814863E-2</v>
      </c>
      <c r="D7" s="178">
        <f>C7/C10</f>
        <v>0.94074337964612276</v>
      </c>
      <c r="E7" s="177"/>
      <c r="F7" s="178"/>
      <c r="G7" s="177"/>
      <c r="H7" s="178"/>
      <c r="I7" s="177">
        <v>1.1701388888888893E-2</v>
      </c>
      <c r="J7" s="179">
        <f>I7/I10</f>
        <v>0.89310954063604242</v>
      </c>
    </row>
    <row r="8" spans="2:10" x14ac:dyDescent="0.3">
      <c r="B8" s="98" t="s">
        <v>129</v>
      </c>
      <c r="C8" s="177">
        <v>5.7754629629629631E-3</v>
      </c>
      <c r="D8" s="178">
        <f>C8/C10</f>
        <v>5.925662035387718E-2</v>
      </c>
      <c r="E8" s="177"/>
      <c r="F8" s="178"/>
      <c r="G8" s="177"/>
      <c r="H8" s="178"/>
      <c r="I8" s="177">
        <v>1.4004629629629627E-3</v>
      </c>
      <c r="J8" s="179">
        <f>I8/I10</f>
        <v>0.10689045936395755</v>
      </c>
    </row>
    <row r="9" spans="2:10" x14ac:dyDescent="0.3">
      <c r="B9" s="98"/>
      <c r="C9" s="100"/>
      <c r="D9" s="101"/>
      <c r="E9" s="101"/>
      <c r="F9" s="101"/>
      <c r="G9" s="101"/>
      <c r="H9" s="101"/>
      <c r="I9" s="101"/>
      <c r="J9" s="99"/>
    </row>
    <row r="10" spans="2:10" x14ac:dyDescent="0.3">
      <c r="B10" s="102" t="s">
        <v>6</v>
      </c>
      <c r="C10" s="17">
        <f>SUM(C7:C8)</f>
        <v>9.7465277777777831E-2</v>
      </c>
      <c r="D10" s="60">
        <f>SUM(D7:D9)</f>
        <v>0.99999999999999989</v>
      </c>
      <c r="E10" s="17"/>
      <c r="F10" s="60"/>
      <c r="G10" s="17"/>
      <c r="H10" s="60"/>
      <c r="I10" s="17">
        <f t="shared" ref="I10" si="0">SUM(I7:I8)</f>
        <v>1.3101851851851856E-2</v>
      </c>
      <c r="J10" s="103">
        <f>SUM(J7:J9)</f>
        <v>1</v>
      </c>
    </row>
    <row r="11" spans="2:10" ht="66" customHeight="1" thickBot="1" x14ac:dyDescent="0.35">
      <c r="B11" s="184"/>
      <c r="C11" s="185"/>
      <c r="D11" s="185"/>
      <c r="E11" s="185"/>
      <c r="F11" s="185"/>
      <c r="G11" s="185"/>
      <c r="H11" s="185"/>
      <c r="I11" s="185"/>
      <c r="J11" s="186"/>
    </row>
  </sheetData>
  <mergeCells count="7">
    <mergeCell ref="B11:J11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colBreaks count="1" manualBreakCount="1">
    <brk id="10" max="1048575" man="1"/>
  </col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zoomScale="110" zoomScaleNormal="110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8" width="12.6640625" style="92" customWidth="1"/>
    <col min="9" max="10" width="12.6640625" style="2" customWidth="1"/>
    <col min="11" max="16384" width="8.88671875" style="2"/>
  </cols>
  <sheetData>
    <row r="2" spans="2:10" ht="15" thickBot="1" x14ac:dyDescent="0.35"/>
    <row r="3" spans="2:10" ht="36" customHeight="1" x14ac:dyDescent="0.3">
      <c r="B3" s="221" t="s">
        <v>135</v>
      </c>
      <c r="C3" s="222"/>
      <c r="D3" s="222"/>
      <c r="E3" s="222"/>
      <c r="F3" s="222"/>
      <c r="G3" s="222"/>
      <c r="H3" s="222"/>
      <c r="I3" s="222"/>
      <c r="J3" s="223"/>
    </row>
    <row r="4" spans="2:10" x14ac:dyDescent="0.3">
      <c r="B4" s="190" t="s">
        <v>190</v>
      </c>
      <c r="C4" s="191"/>
      <c r="D4" s="191"/>
      <c r="E4" s="191"/>
      <c r="F4" s="191"/>
      <c r="G4" s="191"/>
      <c r="H4" s="191"/>
      <c r="I4" s="191"/>
      <c r="J4" s="192"/>
    </row>
    <row r="5" spans="2:10" x14ac:dyDescent="0.3">
      <c r="B5" s="95"/>
      <c r="C5" s="193" t="s">
        <v>136</v>
      </c>
      <c r="D5" s="194"/>
      <c r="E5" s="193" t="s">
        <v>120</v>
      </c>
      <c r="F5" s="194"/>
      <c r="G5" s="193" t="s">
        <v>137</v>
      </c>
      <c r="H5" s="194"/>
      <c r="I5" s="193" t="s">
        <v>126</v>
      </c>
      <c r="J5" s="192"/>
    </row>
    <row r="6" spans="2:10" x14ac:dyDescent="0.3">
      <c r="B6" s="1" t="s">
        <v>119</v>
      </c>
      <c r="C6" s="168" t="s">
        <v>4</v>
      </c>
      <c r="D6" s="4" t="s">
        <v>5</v>
      </c>
      <c r="E6" s="169" t="s">
        <v>4</v>
      </c>
      <c r="F6" s="4" t="s">
        <v>5</v>
      </c>
      <c r="G6" s="169" t="s">
        <v>4</v>
      </c>
      <c r="H6" s="4" t="s">
        <v>5</v>
      </c>
      <c r="I6" s="169" t="s">
        <v>4</v>
      </c>
      <c r="J6" s="97" t="s">
        <v>5</v>
      </c>
    </row>
    <row r="7" spans="2:10" x14ac:dyDescent="0.3">
      <c r="B7" s="98" t="s">
        <v>128</v>
      </c>
      <c r="C7" s="177">
        <v>2.6481481481481481E-2</v>
      </c>
      <c r="D7" s="178">
        <f>C7/C10</f>
        <v>0.86015037593984967</v>
      </c>
      <c r="E7" s="177">
        <v>1.9675925925925924E-3</v>
      </c>
      <c r="F7" s="178">
        <f>E7/E10</f>
        <v>1</v>
      </c>
      <c r="G7" s="177">
        <v>2.9618055555555554E-2</v>
      </c>
      <c r="H7" s="178">
        <f>G7/G10</f>
        <v>0.92683810213690698</v>
      </c>
      <c r="I7" s="177">
        <v>3.6921296296296294E-3</v>
      </c>
      <c r="J7" s="179">
        <f>I7/I10</f>
        <v>0.78960396039603964</v>
      </c>
    </row>
    <row r="8" spans="2:10" x14ac:dyDescent="0.3">
      <c r="B8" s="98" t="s">
        <v>129</v>
      </c>
      <c r="C8" s="177">
        <v>4.3055555555555555E-3</v>
      </c>
      <c r="D8" s="178">
        <f>C8/C10</f>
        <v>0.13984962406015039</v>
      </c>
      <c r="E8" s="177"/>
      <c r="F8" s="178"/>
      <c r="G8" s="177">
        <v>2.3379629629629627E-3</v>
      </c>
      <c r="H8" s="178">
        <f>G8/G10</f>
        <v>7.3161897863093087E-2</v>
      </c>
      <c r="I8" s="177">
        <v>9.837962962962962E-4</v>
      </c>
      <c r="J8" s="179">
        <f>I8/I10</f>
        <v>0.21039603960396039</v>
      </c>
    </row>
    <row r="9" spans="2:10" x14ac:dyDescent="0.3">
      <c r="B9" s="98"/>
      <c r="C9" s="100"/>
      <c r="D9" s="101"/>
      <c r="E9" s="101"/>
      <c r="F9" s="101"/>
      <c r="G9" s="101"/>
      <c r="H9" s="101"/>
      <c r="I9" s="101"/>
      <c r="J9" s="99"/>
    </row>
    <row r="10" spans="2:10" x14ac:dyDescent="0.3">
      <c r="B10" s="102" t="s">
        <v>6</v>
      </c>
      <c r="C10" s="17">
        <f>SUM(C7:C8)</f>
        <v>3.0787037037037036E-2</v>
      </c>
      <c r="D10" s="60">
        <f>SUM(D7:D8)</f>
        <v>1</v>
      </c>
      <c r="E10" s="17">
        <f t="shared" ref="E10" si="0">SUM(E7:E8)</f>
        <v>1.9675925925925924E-3</v>
      </c>
      <c r="F10" s="60">
        <f>SUM(F7:F8)</f>
        <v>1</v>
      </c>
      <c r="G10" s="17">
        <f t="shared" ref="G10:I10" si="1">SUM(G7:G8)</f>
        <v>3.1956018518518516E-2</v>
      </c>
      <c r="H10" s="60">
        <f>SUM(H7:H8)</f>
        <v>1</v>
      </c>
      <c r="I10" s="17">
        <f t="shared" si="1"/>
        <v>4.6759259259259254E-3</v>
      </c>
      <c r="J10" s="103">
        <f>SUM(J7:J8)</f>
        <v>1</v>
      </c>
    </row>
    <row r="11" spans="2:10" ht="66" customHeight="1" thickBot="1" x14ac:dyDescent="0.35">
      <c r="B11" s="184" t="s">
        <v>130</v>
      </c>
      <c r="C11" s="185"/>
      <c r="D11" s="185"/>
      <c r="E11" s="185"/>
      <c r="F11" s="185"/>
      <c r="G11" s="185"/>
      <c r="H11" s="185"/>
      <c r="I11" s="185"/>
      <c r="J11" s="186"/>
    </row>
  </sheetData>
  <mergeCells count="7">
    <mergeCell ref="B11:J11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colBreaks count="1" manualBreakCount="1">
    <brk id="10" max="1048575" man="1"/>
  </col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zoomScale="110" zoomScaleNormal="110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8" width="12.6640625" style="92" customWidth="1"/>
    <col min="9" max="10" width="12.6640625" style="2" customWidth="1"/>
    <col min="11" max="16384" width="8.88671875" style="2"/>
  </cols>
  <sheetData>
    <row r="2" spans="2:10" ht="15" thickBot="1" x14ac:dyDescent="0.35"/>
    <row r="3" spans="2:10" ht="36" customHeight="1" x14ac:dyDescent="0.3">
      <c r="B3" s="221" t="s">
        <v>138</v>
      </c>
      <c r="C3" s="222"/>
      <c r="D3" s="222"/>
      <c r="E3" s="222"/>
      <c r="F3" s="222"/>
      <c r="G3" s="222"/>
      <c r="H3" s="222"/>
      <c r="I3" s="222"/>
      <c r="J3" s="223"/>
    </row>
    <row r="4" spans="2:10" x14ac:dyDescent="0.3">
      <c r="B4" s="190" t="s">
        <v>190</v>
      </c>
      <c r="C4" s="191"/>
      <c r="D4" s="191"/>
      <c r="E4" s="191"/>
      <c r="F4" s="191"/>
      <c r="G4" s="191"/>
      <c r="H4" s="191"/>
      <c r="I4" s="191"/>
      <c r="J4" s="192"/>
    </row>
    <row r="5" spans="2:10" x14ac:dyDescent="0.3">
      <c r="B5" s="95"/>
      <c r="C5" s="193" t="s">
        <v>136</v>
      </c>
      <c r="D5" s="194"/>
      <c r="E5" s="193" t="s">
        <v>120</v>
      </c>
      <c r="F5" s="194"/>
      <c r="G5" s="193" t="s">
        <v>137</v>
      </c>
      <c r="H5" s="194"/>
      <c r="I5" s="193" t="s">
        <v>126</v>
      </c>
      <c r="J5" s="192"/>
    </row>
    <row r="6" spans="2:10" x14ac:dyDescent="0.3">
      <c r="B6" s="1" t="s">
        <v>119</v>
      </c>
      <c r="C6" s="168" t="s">
        <v>4</v>
      </c>
      <c r="D6" s="4" t="s">
        <v>5</v>
      </c>
      <c r="E6" s="169" t="s">
        <v>4</v>
      </c>
      <c r="F6" s="4" t="s">
        <v>5</v>
      </c>
      <c r="G6" s="169" t="s">
        <v>4</v>
      </c>
      <c r="H6" s="4" t="s">
        <v>5</v>
      </c>
      <c r="I6" s="169" t="s">
        <v>4</v>
      </c>
      <c r="J6" s="97" t="s">
        <v>5</v>
      </c>
    </row>
    <row r="7" spans="2:10" x14ac:dyDescent="0.3">
      <c r="B7" s="98" t="s">
        <v>128</v>
      </c>
      <c r="C7" s="177">
        <v>2.3865740740740743E-2</v>
      </c>
      <c r="D7" s="178">
        <f>C7/C10</f>
        <v>1</v>
      </c>
      <c r="E7" s="177">
        <v>4.1782407407407402E-3</v>
      </c>
      <c r="F7" s="178">
        <f>E7/E10</f>
        <v>1</v>
      </c>
      <c r="G7" s="177">
        <v>3.3229166666666671E-2</v>
      </c>
      <c r="H7" s="178">
        <f>G7/G10</f>
        <v>0.92822502424830267</v>
      </c>
      <c r="I7" s="177">
        <v>1.7361111111111112E-4</v>
      </c>
      <c r="J7" s="179">
        <f>I7/I10</f>
        <v>1</v>
      </c>
    </row>
    <row r="8" spans="2:10" x14ac:dyDescent="0.3">
      <c r="B8" s="98" t="s">
        <v>129</v>
      </c>
      <c r="C8" s="177"/>
      <c r="D8" s="178"/>
      <c r="E8" s="177"/>
      <c r="F8" s="178"/>
      <c r="G8" s="177">
        <v>2.5694444444444445E-3</v>
      </c>
      <c r="H8" s="178">
        <f>G8/G10</f>
        <v>7.1774975751697376E-2</v>
      </c>
      <c r="I8" s="177"/>
      <c r="J8" s="179"/>
    </row>
    <row r="9" spans="2:10" x14ac:dyDescent="0.3">
      <c r="B9" s="98"/>
      <c r="C9" s="100"/>
      <c r="D9" s="101"/>
      <c r="E9" s="101"/>
      <c r="F9" s="101"/>
      <c r="G9" s="101"/>
      <c r="H9" s="101"/>
      <c r="I9" s="101"/>
      <c r="J9" s="99"/>
    </row>
    <row r="10" spans="2:10" x14ac:dyDescent="0.3">
      <c r="B10" s="102" t="s">
        <v>6</v>
      </c>
      <c r="C10" s="17">
        <f>SUM(C7:C8)</f>
        <v>2.3865740740740743E-2</v>
      </c>
      <c r="D10" s="60">
        <f>SUM(D7:D8)</f>
        <v>1</v>
      </c>
      <c r="E10" s="17">
        <f>SUM(E7:E8)</f>
        <v>4.1782407407407402E-3</v>
      </c>
      <c r="F10" s="60">
        <f>SUM(F7:F8)</f>
        <v>1</v>
      </c>
      <c r="G10" s="17">
        <f t="shared" ref="G10:I10" si="0">SUM(G7:G8)</f>
        <v>3.5798611111111114E-2</v>
      </c>
      <c r="H10" s="60">
        <f>SUM(H7:H9)</f>
        <v>1</v>
      </c>
      <c r="I10" s="17">
        <f t="shared" si="0"/>
        <v>1.7361111111111112E-4</v>
      </c>
      <c r="J10" s="103">
        <f t="shared" ref="J10" si="1">SUM(J7:J9)</f>
        <v>1</v>
      </c>
    </row>
    <row r="11" spans="2:10" ht="66" customHeight="1" thickBot="1" x14ac:dyDescent="0.35">
      <c r="B11" s="184"/>
      <c r="C11" s="185"/>
      <c r="D11" s="185"/>
      <c r="E11" s="185"/>
      <c r="F11" s="185"/>
      <c r="G11" s="185"/>
      <c r="H11" s="185"/>
      <c r="I11" s="185"/>
      <c r="J11" s="186"/>
    </row>
  </sheetData>
  <mergeCells count="7">
    <mergeCell ref="B11:J11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view="pageBreakPreview"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0.33203125" style="92" customWidth="1"/>
    <col min="7" max="7" width="10.33203125" style="2" customWidth="1"/>
    <col min="8" max="8" width="10.33203125" style="92" customWidth="1"/>
    <col min="9" max="11" width="10.3320312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82</v>
      </c>
      <c r="C3" s="199"/>
      <c r="D3" s="199"/>
      <c r="E3" s="199"/>
      <c r="F3" s="199"/>
      <c r="G3" s="199"/>
      <c r="H3" s="200"/>
      <c r="I3" s="199"/>
      <c r="J3" s="199"/>
      <c r="K3" s="200"/>
    </row>
    <row r="4" spans="2:11" x14ac:dyDescent="0.3">
      <c r="B4" s="190" t="s">
        <v>190</v>
      </c>
      <c r="C4" s="191"/>
      <c r="D4" s="191"/>
      <c r="E4" s="191"/>
      <c r="F4" s="191"/>
      <c r="G4" s="191"/>
      <c r="H4" s="191"/>
      <c r="I4" s="191"/>
      <c r="J4" s="191"/>
      <c r="K4" s="192"/>
    </row>
    <row r="5" spans="2:11" x14ac:dyDescent="0.3">
      <c r="B5" s="121"/>
      <c r="C5" s="193" t="s">
        <v>72</v>
      </c>
      <c r="D5" s="191"/>
      <c r="E5" s="194"/>
      <c r="F5" s="193" t="s">
        <v>73</v>
      </c>
      <c r="G5" s="191"/>
      <c r="H5" s="194"/>
      <c r="I5" s="191" t="s">
        <v>74</v>
      </c>
      <c r="J5" s="191"/>
      <c r="K5" s="192"/>
    </row>
    <row r="6" spans="2:11" x14ac:dyDescent="0.3">
      <c r="B6" s="1" t="s">
        <v>11</v>
      </c>
      <c r="C6" s="96" t="s">
        <v>4</v>
      </c>
      <c r="D6" s="9" t="s">
        <v>5</v>
      </c>
      <c r="E6" s="104" t="s">
        <v>5</v>
      </c>
      <c r="F6" s="96" t="s">
        <v>4</v>
      </c>
      <c r="G6" s="9" t="s">
        <v>5</v>
      </c>
      <c r="H6" s="104" t="s">
        <v>5</v>
      </c>
      <c r="I6" s="93" t="s">
        <v>4</v>
      </c>
      <c r="J6" s="9" t="s">
        <v>5</v>
      </c>
      <c r="K6" s="94" t="s">
        <v>5</v>
      </c>
    </row>
    <row r="7" spans="2:11" x14ac:dyDescent="0.3">
      <c r="B7" s="98" t="s">
        <v>12</v>
      </c>
      <c r="C7" s="122">
        <v>7.0601851851851847E-4</v>
      </c>
      <c r="D7" s="55">
        <v>0.17231638418079093</v>
      </c>
      <c r="E7" s="56">
        <v>4.3079096045197746E-2</v>
      </c>
      <c r="F7" s="122"/>
      <c r="G7" s="55"/>
      <c r="H7" s="56"/>
      <c r="I7" s="122">
        <v>7.0601851851851847E-4</v>
      </c>
      <c r="J7" s="55">
        <v>0.17231638418079093</v>
      </c>
      <c r="K7" s="99">
        <v>4.3079096045197746E-2</v>
      </c>
    </row>
    <row r="8" spans="2:11" x14ac:dyDescent="0.3">
      <c r="B8" s="98" t="s">
        <v>100</v>
      </c>
      <c r="C8" s="122"/>
      <c r="D8" s="55"/>
      <c r="E8" s="56"/>
      <c r="F8" s="122"/>
      <c r="G8" s="55"/>
      <c r="H8" s="56"/>
      <c r="I8" s="122"/>
      <c r="J8" s="55"/>
      <c r="K8" s="99"/>
    </row>
    <row r="9" spans="2:11" x14ac:dyDescent="0.3">
      <c r="B9" s="98" t="s">
        <v>13</v>
      </c>
      <c r="C9" s="122">
        <v>4.2824074074074075E-4</v>
      </c>
      <c r="D9" s="55">
        <v>0.10451977401129943</v>
      </c>
      <c r="E9" s="56">
        <v>2.6129943502824864E-2</v>
      </c>
      <c r="F9" s="122"/>
      <c r="G9" s="55"/>
      <c r="H9" s="56"/>
      <c r="I9" s="122">
        <v>4.2824074074074075E-4</v>
      </c>
      <c r="J9" s="55">
        <v>0.10451977401129943</v>
      </c>
      <c r="K9" s="99">
        <v>2.6129943502824864E-2</v>
      </c>
    </row>
    <row r="10" spans="2:11" x14ac:dyDescent="0.3">
      <c r="B10" s="98" t="s">
        <v>14</v>
      </c>
      <c r="C10" s="122"/>
      <c r="D10" s="55"/>
      <c r="E10" s="56"/>
      <c r="F10" s="122"/>
      <c r="G10" s="55"/>
      <c r="H10" s="56"/>
      <c r="I10" s="122"/>
      <c r="J10" s="55"/>
      <c r="K10" s="99"/>
    </row>
    <row r="11" spans="2:11" x14ac:dyDescent="0.3">
      <c r="B11" s="98" t="s">
        <v>15</v>
      </c>
      <c r="C11" s="122">
        <v>7.6388888888888882E-4</v>
      </c>
      <c r="D11" s="55">
        <v>0.18644067796610167</v>
      </c>
      <c r="E11" s="56">
        <v>4.6610169491525424E-2</v>
      </c>
      <c r="F11" s="122"/>
      <c r="G11" s="55"/>
      <c r="H11" s="56"/>
      <c r="I11" s="122">
        <v>7.6388888888888882E-4</v>
      </c>
      <c r="J11" s="55">
        <v>0.18644067796610167</v>
      </c>
      <c r="K11" s="99">
        <v>4.6610169491525424E-2</v>
      </c>
    </row>
    <row r="12" spans="2:11" x14ac:dyDescent="0.3">
      <c r="B12" s="98" t="s">
        <v>158</v>
      </c>
      <c r="C12" s="122">
        <v>1.689814814814815E-3</v>
      </c>
      <c r="D12" s="55">
        <v>0.41242937853107348</v>
      </c>
      <c r="E12" s="56">
        <v>0.10310734463276838</v>
      </c>
      <c r="F12" s="122"/>
      <c r="G12" s="55"/>
      <c r="H12" s="56"/>
      <c r="I12" s="122">
        <v>1.689814814814815E-3</v>
      </c>
      <c r="J12" s="55">
        <v>0.41242937853107348</v>
      </c>
      <c r="K12" s="99">
        <v>0.10310734463276838</v>
      </c>
    </row>
    <row r="13" spans="2:11" x14ac:dyDescent="0.3">
      <c r="B13" s="98" t="s">
        <v>16</v>
      </c>
      <c r="C13" s="122"/>
      <c r="D13" s="55"/>
      <c r="E13" s="56"/>
      <c r="F13" s="122"/>
      <c r="G13" s="55"/>
      <c r="H13" s="56"/>
      <c r="I13" s="122"/>
      <c r="J13" s="55"/>
      <c r="K13" s="99"/>
    </row>
    <row r="14" spans="2:11" x14ac:dyDescent="0.3">
      <c r="B14" s="98" t="s">
        <v>147</v>
      </c>
      <c r="C14" s="122"/>
      <c r="D14" s="55"/>
      <c r="E14" s="56"/>
      <c r="F14" s="122"/>
      <c r="G14" s="55"/>
      <c r="H14" s="56"/>
      <c r="I14" s="122"/>
      <c r="J14" s="55"/>
      <c r="K14" s="99"/>
    </row>
    <row r="15" spans="2:11" x14ac:dyDescent="0.3">
      <c r="B15" s="98" t="s">
        <v>17</v>
      </c>
      <c r="C15" s="122"/>
      <c r="D15" s="55"/>
      <c r="E15" s="56"/>
      <c r="F15" s="122"/>
      <c r="G15" s="55"/>
      <c r="H15" s="56"/>
      <c r="I15" s="122"/>
      <c r="J15" s="55"/>
      <c r="K15" s="99"/>
    </row>
    <row r="16" spans="2:11" x14ac:dyDescent="0.3">
      <c r="B16" s="98" t="s">
        <v>18</v>
      </c>
      <c r="C16" s="122">
        <v>8.1018518518518516E-5</v>
      </c>
      <c r="D16" s="55">
        <v>1.9774011299435026E-2</v>
      </c>
      <c r="E16" s="56">
        <v>4.9435028248587575E-3</v>
      </c>
      <c r="F16" s="122"/>
      <c r="G16" s="55"/>
      <c r="H16" s="56"/>
      <c r="I16" s="122">
        <v>8.1018518518518516E-5</v>
      </c>
      <c r="J16" s="55">
        <v>1.9774011299435026E-2</v>
      </c>
      <c r="K16" s="99">
        <v>4.9435028248587575E-3</v>
      </c>
    </row>
    <row r="17" spans="2:14" x14ac:dyDescent="0.3">
      <c r="B17" s="98" t="s">
        <v>19</v>
      </c>
      <c r="C17" s="122"/>
      <c r="D17" s="55"/>
      <c r="E17" s="56"/>
      <c r="F17" s="122"/>
      <c r="G17" s="55"/>
      <c r="H17" s="56"/>
      <c r="I17" s="122"/>
      <c r="J17" s="55"/>
      <c r="K17" s="99"/>
    </row>
    <row r="18" spans="2:14" x14ac:dyDescent="0.3">
      <c r="B18" s="98" t="s">
        <v>20</v>
      </c>
      <c r="C18" s="122"/>
      <c r="D18" s="55"/>
      <c r="E18" s="56"/>
      <c r="F18" s="122"/>
      <c r="G18" s="55"/>
      <c r="H18" s="56"/>
      <c r="I18" s="122"/>
      <c r="J18" s="55"/>
      <c r="K18" s="99"/>
    </row>
    <row r="19" spans="2:14" x14ac:dyDescent="0.3">
      <c r="B19" s="98" t="s">
        <v>21</v>
      </c>
      <c r="C19" s="122"/>
      <c r="D19" s="55"/>
      <c r="E19" s="56"/>
      <c r="F19" s="122"/>
      <c r="G19" s="55"/>
      <c r="H19" s="56"/>
      <c r="I19" s="122"/>
      <c r="J19" s="55"/>
      <c r="K19" s="99"/>
    </row>
    <row r="20" spans="2:14" x14ac:dyDescent="0.3">
      <c r="B20" s="98" t="s">
        <v>101</v>
      </c>
      <c r="C20" s="122"/>
      <c r="D20" s="55"/>
      <c r="E20" s="56"/>
      <c r="F20" s="122"/>
      <c r="G20" s="55"/>
      <c r="H20" s="56"/>
      <c r="I20" s="122"/>
      <c r="J20" s="55"/>
      <c r="K20" s="99"/>
    </row>
    <row r="21" spans="2:14" x14ac:dyDescent="0.3">
      <c r="B21" s="98" t="s">
        <v>102</v>
      </c>
      <c r="C21" s="122"/>
      <c r="D21" s="55"/>
      <c r="E21" s="56"/>
      <c r="F21" s="122"/>
      <c r="G21" s="55"/>
      <c r="H21" s="56"/>
      <c r="I21" s="122"/>
      <c r="J21" s="55"/>
      <c r="K21" s="99"/>
    </row>
    <row r="22" spans="2:14" x14ac:dyDescent="0.3">
      <c r="B22" s="98" t="s">
        <v>22</v>
      </c>
      <c r="C22" s="122"/>
      <c r="D22" s="55"/>
      <c r="E22" s="56"/>
      <c r="F22" s="122"/>
      <c r="G22" s="55"/>
      <c r="H22" s="56"/>
      <c r="I22" s="122"/>
      <c r="J22" s="55"/>
      <c r="K22" s="99"/>
    </row>
    <row r="23" spans="2:14" x14ac:dyDescent="0.3">
      <c r="B23" s="98" t="s">
        <v>23</v>
      </c>
      <c r="C23" s="122"/>
      <c r="D23" s="55"/>
      <c r="E23" s="56"/>
      <c r="F23" s="122"/>
      <c r="G23" s="55"/>
      <c r="H23" s="56"/>
      <c r="I23" s="122"/>
      <c r="J23" s="55"/>
      <c r="K23" s="99"/>
    </row>
    <row r="24" spans="2:14" x14ac:dyDescent="0.3">
      <c r="B24" s="98" t="s">
        <v>24</v>
      </c>
      <c r="C24" s="122">
        <v>4.2824074074074075E-4</v>
      </c>
      <c r="D24" s="55">
        <v>0.10451977401129943</v>
      </c>
      <c r="E24" s="56">
        <v>2.6129943502824864E-2</v>
      </c>
      <c r="F24" s="122"/>
      <c r="G24" s="55"/>
      <c r="H24" s="56"/>
      <c r="I24" s="122">
        <v>4.2824074074074075E-4</v>
      </c>
      <c r="J24" s="55">
        <v>0.10451977401129943</v>
      </c>
      <c r="K24" s="99">
        <v>2.6129943502824864E-2</v>
      </c>
    </row>
    <row r="25" spans="2:14" x14ac:dyDescent="0.3">
      <c r="B25" s="102" t="s">
        <v>3</v>
      </c>
      <c r="C25" s="59">
        <v>4.0972222222222226E-3</v>
      </c>
      <c r="D25" s="60">
        <v>1</v>
      </c>
      <c r="E25" s="61">
        <v>0.25000000000000006</v>
      </c>
      <c r="F25" s="59"/>
      <c r="G25" s="60"/>
      <c r="H25" s="61"/>
      <c r="I25" s="59">
        <v>4.0972222222222226E-3</v>
      </c>
      <c r="J25" s="60">
        <v>1</v>
      </c>
      <c r="K25" s="134">
        <v>0.25000000000000006</v>
      </c>
    </row>
    <row r="26" spans="2:14" x14ac:dyDescent="0.3">
      <c r="B26" s="135"/>
      <c r="C26" s="16"/>
      <c r="D26" s="16"/>
      <c r="E26" s="16"/>
      <c r="F26" s="16"/>
      <c r="G26" s="16"/>
      <c r="H26" s="16"/>
      <c r="I26" s="16"/>
      <c r="J26" s="16"/>
      <c r="K26" s="140"/>
      <c r="L26" s="16"/>
      <c r="M26" s="16"/>
      <c r="N26" s="16"/>
    </row>
    <row r="27" spans="2:14" x14ac:dyDescent="0.3">
      <c r="B27" s="1" t="s">
        <v>25</v>
      </c>
      <c r="C27" s="9" t="s">
        <v>4</v>
      </c>
      <c r="D27" s="9" t="s">
        <v>5</v>
      </c>
      <c r="E27" s="9" t="s">
        <v>5</v>
      </c>
      <c r="F27" s="9" t="s">
        <v>4</v>
      </c>
      <c r="G27" s="9" t="s">
        <v>5</v>
      </c>
      <c r="H27" s="9" t="s">
        <v>5</v>
      </c>
      <c r="I27" s="9" t="s">
        <v>4</v>
      </c>
      <c r="J27" s="9" t="s">
        <v>5</v>
      </c>
      <c r="K27" s="136" t="s">
        <v>5</v>
      </c>
    </row>
    <row r="28" spans="2:14" x14ac:dyDescent="0.3">
      <c r="B28" s="98" t="s">
        <v>26</v>
      </c>
      <c r="C28" s="122">
        <v>6.018518518518519E-4</v>
      </c>
      <c r="D28" s="55"/>
      <c r="E28" s="56">
        <v>3.6723163841807918E-2</v>
      </c>
      <c r="F28" s="122"/>
      <c r="G28" s="55"/>
      <c r="H28" s="56"/>
      <c r="I28" s="122">
        <v>6.018518518518519E-4</v>
      </c>
      <c r="J28" s="55"/>
      <c r="K28" s="99">
        <v>3.6723163841807918E-2</v>
      </c>
    </row>
    <row r="29" spans="2:14" x14ac:dyDescent="0.3">
      <c r="B29" s="98" t="s">
        <v>27</v>
      </c>
      <c r="C29" s="122"/>
      <c r="D29" s="55"/>
      <c r="E29" s="56"/>
      <c r="F29" s="122"/>
      <c r="G29" s="55"/>
      <c r="H29" s="56"/>
      <c r="I29" s="122"/>
      <c r="J29" s="55"/>
      <c r="K29" s="99"/>
    </row>
    <row r="30" spans="2:14" x14ac:dyDescent="0.3">
      <c r="B30" s="98" t="s">
        <v>28</v>
      </c>
      <c r="C30" s="122"/>
      <c r="D30" s="55"/>
      <c r="E30" s="56"/>
      <c r="F30" s="122"/>
      <c r="G30" s="55"/>
      <c r="H30" s="56"/>
      <c r="I30" s="122"/>
      <c r="J30" s="55"/>
      <c r="K30" s="99"/>
    </row>
    <row r="31" spans="2:14" x14ac:dyDescent="0.3">
      <c r="B31" s="98" t="s">
        <v>29</v>
      </c>
      <c r="C31" s="122">
        <v>4.3402777777777754E-3</v>
      </c>
      <c r="D31" s="55"/>
      <c r="E31" s="56">
        <v>0.26483050847457618</v>
      </c>
      <c r="F31" s="122"/>
      <c r="G31" s="55"/>
      <c r="H31" s="56"/>
      <c r="I31" s="122">
        <v>4.3402777777777754E-3</v>
      </c>
      <c r="J31" s="55"/>
      <c r="K31" s="99">
        <v>0.26483050847457618</v>
      </c>
    </row>
    <row r="32" spans="2:14" x14ac:dyDescent="0.3">
      <c r="B32" s="98" t="s">
        <v>30</v>
      </c>
      <c r="C32" s="122">
        <v>4.8379629629629623E-3</v>
      </c>
      <c r="D32" s="55"/>
      <c r="E32" s="56">
        <v>0.29519774011299432</v>
      </c>
      <c r="F32" s="122"/>
      <c r="G32" s="55"/>
      <c r="H32" s="56"/>
      <c r="I32" s="122">
        <v>4.8379629629629623E-3</v>
      </c>
      <c r="J32" s="55"/>
      <c r="K32" s="99">
        <v>0.29519774011299432</v>
      </c>
    </row>
    <row r="33" spans="2:14" x14ac:dyDescent="0.3">
      <c r="B33" s="98" t="s">
        <v>31</v>
      </c>
      <c r="C33" s="122">
        <v>2.5115740740740745E-3</v>
      </c>
      <c r="D33" s="55"/>
      <c r="E33" s="56">
        <v>0.15324858757062151</v>
      </c>
      <c r="F33" s="122"/>
      <c r="G33" s="55"/>
      <c r="H33" s="56"/>
      <c r="I33" s="122">
        <v>2.5115740740740745E-3</v>
      </c>
      <c r="J33" s="55"/>
      <c r="K33" s="99">
        <v>0.15324858757062151</v>
      </c>
    </row>
    <row r="34" spans="2:14" x14ac:dyDescent="0.3">
      <c r="B34" s="102" t="s">
        <v>3</v>
      </c>
      <c r="C34" s="17">
        <v>1.2291666666666664E-2</v>
      </c>
      <c r="D34" s="60"/>
      <c r="E34" s="60">
        <v>0.75</v>
      </c>
      <c r="F34" s="17"/>
      <c r="G34" s="60"/>
      <c r="H34" s="60"/>
      <c r="I34" s="17">
        <v>1.2291666666666664E-2</v>
      </c>
      <c r="J34" s="60"/>
      <c r="K34" s="103">
        <v>0.75</v>
      </c>
    </row>
    <row r="35" spans="2:14" x14ac:dyDescent="0.3">
      <c r="B35" s="137"/>
      <c r="C35" s="138"/>
      <c r="D35" s="138"/>
      <c r="E35" s="138"/>
      <c r="F35" s="138"/>
      <c r="G35" s="138"/>
      <c r="H35" s="138"/>
      <c r="I35" s="138"/>
      <c r="J35" s="138"/>
      <c r="K35" s="141"/>
      <c r="L35" s="138"/>
      <c r="M35" s="138"/>
      <c r="N35" s="138"/>
    </row>
    <row r="36" spans="2:14" x14ac:dyDescent="0.3">
      <c r="B36" s="102" t="s">
        <v>6</v>
      </c>
      <c r="C36" s="17">
        <v>1.6388888888888887E-2</v>
      </c>
      <c r="D36" s="139"/>
      <c r="E36" s="60">
        <v>1</v>
      </c>
      <c r="F36" s="17"/>
      <c r="G36" s="139"/>
      <c r="H36" s="60"/>
      <c r="I36" s="17">
        <v>1.6388888888888887E-2</v>
      </c>
      <c r="J36" s="139"/>
      <c r="K36" s="103">
        <v>1</v>
      </c>
    </row>
    <row r="37" spans="2:14" ht="66" customHeight="1" thickBot="1" x14ac:dyDescent="0.35">
      <c r="B37" s="184" t="s">
        <v>75</v>
      </c>
      <c r="C37" s="185"/>
      <c r="D37" s="185"/>
      <c r="E37" s="185"/>
      <c r="F37" s="185"/>
      <c r="G37" s="185"/>
      <c r="H37" s="186"/>
      <c r="I37" s="185"/>
      <c r="J37" s="185"/>
      <c r="K37" s="186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zoomScale="110" zoomScaleNormal="110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8" width="12.6640625" style="92" customWidth="1"/>
    <col min="9" max="10" width="12.6640625" style="2" customWidth="1"/>
    <col min="11" max="16384" width="8.88671875" style="2"/>
  </cols>
  <sheetData>
    <row r="2" spans="2:10" ht="15" thickBot="1" x14ac:dyDescent="0.35"/>
    <row r="3" spans="2:10" ht="36" customHeight="1" x14ac:dyDescent="0.3">
      <c r="B3" s="221" t="s">
        <v>139</v>
      </c>
      <c r="C3" s="222"/>
      <c r="D3" s="222"/>
      <c r="E3" s="222"/>
      <c r="F3" s="222"/>
      <c r="G3" s="222"/>
      <c r="H3" s="222"/>
      <c r="I3" s="222"/>
      <c r="J3" s="223"/>
    </row>
    <row r="4" spans="2:10" x14ac:dyDescent="0.3">
      <c r="B4" s="190" t="s">
        <v>190</v>
      </c>
      <c r="C4" s="191"/>
      <c r="D4" s="191"/>
      <c r="E4" s="191"/>
      <c r="F4" s="191"/>
      <c r="G4" s="191"/>
      <c r="H4" s="191"/>
      <c r="I4" s="191"/>
      <c r="J4" s="192"/>
    </row>
    <row r="5" spans="2:10" x14ac:dyDescent="0.3">
      <c r="B5" s="95"/>
      <c r="C5" s="193" t="s">
        <v>140</v>
      </c>
      <c r="D5" s="194"/>
      <c r="E5" s="193" t="s">
        <v>121</v>
      </c>
      <c r="F5" s="194"/>
      <c r="G5" s="193" t="s">
        <v>123</v>
      </c>
      <c r="H5" s="194"/>
      <c r="I5" s="193" t="s">
        <v>141</v>
      </c>
      <c r="J5" s="192"/>
    </row>
    <row r="6" spans="2:10" x14ac:dyDescent="0.3">
      <c r="B6" s="1" t="s">
        <v>119</v>
      </c>
      <c r="C6" s="168" t="s">
        <v>4</v>
      </c>
      <c r="D6" s="4" t="s">
        <v>5</v>
      </c>
      <c r="E6" s="169" t="s">
        <v>4</v>
      </c>
      <c r="F6" s="4" t="s">
        <v>5</v>
      </c>
      <c r="G6" s="169" t="s">
        <v>4</v>
      </c>
      <c r="H6" s="4" t="s">
        <v>5</v>
      </c>
      <c r="I6" s="169" t="s">
        <v>4</v>
      </c>
      <c r="J6" s="97" t="s">
        <v>5</v>
      </c>
    </row>
    <row r="7" spans="2:10" x14ac:dyDescent="0.3">
      <c r="B7" s="98" t="s">
        <v>128</v>
      </c>
      <c r="C7" s="177">
        <v>5.2083333333333339E-3</v>
      </c>
      <c r="D7" s="178">
        <f>C7/C10</f>
        <v>0.95338983050847459</v>
      </c>
      <c r="E7" s="177">
        <v>1.3194444444444443E-2</v>
      </c>
      <c r="F7" s="178">
        <f>E7/E10</f>
        <v>0.86102719033232633</v>
      </c>
      <c r="G7" s="177">
        <v>4.2824074074074075E-4</v>
      </c>
      <c r="H7" s="178">
        <f>G7/G10</f>
        <v>1</v>
      </c>
      <c r="I7" s="180"/>
      <c r="J7" s="181"/>
    </row>
    <row r="8" spans="2:10" x14ac:dyDescent="0.3">
      <c r="B8" s="98" t="s">
        <v>129</v>
      </c>
      <c r="C8" s="177">
        <v>2.5462962962962961E-4</v>
      </c>
      <c r="D8" s="178">
        <f>C8/C10</f>
        <v>4.6610169491525411E-2</v>
      </c>
      <c r="E8" s="177">
        <v>2.1296296296296293E-3</v>
      </c>
      <c r="F8" s="178">
        <f>E8/E10</f>
        <v>0.13897280966767372</v>
      </c>
      <c r="G8" s="180"/>
      <c r="H8" s="178"/>
      <c r="I8" s="180"/>
      <c r="J8" s="181"/>
    </row>
    <row r="9" spans="2:10" x14ac:dyDescent="0.3">
      <c r="B9" s="98"/>
      <c r="C9" s="100"/>
      <c r="D9" s="101"/>
      <c r="E9" s="101"/>
      <c r="F9" s="101"/>
      <c r="G9" s="105"/>
      <c r="H9" s="101"/>
      <c r="I9" s="105"/>
      <c r="J9" s="106"/>
    </row>
    <row r="10" spans="2:10" x14ac:dyDescent="0.3">
      <c r="B10" s="102" t="s">
        <v>6</v>
      </c>
      <c r="C10" s="17">
        <f>SUM(C7:C8)</f>
        <v>5.4629629629629637E-3</v>
      </c>
      <c r="D10" s="60">
        <f>SUM(D7:D9)</f>
        <v>1</v>
      </c>
      <c r="E10" s="17">
        <f t="shared" ref="E10:G10" si="0">SUM(E7:E8)</f>
        <v>1.5324074074074072E-2</v>
      </c>
      <c r="F10" s="60">
        <f t="shared" ref="F10:H10" si="1">SUM(F7:F9)</f>
        <v>1</v>
      </c>
      <c r="G10" s="17">
        <f t="shared" si="0"/>
        <v>4.2824074074074075E-4</v>
      </c>
      <c r="H10" s="60">
        <f t="shared" si="1"/>
        <v>1</v>
      </c>
      <c r="I10" s="107"/>
      <c r="J10" s="108"/>
    </row>
    <row r="11" spans="2:10" ht="66" customHeight="1" thickBot="1" x14ac:dyDescent="0.35">
      <c r="B11" s="184" t="s">
        <v>130</v>
      </c>
      <c r="C11" s="185"/>
      <c r="D11" s="185"/>
      <c r="E11" s="185"/>
      <c r="F11" s="185"/>
      <c r="G11" s="185"/>
      <c r="H11" s="185"/>
      <c r="I11" s="185"/>
      <c r="J11" s="186"/>
    </row>
  </sheetData>
  <mergeCells count="7">
    <mergeCell ref="B11:J11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colBreaks count="1" manualBreakCount="1">
    <brk id="10" max="1048575" man="1"/>
  </col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zoomScale="110" zoomScaleNormal="110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8" width="12.6640625" style="92" customWidth="1"/>
    <col min="9" max="10" width="12.6640625" style="2" customWidth="1"/>
    <col min="11" max="16384" width="8.88671875" style="2"/>
  </cols>
  <sheetData>
    <row r="2" spans="2:10" ht="15" thickBot="1" x14ac:dyDescent="0.35"/>
    <row r="3" spans="2:10" ht="36" customHeight="1" x14ac:dyDescent="0.3">
      <c r="B3" s="221" t="s">
        <v>142</v>
      </c>
      <c r="C3" s="222"/>
      <c r="D3" s="222"/>
      <c r="E3" s="222"/>
      <c r="F3" s="222"/>
      <c r="G3" s="222"/>
      <c r="H3" s="222"/>
      <c r="I3" s="222"/>
      <c r="J3" s="223"/>
    </row>
    <row r="4" spans="2:10" x14ac:dyDescent="0.3">
      <c r="B4" s="190" t="s">
        <v>190</v>
      </c>
      <c r="C4" s="191"/>
      <c r="D4" s="191"/>
      <c r="E4" s="191"/>
      <c r="F4" s="191"/>
      <c r="G4" s="191"/>
      <c r="H4" s="191"/>
      <c r="I4" s="191"/>
      <c r="J4" s="192"/>
    </row>
    <row r="5" spans="2:10" x14ac:dyDescent="0.3">
      <c r="B5" s="95"/>
      <c r="C5" s="193" t="s">
        <v>140</v>
      </c>
      <c r="D5" s="194"/>
      <c r="E5" s="193" t="s">
        <v>121</v>
      </c>
      <c r="F5" s="194"/>
      <c r="G5" s="193" t="s">
        <v>123</v>
      </c>
      <c r="H5" s="194"/>
      <c r="I5" s="193" t="s">
        <v>141</v>
      </c>
      <c r="J5" s="192"/>
    </row>
    <row r="6" spans="2:10" x14ac:dyDescent="0.3">
      <c r="B6" s="1" t="s">
        <v>119</v>
      </c>
      <c r="C6" s="168" t="s">
        <v>4</v>
      </c>
      <c r="D6" s="4" t="s">
        <v>5</v>
      </c>
      <c r="E6" s="169" t="s">
        <v>4</v>
      </c>
      <c r="F6" s="4" t="s">
        <v>5</v>
      </c>
      <c r="G6" s="169" t="s">
        <v>4</v>
      </c>
      <c r="H6" s="4" t="s">
        <v>5</v>
      </c>
      <c r="I6" s="169" t="s">
        <v>4</v>
      </c>
      <c r="J6" s="97" t="s">
        <v>5</v>
      </c>
    </row>
    <row r="7" spans="2:10" x14ac:dyDescent="0.3">
      <c r="B7" s="98" t="s">
        <v>128</v>
      </c>
      <c r="C7" s="177">
        <v>7.8935185185185167E-3</v>
      </c>
      <c r="D7" s="178">
        <f>C7/C10</f>
        <v>0.92789115646258513</v>
      </c>
      <c r="E7" s="177">
        <v>1.5277777777777779E-2</v>
      </c>
      <c r="F7" s="178">
        <f>E7/E10</f>
        <v>0.86500655307994756</v>
      </c>
      <c r="G7" s="177">
        <v>6.8287037037037036E-4</v>
      </c>
      <c r="H7" s="178">
        <f>G7/G10</f>
        <v>1</v>
      </c>
      <c r="I7" s="180"/>
      <c r="J7" s="181"/>
    </row>
    <row r="8" spans="2:10" x14ac:dyDescent="0.3">
      <c r="B8" s="98" t="s">
        <v>129</v>
      </c>
      <c r="C8" s="177">
        <v>6.134259259259259E-4</v>
      </c>
      <c r="D8" s="178">
        <f>C8/C10</f>
        <v>7.2108843537414979E-2</v>
      </c>
      <c r="E8" s="177">
        <v>2.3842592592592591E-3</v>
      </c>
      <c r="F8" s="178">
        <f>E8/E10</f>
        <v>0.13499344692005241</v>
      </c>
      <c r="G8" s="177"/>
      <c r="H8" s="178"/>
      <c r="I8" s="180"/>
      <c r="J8" s="181"/>
    </row>
    <row r="9" spans="2:10" x14ac:dyDescent="0.3">
      <c r="B9" s="98"/>
      <c r="C9" s="100"/>
      <c r="D9" s="101"/>
      <c r="E9" s="101"/>
      <c r="F9" s="101"/>
      <c r="G9" s="101"/>
      <c r="H9" s="101"/>
      <c r="I9" s="105"/>
      <c r="J9" s="106"/>
    </row>
    <row r="10" spans="2:10" x14ac:dyDescent="0.3">
      <c r="B10" s="102" t="s">
        <v>6</v>
      </c>
      <c r="C10" s="17">
        <f>SUM(C7:C8)</f>
        <v>8.506944444444442E-3</v>
      </c>
      <c r="D10" s="60">
        <f>SUM(D7:D8)</f>
        <v>1</v>
      </c>
      <c r="E10" s="17">
        <f t="shared" ref="E10:G10" si="0">SUM(E7:E8)</f>
        <v>1.7662037037037039E-2</v>
      </c>
      <c r="F10" s="60">
        <f>SUM(F7:F8)</f>
        <v>1</v>
      </c>
      <c r="G10" s="17">
        <f t="shared" si="0"/>
        <v>6.8287037037037036E-4</v>
      </c>
      <c r="H10" s="60">
        <f>SUM(H7:H8)</f>
        <v>1</v>
      </c>
      <c r="I10" s="107"/>
      <c r="J10" s="108"/>
    </row>
    <row r="11" spans="2:10" ht="66" customHeight="1" thickBot="1" x14ac:dyDescent="0.35">
      <c r="B11" s="184"/>
      <c r="C11" s="185"/>
      <c r="D11" s="185"/>
      <c r="E11" s="185"/>
      <c r="F11" s="185"/>
      <c r="G11" s="185"/>
      <c r="H11" s="185"/>
      <c r="I11" s="185"/>
      <c r="J11" s="186"/>
    </row>
  </sheetData>
  <mergeCells count="7">
    <mergeCell ref="B11:J11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colBreaks count="1" manualBreakCount="1">
    <brk id="10" max="1048575" man="1"/>
  </col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zoomScale="110" zoomScaleNormal="110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8" width="12.6640625" style="92" customWidth="1"/>
    <col min="9" max="10" width="12.6640625" style="2" customWidth="1"/>
    <col min="11" max="16384" width="8.88671875" style="2"/>
  </cols>
  <sheetData>
    <row r="2" spans="2:10" ht="15" thickBot="1" x14ac:dyDescent="0.35"/>
    <row r="3" spans="2:10" x14ac:dyDescent="0.3">
      <c r="B3" s="221" t="s">
        <v>143</v>
      </c>
      <c r="C3" s="222"/>
      <c r="D3" s="222"/>
      <c r="E3" s="222"/>
      <c r="F3" s="222"/>
      <c r="G3" s="222"/>
      <c r="H3" s="227"/>
      <c r="I3" s="227"/>
      <c r="J3" s="228"/>
    </row>
    <row r="4" spans="2:10" x14ac:dyDescent="0.3">
      <c r="B4" s="190" t="s">
        <v>190</v>
      </c>
      <c r="C4" s="191"/>
      <c r="D4" s="191"/>
      <c r="E4" s="191"/>
      <c r="F4" s="191"/>
      <c r="G4" s="191"/>
      <c r="H4" s="191"/>
      <c r="I4" s="191"/>
      <c r="J4" s="192"/>
    </row>
    <row r="5" spans="2:10" x14ac:dyDescent="0.3">
      <c r="B5" s="95"/>
      <c r="C5" s="193" t="s">
        <v>0</v>
      </c>
      <c r="D5" s="194"/>
      <c r="E5" s="193" t="s">
        <v>1</v>
      </c>
      <c r="F5" s="194"/>
      <c r="G5" s="193" t="s">
        <v>2</v>
      </c>
      <c r="H5" s="194"/>
      <c r="I5" s="193" t="s">
        <v>3</v>
      </c>
      <c r="J5" s="192"/>
    </row>
    <row r="6" spans="2:10" x14ac:dyDescent="0.3">
      <c r="B6" s="1" t="s">
        <v>119</v>
      </c>
      <c r="C6" s="168" t="s">
        <v>4</v>
      </c>
      <c r="D6" s="4" t="s">
        <v>5</v>
      </c>
      <c r="E6" s="169" t="s">
        <v>4</v>
      </c>
      <c r="F6" s="4" t="s">
        <v>5</v>
      </c>
      <c r="G6" s="169" t="s">
        <v>4</v>
      </c>
      <c r="H6" s="4" t="s">
        <v>5</v>
      </c>
      <c r="I6" s="169" t="s">
        <v>4</v>
      </c>
      <c r="J6" s="97" t="s">
        <v>5</v>
      </c>
    </row>
    <row r="7" spans="2:10" x14ac:dyDescent="0.3">
      <c r="B7" s="98" t="s">
        <v>128</v>
      </c>
      <c r="C7" s="177">
        <v>2.7476851851851846E-2</v>
      </c>
      <c r="D7" s="178">
        <f>C7/C10</f>
        <v>0.89382530120481929</v>
      </c>
      <c r="E7" s="177">
        <v>1.1851851851851853E-2</v>
      </c>
      <c r="F7" s="178">
        <f>E7/E10</f>
        <v>0.88504753673292991</v>
      </c>
      <c r="G7" s="177">
        <v>1.1655092592592592E-2</v>
      </c>
      <c r="H7" s="178">
        <f>G7/G10</f>
        <v>0.75942684766214186</v>
      </c>
      <c r="I7" s="177">
        <f>C7+E7+G7</f>
        <v>5.0983796296296291E-2</v>
      </c>
      <c r="J7" s="179">
        <f>I7/I10</f>
        <v>0.85717065576960505</v>
      </c>
    </row>
    <row r="8" spans="2:10" x14ac:dyDescent="0.3">
      <c r="B8" s="98" t="s">
        <v>129</v>
      </c>
      <c r="C8" s="177">
        <v>3.2638888888888882E-3</v>
      </c>
      <c r="D8" s="178">
        <f>C8/C10</f>
        <v>0.10617469879518072</v>
      </c>
      <c r="E8" s="177">
        <v>1.5393518518518519E-3</v>
      </c>
      <c r="F8" s="178">
        <f>E8/E10</f>
        <v>0.11495246326707</v>
      </c>
      <c r="G8" s="177">
        <v>3.6921296296296294E-3</v>
      </c>
      <c r="H8" s="178">
        <f>G8/G10</f>
        <v>0.24057315233785823</v>
      </c>
      <c r="I8" s="177">
        <f>C8+E8+G8</f>
        <v>8.4953703703703684E-3</v>
      </c>
      <c r="J8" s="179">
        <f>I8/I10</f>
        <v>0.14282934423039501</v>
      </c>
    </row>
    <row r="9" spans="2:10" x14ac:dyDescent="0.3">
      <c r="B9" s="98"/>
      <c r="C9" s="100"/>
      <c r="D9" s="101"/>
      <c r="E9" s="101"/>
      <c r="F9" s="101"/>
      <c r="G9" s="101"/>
      <c r="H9" s="101"/>
      <c r="I9" s="101"/>
      <c r="J9" s="99"/>
    </row>
    <row r="10" spans="2:10" x14ac:dyDescent="0.3">
      <c r="B10" s="102" t="s">
        <v>6</v>
      </c>
      <c r="C10" s="17">
        <f>SUM(C7:C8)</f>
        <v>3.0740740740740735E-2</v>
      </c>
      <c r="D10" s="60">
        <f>SUM(D7:D8)</f>
        <v>1</v>
      </c>
      <c r="E10" s="17">
        <f t="shared" ref="E10:I10" si="0">SUM(E7:E8)</f>
        <v>1.3391203703703706E-2</v>
      </c>
      <c r="F10" s="60">
        <f>SUM(F7:F8)</f>
        <v>0.99999999999999989</v>
      </c>
      <c r="G10" s="17">
        <f t="shared" si="0"/>
        <v>1.534722222222222E-2</v>
      </c>
      <c r="H10" s="60">
        <f>SUM(H7:H8)</f>
        <v>1</v>
      </c>
      <c r="I10" s="17">
        <f t="shared" si="0"/>
        <v>5.9479166666666659E-2</v>
      </c>
      <c r="J10" s="103">
        <f>SUM(J7:J9)</f>
        <v>1</v>
      </c>
    </row>
    <row r="11" spans="2:10" ht="66" customHeight="1" thickBot="1" x14ac:dyDescent="0.35">
      <c r="B11" s="184" t="s">
        <v>130</v>
      </c>
      <c r="C11" s="185"/>
      <c r="D11" s="185"/>
      <c r="E11" s="185"/>
      <c r="F11" s="185"/>
      <c r="G11" s="185"/>
      <c r="H11" s="185"/>
      <c r="I11" s="185"/>
      <c r="J11" s="186"/>
    </row>
  </sheetData>
  <mergeCells count="7">
    <mergeCell ref="B11:J11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colBreaks count="1" manualBreakCount="1">
    <brk id="10" max="1048575" man="1"/>
  </col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"/>
  <sheetViews>
    <sheetView topLeftCell="B1"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8" width="12.6640625" style="92" customWidth="1"/>
    <col min="9" max="10" width="12.6640625" style="2" customWidth="1"/>
    <col min="11" max="16384" width="8.88671875" style="2"/>
  </cols>
  <sheetData>
    <row r="2" spans="2:10" ht="15" thickBot="1" x14ac:dyDescent="0.35"/>
    <row r="3" spans="2:10" x14ac:dyDescent="0.3">
      <c r="B3" s="221" t="s">
        <v>144</v>
      </c>
      <c r="C3" s="222"/>
      <c r="D3" s="222"/>
      <c r="E3" s="222"/>
      <c r="F3" s="222"/>
      <c r="G3" s="222"/>
      <c r="H3" s="227"/>
      <c r="I3" s="227"/>
      <c r="J3" s="228"/>
    </row>
    <row r="4" spans="2:10" x14ac:dyDescent="0.3">
      <c r="B4" s="190" t="s">
        <v>190</v>
      </c>
      <c r="C4" s="191"/>
      <c r="D4" s="191"/>
      <c r="E4" s="191"/>
      <c r="F4" s="191"/>
      <c r="G4" s="191"/>
      <c r="H4" s="191"/>
      <c r="I4" s="191"/>
      <c r="J4" s="192"/>
    </row>
    <row r="5" spans="2:10" x14ac:dyDescent="0.3">
      <c r="B5" s="95"/>
      <c r="C5" s="193" t="s">
        <v>0</v>
      </c>
      <c r="D5" s="194"/>
      <c r="E5" s="193" t="s">
        <v>1</v>
      </c>
      <c r="F5" s="194"/>
      <c r="G5" s="193" t="s">
        <v>2</v>
      </c>
      <c r="H5" s="194"/>
      <c r="I5" s="193" t="s">
        <v>3</v>
      </c>
      <c r="J5" s="192"/>
    </row>
    <row r="6" spans="2:10" x14ac:dyDescent="0.3">
      <c r="B6" s="1" t="s">
        <v>119</v>
      </c>
      <c r="C6" s="168" t="s">
        <v>4</v>
      </c>
      <c r="D6" s="4" t="s">
        <v>5</v>
      </c>
      <c r="E6" s="169" t="s">
        <v>4</v>
      </c>
      <c r="F6" s="4" t="s">
        <v>5</v>
      </c>
      <c r="G6" s="169" t="s">
        <v>4</v>
      </c>
      <c r="H6" s="4" t="s">
        <v>5</v>
      </c>
      <c r="I6" s="169" t="s">
        <v>4</v>
      </c>
      <c r="J6" s="97" t="s">
        <v>5</v>
      </c>
    </row>
    <row r="7" spans="2:10" x14ac:dyDescent="0.3">
      <c r="B7" s="98" t="s">
        <v>128</v>
      </c>
      <c r="C7" s="177">
        <v>2.2685185185185176E-2</v>
      </c>
      <c r="D7" s="178">
        <f>C7/C10</f>
        <v>0.91205211726384372</v>
      </c>
      <c r="E7" s="177">
        <v>8.8773148148148136E-3</v>
      </c>
      <c r="F7" s="178">
        <f>E7/E10</f>
        <v>0.93765281173594128</v>
      </c>
      <c r="G7" s="177">
        <v>9.1087962962962954E-3</v>
      </c>
      <c r="H7" s="178">
        <f>G7/G10</f>
        <v>0.91724941724941722</v>
      </c>
      <c r="I7" s="177">
        <f>C7+E7+G7</f>
        <v>4.0671296296296289E-2</v>
      </c>
      <c r="J7" s="179">
        <f>I7/I10</f>
        <v>0.91869281045751627</v>
      </c>
    </row>
    <row r="8" spans="2:10" x14ac:dyDescent="0.3">
      <c r="B8" s="98" t="s">
        <v>129</v>
      </c>
      <c r="C8" s="177">
        <v>2.1874999999999998E-3</v>
      </c>
      <c r="D8" s="178">
        <f>C8/C10</f>
        <v>8.7947882736156377E-2</v>
      </c>
      <c r="E8" s="177">
        <v>5.9027777777777778E-4</v>
      </c>
      <c r="F8" s="178">
        <f>E8/E10</f>
        <v>6.2347188264058689E-2</v>
      </c>
      <c r="G8" s="177">
        <v>8.2175925925925927E-4</v>
      </c>
      <c r="H8" s="178">
        <f>G8/G10</f>
        <v>8.2750582750582752E-2</v>
      </c>
      <c r="I8" s="177">
        <f>C8+E8+G8</f>
        <v>3.5995370370370365E-3</v>
      </c>
      <c r="J8" s="179">
        <f>I8/I10</f>
        <v>8.1307189542483657E-2</v>
      </c>
    </row>
    <row r="9" spans="2:10" x14ac:dyDescent="0.3">
      <c r="B9" s="98"/>
      <c r="C9" s="100"/>
      <c r="D9" s="101"/>
      <c r="E9" s="101"/>
      <c r="F9" s="101"/>
      <c r="G9" s="101"/>
      <c r="H9" s="101"/>
      <c r="I9" s="101"/>
      <c r="J9" s="99"/>
    </row>
    <row r="10" spans="2:10" x14ac:dyDescent="0.3">
      <c r="B10" s="102" t="s">
        <v>6</v>
      </c>
      <c r="C10" s="17">
        <f>SUM(C7:C8)</f>
        <v>2.4872685185185175E-2</v>
      </c>
      <c r="D10" s="60">
        <f>SUM(D7:D8)</f>
        <v>1</v>
      </c>
      <c r="E10" s="17">
        <f t="shared" ref="E10:I10" si="0">SUM(E7:E8)</f>
        <v>9.4675925925925917E-3</v>
      </c>
      <c r="F10" s="60">
        <f>SUM(F7:F8)</f>
        <v>1</v>
      </c>
      <c r="G10" s="17">
        <f t="shared" si="0"/>
        <v>9.9305555555555553E-3</v>
      </c>
      <c r="H10" s="60">
        <f>SUM(H7:H8)</f>
        <v>1</v>
      </c>
      <c r="I10" s="17">
        <f t="shared" si="0"/>
        <v>4.4270833333333329E-2</v>
      </c>
      <c r="J10" s="103">
        <f>SUM(J7:J9)</f>
        <v>0.99999999999999989</v>
      </c>
    </row>
    <row r="11" spans="2:10" ht="66" customHeight="1" thickBot="1" x14ac:dyDescent="0.35">
      <c r="B11" s="184"/>
      <c r="C11" s="185"/>
      <c r="D11" s="185"/>
      <c r="E11" s="185"/>
      <c r="F11" s="185"/>
      <c r="G11" s="185"/>
      <c r="H11" s="185"/>
      <c r="I11" s="185"/>
      <c r="J11" s="186"/>
    </row>
  </sheetData>
  <mergeCells count="7">
    <mergeCell ref="B11:J11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colBreaks count="1" manualBreakCount="1">
    <brk id="10" max="1048575" man="1"/>
  </col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10" zoomScaleNormal="110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2.6640625" style="92" customWidth="1"/>
    <col min="7" max="8" width="12.6640625" style="2" customWidth="1"/>
    <col min="9" max="16384" width="8.88671875" style="2"/>
  </cols>
  <sheetData>
    <row r="2" spans="2:8" ht="15" thickBot="1" x14ac:dyDescent="0.35"/>
    <row r="3" spans="2:8" ht="36" customHeight="1" x14ac:dyDescent="0.3">
      <c r="B3" s="221" t="s">
        <v>160</v>
      </c>
      <c r="C3" s="222"/>
      <c r="D3" s="222"/>
      <c r="E3" s="222"/>
      <c r="F3" s="222"/>
      <c r="G3" s="222"/>
      <c r="H3" s="223"/>
    </row>
    <row r="4" spans="2:8" x14ac:dyDescent="0.3">
      <c r="B4" s="190" t="s">
        <v>190</v>
      </c>
      <c r="C4" s="191"/>
      <c r="D4" s="191"/>
      <c r="E4" s="191"/>
      <c r="F4" s="191"/>
      <c r="G4" s="191"/>
      <c r="H4" s="192"/>
    </row>
    <row r="5" spans="2:8" x14ac:dyDescent="0.3">
      <c r="B5" s="95"/>
      <c r="C5" s="193" t="s">
        <v>124</v>
      </c>
      <c r="D5" s="194"/>
      <c r="E5" s="193" t="s">
        <v>125</v>
      </c>
      <c r="F5" s="194"/>
      <c r="G5" s="193" t="s">
        <v>136</v>
      </c>
      <c r="H5" s="192"/>
    </row>
    <row r="6" spans="2:8" x14ac:dyDescent="0.3">
      <c r="B6" s="1" t="s">
        <v>119</v>
      </c>
      <c r="C6" s="168" t="s">
        <v>4</v>
      </c>
      <c r="D6" s="4" t="s">
        <v>5</v>
      </c>
      <c r="E6" s="169" t="s">
        <v>4</v>
      </c>
      <c r="F6" s="4" t="s">
        <v>5</v>
      </c>
      <c r="G6" s="168" t="s">
        <v>4</v>
      </c>
      <c r="H6" s="97" t="s">
        <v>5</v>
      </c>
    </row>
    <row r="7" spans="2:8" x14ac:dyDescent="0.3">
      <c r="B7" s="98" t="s">
        <v>128</v>
      </c>
      <c r="C7" s="162">
        <v>1.3101851851851854E-2</v>
      </c>
      <c r="D7" s="178">
        <f>C7/C10</f>
        <v>0.91957757920389926</v>
      </c>
      <c r="E7" s="177"/>
      <c r="F7" s="178"/>
      <c r="G7" s="177">
        <v>6.2847222222222219E-3</v>
      </c>
      <c r="H7" s="179">
        <f>G7/G10</f>
        <v>0.85377358490566035</v>
      </c>
    </row>
    <row r="8" spans="2:8" x14ac:dyDescent="0.3">
      <c r="B8" s="98" t="s">
        <v>129</v>
      </c>
      <c r="C8" s="177">
        <v>1.1458333333333333E-3</v>
      </c>
      <c r="D8" s="178">
        <f>C8/C10</f>
        <v>8.0422420796100721E-2</v>
      </c>
      <c r="E8" s="177"/>
      <c r="F8" s="178"/>
      <c r="G8" s="177">
        <v>1.0763888888888889E-3</v>
      </c>
      <c r="H8" s="179">
        <f>G8/G10</f>
        <v>0.14622641509433962</v>
      </c>
    </row>
    <row r="9" spans="2:8" x14ac:dyDescent="0.3">
      <c r="B9" s="98"/>
      <c r="C9" s="100"/>
      <c r="D9" s="101"/>
      <c r="E9" s="101"/>
      <c r="F9" s="101"/>
      <c r="G9" s="100"/>
      <c r="H9" s="99"/>
    </row>
    <row r="10" spans="2:8" x14ac:dyDescent="0.3">
      <c r="B10" s="102" t="s">
        <v>6</v>
      </c>
      <c r="C10" s="17">
        <f>SUM(C7:C8)</f>
        <v>1.4247685185185188E-2</v>
      </c>
      <c r="D10" s="60">
        <f>SUM(D7:D9)</f>
        <v>1</v>
      </c>
      <c r="E10" s="17"/>
      <c r="F10" s="60"/>
      <c r="G10" s="17">
        <f>SUM(G7:G8)</f>
        <v>7.3611111111111108E-3</v>
      </c>
      <c r="H10" s="103">
        <f>SUM(H7:H8)</f>
        <v>1</v>
      </c>
    </row>
    <row r="11" spans="2:8" ht="66" customHeight="1" thickBot="1" x14ac:dyDescent="0.35">
      <c r="B11" s="184" t="s">
        <v>130</v>
      </c>
      <c r="C11" s="185"/>
      <c r="D11" s="185"/>
      <c r="E11" s="185"/>
      <c r="F11" s="185"/>
      <c r="G11" s="185"/>
      <c r="H11" s="186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colBreaks count="1" manualBreakCount="1">
    <brk id="8" max="1048575" man="1"/>
  </col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10" zoomScaleNormal="110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2.6640625" style="92" customWidth="1"/>
    <col min="7" max="8" width="12.6640625" style="2" customWidth="1"/>
    <col min="9" max="16384" width="8.88671875" style="2"/>
  </cols>
  <sheetData>
    <row r="2" spans="2:8" ht="15" thickBot="1" x14ac:dyDescent="0.35"/>
    <row r="3" spans="2:8" ht="36" customHeight="1" x14ac:dyDescent="0.3">
      <c r="B3" s="221" t="s">
        <v>161</v>
      </c>
      <c r="C3" s="222"/>
      <c r="D3" s="222"/>
      <c r="E3" s="222"/>
      <c r="F3" s="222"/>
      <c r="G3" s="222"/>
      <c r="H3" s="223"/>
    </row>
    <row r="4" spans="2:8" x14ac:dyDescent="0.3">
      <c r="B4" s="190" t="s">
        <v>190</v>
      </c>
      <c r="C4" s="191"/>
      <c r="D4" s="191"/>
      <c r="E4" s="191"/>
      <c r="F4" s="191"/>
      <c r="G4" s="191"/>
      <c r="H4" s="192"/>
    </row>
    <row r="5" spans="2:8" x14ac:dyDescent="0.3">
      <c r="B5" s="95"/>
      <c r="C5" s="193" t="s">
        <v>124</v>
      </c>
      <c r="D5" s="194"/>
      <c r="E5" s="193" t="s">
        <v>125</v>
      </c>
      <c r="F5" s="194"/>
      <c r="G5" s="193" t="s">
        <v>136</v>
      </c>
      <c r="H5" s="192"/>
    </row>
    <row r="6" spans="2:8" x14ac:dyDescent="0.3">
      <c r="B6" s="1" t="s">
        <v>119</v>
      </c>
      <c r="C6" s="168" t="s">
        <v>4</v>
      </c>
      <c r="D6" s="4" t="s">
        <v>5</v>
      </c>
      <c r="E6" s="169" t="s">
        <v>4</v>
      </c>
      <c r="F6" s="4" t="s">
        <v>5</v>
      </c>
      <c r="G6" s="168" t="s">
        <v>4</v>
      </c>
      <c r="H6" s="97" t="s">
        <v>5</v>
      </c>
    </row>
    <row r="7" spans="2:8" x14ac:dyDescent="0.3">
      <c r="B7" s="98" t="s">
        <v>128</v>
      </c>
      <c r="C7" s="177">
        <v>1.6724537037037034E-2</v>
      </c>
      <c r="D7" s="178">
        <f>C7/C10</f>
        <v>0.94075520833333337</v>
      </c>
      <c r="E7" s="177"/>
      <c r="F7" s="178"/>
      <c r="G7" s="177">
        <v>6.3541666666666659E-3</v>
      </c>
      <c r="H7" s="179">
        <f>G7/G10</f>
        <v>1</v>
      </c>
    </row>
    <row r="8" spans="2:8" x14ac:dyDescent="0.3">
      <c r="B8" s="98" t="s">
        <v>129</v>
      </c>
      <c r="C8" s="177">
        <v>1.0532407407407407E-3</v>
      </c>
      <c r="D8" s="178">
        <f>C8/C10</f>
        <v>5.9244791666666671E-2</v>
      </c>
      <c r="E8" s="177"/>
      <c r="F8" s="178"/>
      <c r="G8" s="177"/>
      <c r="H8" s="179"/>
    </row>
    <row r="9" spans="2:8" x14ac:dyDescent="0.3">
      <c r="B9" s="98"/>
      <c r="C9" s="100"/>
      <c r="D9" s="101"/>
      <c r="E9" s="101"/>
      <c r="F9" s="101"/>
      <c r="G9" s="100"/>
      <c r="H9" s="99"/>
    </row>
    <row r="10" spans="2:8" x14ac:dyDescent="0.3">
      <c r="B10" s="102" t="s">
        <v>6</v>
      </c>
      <c r="C10" s="17">
        <f>SUM(C7:C8)</f>
        <v>1.7777777777777774E-2</v>
      </c>
      <c r="D10" s="60">
        <f>SUM(D7:D9)</f>
        <v>1</v>
      </c>
      <c r="E10" s="17"/>
      <c r="F10" s="60"/>
      <c r="G10" s="17">
        <f>SUM(G7:G8)</f>
        <v>6.3541666666666659E-3</v>
      </c>
      <c r="H10" s="103">
        <f>SUM(H7:H8)</f>
        <v>1</v>
      </c>
    </row>
    <row r="11" spans="2:8" ht="66" customHeight="1" thickBot="1" x14ac:dyDescent="0.35">
      <c r="B11" s="184"/>
      <c r="C11" s="185"/>
      <c r="D11" s="185"/>
      <c r="E11" s="185"/>
      <c r="F11" s="185"/>
      <c r="G11" s="185"/>
      <c r="H11" s="186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colBreaks count="1" manualBreakCount="1">
    <brk id="8" max="1048575" man="1"/>
  </col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10" zoomScaleNormal="110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2.6640625" style="92" customWidth="1"/>
    <col min="7" max="8" width="12.6640625" style="2" customWidth="1"/>
    <col min="9" max="16384" width="8.88671875" style="2"/>
  </cols>
  <sheetData>
    <row r="2" spans="2:8" ht="15" thickBot="1" x14ac:dyDescent="0.35"/>
    <row r="3" spans="2:8" ht="36" customHeight="1" x14ac:dyDescent="0.3">
      <c r="B3" s="221" t="s">
        <v>162</v>
      </c>
      <c r="C3" s="222"/>
      <c r="D3" s="222"/>
      <c r="E3" s="222"/>
      <c r="F3" s="222"/>
      <c r="G3" s="222"/>
      <c r="H3" s="223"/>
    </row>
    <row r="4" spans="2:8" x14ac:dyDescent="0.3">
      <c r="B4" s="190" t="s">
        <v>190</v>
      </c>
      <c r="C4" s="191"/>
      <c r="D4" s="191"/>
      <c r="E4" s="191"/>
      <c r="F4" s="191"/>
      <c r="G4" s="191"/>
      <c r="H4" s="192"/>
    </row>
    <row r="5" spans="2:8" x14ac:dyDescent="0.3">
      <c r="B5" s="95"/>
      <c r="C5" s="193" t="s">
        <v>140</v>
      </c>
      <c r="D5" s="194"/>
      <c r="E5" s="193" t="s">
        <v>121</v>
      </c>
      <c r="F5" s="194"/>
      <c r="G5" s="193" t="s">
        <v>141</v>
      </c>
      <c r="H5" s="192"/>
    </row>
    <row r="6" spans="2:8" x14ac:dyDescent="0.3">
      <c r="B6" s="1" t="s">
        <v>119</v>
      </c>
      <c r="C6" s="168" t="s">
        <v>4</v>
      </c>
      <c r="D6" s="4" t="s">
        <v>5</v>
      </c>
      <c r="E6" s="169" t="s">
        <v>4</v>
      </c>
      <c r="F6" s="4" t="s">
        <v>5</v>
      </c>
      <c r="G6" s="169" t="s">
        <v>4</v>
      </c>
      <c r="H6" s="97" t="s">
        <v>5</v>
      </c>
    </row>
    <row r="7" spans="2:8" x14ac:dyDescent="0.3">
      <c r="B7" s="98" t="s">
        <v>128</v>
      </c>
      <c r="C7" s="177">
        <v>2.8009259259259263E-3</v>
      </c>
      <c r="D7" s="178">
        <f>C7/C10</f>
        <v>1</v>
      </c>
      <c r="E7" s="177">
        <v>4.7916666666666663E-3</v>
      </c>
      <c r="F7" s="178">
        <f>E7/E10</f>
        <v>0.93877551020408156</v>
      </c>
      <c r="G7" s="180"/>
      <c r="H7" s="181"/>
    </row>
    <row r="8" spans="2:8" x14ac:dyDescent="0.3">
      <c r="B8" s="98" t="s">
        <v>129</v>
      </c>
      <c r="C8" s="177"/>
      <c r="D8" s="178"/>
      <c r="E8" s="177">
        <v>3.1250000000000001E-4</v>
      </c>
      <c r="F8" s="178">
        <f>E8/E10</f>
        <v>6.1224489795918373E-2</v>
      </c>
      <c r="G8" s="180"/>
      <c r="H8" s="181"/>
    </row>
    <row r="9" spans="2:8" x14ac:dyDescent="0.3">
      <c r="B9" s="98"/>
      <c r="C9" s="100"/>
      <c r="D9" s="101"/>
      <c r="E9" s="101"/>
      <c r="F9" s="101"/>
      <c r="G9" s="105"/>
      <c r="H9" s="106"/>
    </row>
    <row r="10" spans="2:8" x14ac:dyDescent="0.3">
      <c r="B10" s="102" t="s">
        <v>6</v>
      </c>
      <c r="C10" s="17">
        <f>SUM(C7:C8)</f>
        <v>2.8009259259259263E-3</v>
      </c>
      <c r="D10" s="60">
        <f>SUM(D7:D9)</f>
        <v>1</v>
      </c>
      <c r="E10" s="17">
        <f t="shared" ref="E10" si="0">SUM(E7:E8)</f>
        <v>5.1041666666666666E-3</v>
      </c>
      <c r="F10" s="60">
        <f t="shared" ref="F10" si="1">SUM(F7:F9)</f>
        <v>0.99999999999999989</v>
      </c>
      <c r="G10" s="107"/>
      <c r="H10" s="108"/>
    </row>
    <row r="11" spans="2:8" ht="66" customHeight="1" thickBot="1" x14ac:dyDescent="0.35">
      <c r="B11" s="184" t="s">
        <v>130</v>
      </c>
      <c r="C11" s="185"/>
      <c r="D11" s="185"/>
      <c r="E11" s="185"/>
      <c r="F11" s="185"/>
      <c r="G11" s="185"/>
      <c r="H11" s="186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colBreaks count="1" manualBreakCount="1">
    <brk id="8" max="1048575" man="1"/>
  </col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10" zoomScaleNormal="110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2.6640625" style="92" customWidth="1"/>
    <col min="7" max="8" width="12.6640625" style="2" customWidth="1"/>
    <col min="9" max="16384" width="8.88671875" style="2"/>
  </cols>
  <sheetData>
    <row r="2" spans="2:8" ht="15" thickBot="1" x14ac:dyDescent="0.35"/>
    <row r="3" spans="2:8" ht="36" customHeight="1" x14ac:dyDescent="0.3">
      <c r="B3" s="221" t="s">
        <v>163</v>
      </c>
      <c r="C3" s="222"/>
      <c r="D3" s="222"/>
      <c r="E3" s="222"/>
      <c r="F3" s="222"/>
      <c r="G3" s="222"/>
      <c r="H3" s="223"/>
    </row>
    <row r="4" spans="2:8" x14ac:dyDescent="0.3">
      <c r="B4" s="190" t="s">
        <v>190</v>
      </c>
      <c r="C4" s="191"/>
      <c r="D4" s="191"/>
      <c r="E4" s="191"/>
      <c r="F4" s="191"/>
      <c r="G4" s="191"/>
      <c r="H4" s="192"/>
    </row>
    <row r="5" spans="2:8" x14ac:dyDescent="0.3">
      <c r="B5" s="95"/>
      <c r="C5" s="193" t="s">
        <v>140</v>
      </c>
      <c r="D5" s="194"/>
      <c r="E5" s="193" t="s">
        <v>121</v>
      </c>
      <c r="F5" s="194"/>
      <c r="G5" s="193" t="s">
        <v>141</v>
      </c>
      <c r="H5" s="192"/>
    </row>
    <row r="6" spans="2:8" x14ac:dyDescent="0.3">
      <c r="B6" s="1" t="s">
        <v>119</v>
      </c>
      <c r="C6" s="168" t="s">
        <v>4</v>
      </c>
      <c r="D6" s="4" t="s">
        <v>5</v>
      </c>
      <c r="E6" s="169" t="s">
        <v>4</v>
      </c>
      <c r="F6" s="4" t="s">
        <v>5</v>
      </c>
      <c r="G6" s="169" t="s">
        <v>4</v>
      </c>
      <c r="H6" s="97" t="s">
        <v>5</v>
      </c>
    </row>
    <row r="7" spans="2:8" x14ac:dyDescent="0.3">
      <c r="B7" s="98" t="s">
        <v>128</v>
      </c>
      <c r="C7" s="177">
        <v>4.7800925925925927E-3</v>
      </c>
      <c r="D7" s="178">
        <f>C7/C10</f>
        <v>0.94724770642201839</v>
      </c>
      <c r="E7" s="177">
        <v>7.0486111111111114E-3</v>
      </c>
      <c r="F7" s="178">
        <f>E7/E10</f>
        <v>0.82970027247956413</v>
      </c>
      <c r="G7" s="180"/>
      <c r="H7" s="181"/>
    </row>
    <row r="8" spans="2:8" x14ac:dyDescent="0.3">
      <c r="B8" s="98" t="s">
        <v>129</v>
      </c>
      <c r="C8" s="177">
        <v>2.6620370370370372E-4</v>
      </c>
      <c r="D8" s="178">
        <f>C8/C10</f>
        <v>5.2752293577981654E-2</v>
      </c>
      <c r="E8" s="177">
        <v>1.4467592592592592E-3</v>
      </c>
      <c r="F8" s="178">
        <f>E8/E10</f>
        <v>0.17029972752043596</v>
      </c>
      <c r="G8" s="180"/>
      <c r="H8" s="181"/>
    </row>
    <row r="9" spans="2:8" x14ac:dyDescent="0.3">
      <c r="B9" s="98"/>
      <c r="C9" s="100"/>
      <c r="D9" s="101"/>
      <c r="E9" s="101"/>
      <c r="F9" s="101"/>
      <c r="G9" s="105"/>
      <c r="H9" s="106"/>
    </row>
    <row r="10" spans="2:8" x14ac:dyDescent="0.3">
      <c r="B10" s="102" t="s">
        <v>6</v>
      </c>
      <c r="C10" s="17">
        <f>SUM(C7:C8)</f>
        <v>5.0462962962962961E-3</v>
      </c>
      <c r="D10" s="60">
        <f>SUM(D7:D8)</f>
        <v>1</v>
      </c>
      <c r="E10" s="17">
        <f t="shared" ref="E10" si="0">SUM(E7:E8)</f>
        <v>8.4953703703703701E-3</v>
      </c>
      <c r="F10" s="60">
        <f>SUM(F7:F8)</f>
        <v>1</v>
      </c>
      <c r="G10" s="107"/>
      <c r="H10" s="108"/>
    </row>
    <row r="11" spans="2:8" ht="66" customHeight="1" thickBot="1" x14ac:dyDescent="0.35">
      <c r="B11" s="184"/>
      <c r="C11" s="185"/>
      <c r="D11" s="185"/>
      <c r="E11" s="185"/>
      <c r="F11" s="185"/>
      <c r="G11" s="185"/>
      <c r="H11" s="186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  <colBreaks count="1" manualBreakCount="1">
    <brk id="8" max="1048575" man="1"/>
  </col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4" width="22.6640625" style="92" customWidth="1"/>
    <col min="5" max="6" width="22.6640625" style="2" customWidth="1"/>
    <col min="7" max="16384" width="8.88671875" style="2"/>
  </cols>
  <sheetData>
    <row r="2" spans="2:7" ht="15" thickBot="1" x14ac:dyDescent="0.35"/>
    <row r="3" spans="2:7" ht="36" customHeight="1" x14ac:dyDescent="0.3">
      <c r="B3" s="221" t="s">
        <v>164</v>
      </c>
      <c r="C3" s="222"/>
      <c r="D3" s="222"/>
      <c r="E3" s="222"/>
      <c r="F3" s="223"/>
      <c r="G3" s="109"/>
    </row>
    <row r="4" spans="2:7" x14ac:dyDescent="0.3">
      <c r="B4" s="190" t="s">
        <v>190</v>
      </c>
      <c r="C4" s="191"/>
      <c r="D4" s="191"/>
      <c r="E4" s="191"/>
      <c r="F4" s="192"/>
    </row>
    <row r="5" spans="2:7" x14ac:dyDescent="0.3">
      <c r="B5" s="95"/>
      <c r="C5" s="166" t="s">
        <v>145</v>
      </c>
      <c r="D5" s="9" t="s">
        <v>146</v>
      </c>
      <c r="E5" s="193" t="s">
        <v>3</v>
      </c>
      <c r="F5" s="192"/>
    </row>
    <row r="6" spans="2:7" x14ac:dyDescent="0.3">
      <c r="B6" s="1" t="s">
        <v>119</v>
      </c>
      <c r="C6" s="168" t="s">
        <v>4</v>
      </c>
      <c r="D6" s="168" t="s">
        <v>4</v>
      </c>
      <c r="E6" s="168" t="s">
        <v>4</v>
      </c>
      <c r="F6" s="97" t="s">
        <v>5</v>
      </c>
    </row>
    <row r="7" spans="2:7" x14ac:dyDescent="0.3">
      <c r="B7" s="98" t="s">
        <v>128</v>
      </c>
      <c r="C7" s="177">
        <v>3.0208333333333333E-3</v>
      </c>
      <c r="D7" s="177">
        <v>0.42800925925925926</v>
      </c>
      <c r="E7" s="177">
        <f>C7+D7</f>
        <v>0.43103009259259256</v>
      </c>
      <c r="F7" s="99">
        <f>E7/E10</f>
        <v>0.82510247036667772</v>
      </c>
    </row>
    <row r="8" spans="2:7" x14ac:dyDescent="0.3">
      <c r="B8" s="98" t="s">
        <v>129</v>
      </c>
      <c r="C8" s="177"/>
      <c r="D8" s="177">
        <v>9.1365740740740733E-2</v>
      </c>
      <c r="E8" s="177">
        <f>C8+D8</f>
        <v>9.1365740740740733E-2</v>
      </c>
      <c r="F8" s="99">
        <f>E8/E10</f>
        <v>0.17489752963332225</v>
      </c>
    </row>
    <row r="9" spans="2:7" x14ac:dyDescent="0.3">
      <c r="B9" s="98"/>
      <c r="C9" s="100"/>
      <c r="D9" s="101"/>
      <c r="E9" s="101"/>
      <c r="F9" s="99"/>
    </row>
    <row r="10" spans="2:7" x14ac:dyDescent="0.3">
      <c r="B10" s="102" t="s">
        <v>6</v>
      </c>
      <c r="C10" s="17">
        <f>SUM(C7:C8)</f>
        <v>3.0208333333333333E-3</v>
      </c>
      <c r="D10" s="17">
        <f>SUM(D7:D8)</f>
        <v>0.51937500000000003</v>
      </c>
      <c r="E10" s="17">
        <f t="shared" ref="E10" si="0">SUM(E7:E8)</f>
        <v>0.52239583333333328</v>
      </c>
      <c r="F10" s="103">
        <f>SUM(F7:F8)</f>
        <v>1</v>
      </c>
    </row>
    <row r="11" spans="2:7" ht="66" customHeight="1" thickBot="1" x14ac:dyDescent="0.35">
      <c r="B11" s="184" t="s">
        <v>130</v>
      </c>
      <c r="C11" s="185"/>
      <c r="D11" s="185"/>
      <c r="E11" s="185"/>
      <c r="F11" s="186"/>
    </row>
    <row r="15" spans="2:7" x14ac:dyDescent="0.3">
      <c r="E15" s="110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6" max="1048575" man="1"/>
  </col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4" width="22.6640625" style="92" customWidth="1"/>
    <col min="5" max="6" width="22.6640625" style="2" customWidth="1"/>
    <col min="7" max="16384" width="8.88671875" style="2"/>
  </cols>
  <sheetData>
    <row r="2" spans="2:7" ht="15" thickBot="1" x14ac:dyDescent="0.35"/>
    <row r="3" spans="2:7" ht="29.25" customHeight="1" x14ac:dyDescent="0.3">
      <c r="B3" s="221" t="s">
        <v>165</v>
      </c>
      <c r="C3" s="222"/>
      <c r="D3" s="222"/>
      <c r="E3" s="222"/>
      <c r="F3" s="223"/>
      <c r="G3" s="109"/>
    </row>
    <row r="4" spans="2:7" x14ac:dyDescent="0.3">
      <c r="B4" s="190" t="s">
        <v>190</v>
      </c>
      <c r="C4" s="191"/>
      <c r="D4" s="191"/>
      <c r="E4" s="191"/>
      <c r="F4" s="192"/>
    </row>
    <row r="5" spans="2:7" x14ac:dyDescent="0.3">
      <c r="B5" s="95"/>
      <c r="C5" s="166" t="s">
        <v>145</v>
      </c>
      <c r="D5" s="9" t="s">
        <v>146</v>
      </c>
      <c r="E5" s="193" t="s">
        <v>3</v>
      </c>
      <c r="F5" s="192"/>
    </row>
    <row r="6" spans="2:7" x14ac:dyDescent="0.3">
      <c r="B6" s="1" t="s">
        <v>119</v>
      </c>
      <c r="C6" s="168" t="s">
        <v>4</v>
      </c>
      <c r="D6" s="168" t="s">
        <v>4</v>
      </c>
      <c r="E6" s="168" t="s">
        <v>4</v>
      </c>
      <c r="F6" s="97" t="s">
        <v>5</v>
      </c>
    </row>
    <row r="7" spans="2:7" x14ac:dyDescent="0.3">
      <c r="B7" s="98" t="s">
        <v>128</v>
      </c>
      <c r="C7" s="177"/>
      <c r="D7" s="177">
        <v>0.24059027777777778</v>
      </c>
      <c r="E7" s="177">
        <f>C7+D7</f>
        <v>0.24059027777777778</v>
      </c>
      <c r="F7" s="99">
        <f>E7/E10</f>
        <v>0.78394177100618501</v>
      </c>
    </row>
    <row r="8" spans="2:7" x14ac:dyDescent="0.3">
      <c r="B8" s="98" t="s">
        <v>129</v>
      </c>
      <c r="C8" s="177">
        <v>9.2592592592592588E-5</v>
      </c>
      <c r="D8" s="177">
        <v>6.6215277777777776E-2</v>
      </c>
      <c r="E8" s="177">
        <f>C8+D8</f>
        <v>6.6307870370370364E-2</v>
      </c>
      <c r="F8" s="99">
        <f>E8/E10</f>
        <v>0.21605822899381505</v>
      </c>
    </row>
    <row r="9" spans="2:7" x14ac:dyDescent="0.3">
      <c r="B9" s="98"/>
      <c r="C9" s="100"/>
      <c r="D9" s="101"/>
      <c r="E9" s="101"/>
      <c r="F9" s="99"/>
    </row>
    <row r="10" spans="2:7" x14ac:dyDescent="0.3">
      <c r="B10" s="102" t="s">
        <v>6</v>
      </c>
      <c r="C10" s="17">
        <f t="shared" ref="C10:E10" si="0">SUM(C7:C8)</f>
        <v>9.2592592592592588E-5</v>
      </c>
      <c r="D10" s="17">
        <f t="shared" si="0"/>
        <v>0.30680555555555555</v>
      </c>
      <c r="E10" s="17">
        <f t="shared" si="0"/>
        <v>0.30689814814814814</v>
      </c>
      <c r="F10" s="103">
        <f>SUM(F7:F8)</f>
        <v>1</v>
      </c>
    </row>
    <row r="11" spans="2:7" ht="66" customHeight="1" thickBot="1" x14ac:dyDescent="0.35">
      <c r="B11" s="184" t="s">
        <v>130</v>
      </c>
      <c r="C11" s="185"/>
      <c r="D11" s="185"/>
      <c r="E11" s="185"/>
      <c r="F11" s="186"/>
    </row>
    <row r="15" spans="2:7" x14ac:dyDescent="0.3">
      <c r="E15" s="110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view="pageBreakPreview"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0.88671875" style="92" customWidth="1"/>
    <col min="7" max="7" width="10.88671875" style="2" customWidth="1"/>
    <col min="8" max="8" width="10.88671875" style="92" customWidth="1"/>
    <col min="9" max="11" width="10.88671875" style="2" customWidth="1"/>
    <col min="12" max="16384" width="8.88671875" style="2"/>
  </cols>
  <sheetData>
    <row r="2" spans="2:11" ht="15" thickBot="1" x14ac:dyDescent="0.35"/>
    <row r="3" spans="2:11" x14ac:dyDescent="0.3">
      <c r="B3" s="187" t="s">
        <v>83</v>
      </c>
      <c r="C3" s="188"/>
      <c r="D3" s="188"/>
      <c r="E3" s="188"/>
      <c r="F3" s="188"/>
      <c r="G3" s="188"/>
      <c r="H3" s="189"/>
      <c r="I3" s="188"/>
      <c r="J3" s="188"/>
      <c r="K3" s="189"/>
    </row>
    <row r="4" spans="2:11" x14ac:dyDescent="0.3">
      <c r="B4" s="190" t="s">
        <v>190</v>
      </c>
      <c r="C4" s="191"/>
      <c r="D4" s="191"/>
      <c r="E4" s="191"/>
      <c r="F4" s="191"/>
      <c r="G4" s="191"/>
      <c r="H4" s="191"/>
      <c r="I4" s="191"/>
      <c r="J4" s="191"/>
      <c r="K4" s="192"/>
    </row>
    <row r="5" spans="2:11" x14ac:dyDescent="0.3">
      <c r="B5" s="121"/>
      <c r="C5" s="193" t="s">
        <v>72</v>
      </c>
      <c r="D5" s="191"/>
      <c r="E5" s="194"/>
      <c r="F5" s="193" t="s">
        <v>73</v>
      </c>
      <c r="G5" s="191"/>
      <c r="H5" s="194"/>
      <c r="I5" s="191" t="s">
        <v>74</v>
      </c>
      <c r="J5" s="191"/>
      <c r="K5" s="192"/>
    </row>
    <row r="6" spans="2:11" x14ac:dyDescent="0.3">
      <c r="B6" s="1" t="s">
        <v>11</v>
      </c>
      <c r="C6" s="96" t="s">
        <v>4</v>
      </c>
      <c r="D6" s="9" t="s">
        <v>5</v>
      </c>
      <c r="E6" s="104" t="s">
        <v>5</v>
      </c>
      <c r="F6" s="96" t="s">
        <v>4</v>
      </c>
      <c r="G6" s="9" t="s">
        <v>5</v>
      </c>
      <c r="H6" s="104" t="s">
        <v>5</v>
      </c>
      <c r="I6" s="93" t="s">
        <v>4</v>
      </c>
      <c r="J6" s="9" t="s">
        <v>5</v>
      </c>
      <c r="K6" s="94" t="s">
        <v>5</v>
      </c>
    </row>
    <row r="7" spans="2:11" x14ac:dyDescent="0.3">
      <c r="B7" s="142" t="s">
        <v>12</v>
      </c>
      <c r="C7" s="122">
        <v>3.6805555555555511E-3</v>
      </c>
      <c r="D7" s="55">
        <v>0.23643122676579911</v>
      </c>
      <c r="E7" s="56">
        <v>6.7458633856597311E-2</v>
      </c>
      <c r="F7" s="122">
        <v>4.6180555555555549E-3</v>
      </c>
      <c r="G7" s="55">
        <v>0.34575389948006935</v>
      </c>
      <c r="H7" s="56">
        <v>0.16186612576064907</v>
      </c>
      <c r="I7" s="122">
        <v>8.298611111111116E-3</v>
      </c>
      <c r="J7" s="55">
        <v>0.28691476590636267</v>
      </c>
      <c r="K7" s="99">
        <v>9.9874634350188188E-2</v>
      </c>
    </row>
    <row r="8" spans="2:11" x14ac:dyDescent="0.3">
      <c r="B8" s="98" t="s">
        <v>100</v>
      </c>
      <c r="C8" s="122">
        <v>1.7361111111111109E-4</v>
      </c>
      <c r="D8" s="55">
        <v>1.115241635687733E-2</v>
      </c>
      <c r="E8" s="56">
        <v>3.1820110309715749E-3</v>
      </c>
      <c r="F8" s="122">
        <v>3.9351851851851852E-4</v>
      </c>
      <c r="G8" s="55">
        <v>2.9462738301559797E-2</v>
      </c>
      <c r="H8" s="56">
        <v>1.3793103448275862E-2</v>
      </c>
      <c r="I8" s="122">
        <v>5.6712962962962967E-4</v>
      </c>
      <c r="J8" s="55">
        <v>1.9607843137254902E-2</v>
      </c>
      <c r="K8" s="99">
        <v>6.8254631564284782E-3</v>
      </c>
    </row>
    <row r="9" spans="2:11" x14ac:dyDescent="0.3">
      <c r="B9" s="142" t="s">
        <v>13</v>
      </c>
      <c r="C9" s="122">
        <v>1.7824074074074066E-3</v>
      </c>
      <c r="D9" s="55">
        <v>0.11449814126394053</v>
      </c>
      <c r="E9" s="56">
        <v>3.2668646584641491E-2</v>
      </c>
      <c r="F9" s="122">
        <v>2.1759259259259253E-3</v>
      </c>
      <c r="G9" s="55">
        <v>0.16291161178509531</v>
      </c>
      <c r="H9" s="56">
        <v>7.6267748478701811E-2</v>
      </c>
      <c r="I9" s="122">
        <v>3.9583333333333328E-3</v>
      </c>
      <c r="J9" s="55">
        <v>0.13685474189675867</v>
      </c>
      <c r="K9" s="99">
        <v>4.7638946928541613E-2</v>
      </c>
    </row>
    <row r="10" spans="2:11" x14ac:dyDescent="0.3">
      <c r="B10" s="142" t="s">
        <v>14</v>
      </c>
      <c r="C10" s="122">
        <v>3.8194444444444446E-4</v>
      </c>
      <c r="D10" s="55">
        <v>2.4535315985130129E-2</v>
      </c>
      <c r="E10" s="56">
        <v>7.0004242681374661E-3</v>
      </c>
      <c r="F10" s="122">
        <v>4.861111111111111E-4</v>
      </c>
      <c r="G10" s="55">
        <v>3.6395147313691513E-2</v>
      </c>
      <c r="H10" s="56">
        <v>1.7038539553752535E-2</v>
      </c>
      <c r="I10" s="122">
        <v>8.6805555555555551E-4</v>
      </c>
      <c r="J10" s="55">
        <v>3.0012004801920761E-2</v>
      </c>
      <c r="K10" s="99">
        <v>1.0447137484329303E-2</v>
      </c>
    </row>
    <row r="11" spans="2:11" x14ac:dyDescent="0.3">
      <c r="B11" s="142" t="s">
        <v>15</v>
      </c>
      <c r="C11" s="122">
        <v>2.2569444444444451E-3</v>
      </c>
      <c r="D11" s="55">
        <v>0.14498141263940534</v>
      </c>
      <c r="E11" s="56">
        <v>4.1366143402630492E-2</v>
      </c>
      <c r="F11" s="122">
        <v>1.5046296296296296E-3</v>
      </c>
      <c r="G11" s="55">
        <v>0.1126516464471404</v>
      </c>
      <c r="H11" s="56">
        <v>5.2738336713995942E-2</v>
      </c>
      <c r="I11" s="122">
        <v>3.7615740740740734E-3</v>
      </c>
      <c r="J11" s="55">
        <v>0.13005202080832329</v>
      </c>
      <c r="K11" s="99">
        <v>4.5270929098760307E-2</v>
      </c>
    </row>
    <row r="12" spans="2:11" x14ac:dyDescent="0.3">
      <c r="B12" s="98" t="s">
        <v>158</v>
      </c>
      <c r="C12" s="122">
        <v>5.8101851851851813E-3</v>
      </c>
      <c r="D12" s="55">
        <v>0.37323420074349439</v>
      </c>
      <c r="E12" s="56">
        <v>0.10649130250318198</v>
      </c>
      <c r="F12" s="122">
        <v>1.8402777777777779E-3</v>
      </c>
      <c r="G12" s="55">
        <v>0.13778162911611788</v>
      </c>
      <c r="H12" s="56">
        <v>6.4503042596348883E-2</v>
      </c>
      <c r="I12" s="122">
        <v>7.6504629629629657E-3</v>
      </c>
      <c r="J12" s="55">
        <v>0.26450580232092841</v>
      </c>
      <c r="K12" s="99">
        <v>9.207410502855562E-2</v>
      </c>
    </row>
    <row r="13" spans="2:11" x14ac:dyDescent="0.3">
      <c r="B13" s="142" t="s">
        <v>16</v>
      </c>
      <c r="C13" s="122"/>
      <c r="D13" s="55"/>
      <c r="E13" s="56"/>
      <c r="F13" s="122"/>
      <c r="G13" s="55"/>
      <c r="H13" s="56"/>
      <c r="I13" s="122"/>
      <c r="J13" s="55"/>
      <c r="K13" s="99"/>
    </row>
    <row r="14" spans="2:11" x14ac:dyDescent="0.3">
      <c r="B14" s="98" t="s">
        <v>147</v>
      </c>
      <c r="C14" s="122"/>
      <c r="D14" s="55"/>
      <c r="E14" s="56"/>
      <c r="F14" s="122"/>
      <c r="G14" s="55"/>
      <c r="H14" s="56"/>
      <c r="I14" s="122"/>
      <c r="J14" s="55"/>
      <c r="K14" s="99"/>
    </row>
    <row r="15" spans="2:11" x14ac:dyDescent="0.3">
      <c r="B15" s="142" t="s">
        <v>17</v>
      </c>
      <c r="C15" s="122"/>
      <c r="D15" s="55"/>
      <c r="E15" s="56"/>
      <c r="F15" s="122"/>
      <c r="G15" s="55"/>
      <c r="H15" s="56"/>
      <c r="I15" s="122"/>
      <c r="J15" s="55"/>
      <c r="K15" s="99"/>
    </row>
    <row r="16" spans="2:11" x14ac:dyDescent="0.3">
      <c r="B16" s="142" t="s">
        <v>18</v>
      </c>
      <c r="C16" s="122">
        <v>1.273148148148148E-4</v>
      </c>
      <c r="D16" s="55">
        <v>8.1784386617100423E-3</v>
      </c>
      <c r="E16" s="56">
        <v>2.3334747560458217E-3</v>
      </c>
      <c r="F16" s="122">
        <v>3.7037037037037035E-4</v>
      </c>
      <c r="G16" s="55">
        <v>2.7729636048526865E-2</v>
      </c>
      <c r="H16" s="56">
        <v>1.2981744421906694E-2</v>
      </c>
      <c r="I16" s="122">
        <v>4.976851851851851E-4</v>
      </c>
      <c r="J16" s="55">
        <v>1.7206882753101234E-2</v>
      </c>
      <c r="K16" s="99">
        <v>5.9896921576821326E-3</v>
      </c>
    </row>
    <row r="17" spans="2:14" x14ac:dyDescent="0.3">
      <c r="B17" s="142" t="s">
        <v>19</v>
      </c>
      <c r="C17" s="122"/>
      <c r="D17" s="55"/>
      <c r="E17" s="56"/>
      <c r="F17" s="122"/>
      <c r="G17" s="55"/>
      <c r="H17" s="56"/>
      <c r="I17" s="122"/>
      <c r="J17" s="55"/>
      <c r="K17" s="99"/>
    </row>
    <row r="18" spans="2:14" x14ac:dyDescent="0.3">
      <c r="B18" s="142" t="s">
        <v>20</v>
      </c>
      <c r="C18" s="122"/>
      <c r="D18" s="55"/>
      <c r="E18" s="56"/>
      <c r="F18" s="122"/>
      <c r="G18" s="55"/>
      <c r="H18" s="56"/>
      <c r="I18" s="122"/>
      <c r="J18" s="55"/>
      <c r="K18" s="99"/>
    </row>
    <row r="19" spans="2:14" x14ac:dyDescent="0.3">
      <c r="B19" s="142" t="s">
        <v>21</v>
      </c>
      <c r="C19" s="122"/>
      <c r="D19" s="55"/>
      <c r="E19" s="56"/>
      <c r="F19" s="122"/>
      <c r="G19" s="55"/>
      <c r="H19" s="56"/>
      <c r="I19" s="122"/>
      <c r="J19" s="55"/>
      <c r="K19" s="99"/>
    </row>
    <row r="20" spans="2:14" x14ac:dyDescent="0.3">
      <c r="B20" s="98" t="s">
        <v>101</v>
      </c>
      <c r="C20" s="122"/>
      <c r="D20" s="55"/>
      <c r="E20" s="56"/>
      <c r="F20" s="122"/>
      <c r="G20" s="55"/>
      <c r="H20" s="56"/>
      <c r="I20" s="122"/>
      <c r="J20" s="55"/>
      <c r="K20" s="99"/>
    </row>
    <row r="21" spans="2:14" x14ac:dyDescent="0.3">
      <c r="B21" s="98" t="s">
        <v>102</v>
      </c>
      <c r="C21" s="122">
        <v>9.2592592592592588E-5</v>
      </c>
      <c r="D21" s="55">
        <v>5.9479553903345759E-3</v>
      </c>
      <c r="E21" s="56">
        <v>1.6970725498515068E-3</v>
      </c>
      <c r="F21" s="122"/>
      <c r="G21" s="55"/>
      <c r="H21" s="56"/>
      <c r="I21" s="122">
        <v>9.2592592592592588E-5</v>
      </c>
      <c r="J21" s="55">
        <v>3.2012805122048813E-3</v>
      </c>
      <c r="K21" s="99">
        <v>1.1143613316617921E-3</v>
      </c>
    </row>
    <row r="22" spans="2:14" x14ac:dyDescent="0.3">
      <c r="B22" s="98" t="s">
        <v>22</v>
      </c>
      <c r="C22" s="122"/>
      <c r="D22" s="55"/>
      <c r="E22" s="56"/>
      <c r="F22" s="122"/>
      <c r="G22" s="55"/>
      <c r="H22" s="56"/>
      <c r="I22" s="122"/>
      <c r="J22" s="55"/>
      <c r="K22" s="99"/>
    </row>
    <row r="23" spans="2:14" x14ac:dyDescent="0.3">
      <c r="B23" s="98" t="s">
        <v>23</v>
      </c>
      <c r="C23" s="122">
        <v>8.1018518518518516E-5</v>
      </c>
      <c r="D23" s="55">
        <v>5.204460966542754E-3</v>
      </c>
      <c r="E23" s="56">
        <v>1.4849384811200684E-3</v>
      </c>
      <c r="F23" s="122"/>
      <c r="G23" s="55"/>
      <c r="H23" s="56"/>
      <c r="I23" s="122">
        <v>8.1018518518518516E-5</v>
      </c>
      <c r="J23" s="55">
        <v>2.8011204481792713E-3</v>
      </c>
      <c r="K23" s="99">
        <v>9.7506616520406822E-4</v>
      </c>
    </row>
    <row r="24" spans="2:14" x14ac:dyDescent="0.3">
      <c r="B24" s="98" t="s">
        <v>24</v>
      </c>
      <c r="C24" s="122">
        <v>1.1805555555555558E-3</v>
      </c>
      <c r="D24" s="55">
        <v>7.5836431226765866E-2</v>
      </c>
      <c r="E24" s="56">
        <v>2.1637675010606715E-2</v>
      </c>
      <c r="F24" s="122">
        <v>1.9675925925925924E-3</v>
      </c>
      <c r="G24" s="55">
        <v>0.14731369150779897</v>
      </c>
      <c r="H24" s="56">
        <v>6.8965517241379309E-2</v>
      </c>
      <c r="I24" s="122">
        <v>3.1481481481481473E-3</v>
      </c>
      <c r="J24" s="55">
        <v>0.10884353741496594</v>
      </c>
      <c r="K24" s="99">
        <v>3.7888285276500927E-2</v>
      </c>
    </row>
    <row r="25" spans="2:14" x14ac:dyDescent="0.3">
      <c r="B25" s="102" t="s">
        <v>3</v>
      </c>
      <c r="C25" s="59">
        <v>1.556712962962962E-2</v>
      </c>
      <c r="D25" s="60">
        <v>1</v>
      </c>
      <c r="E25" s="61">
        <v>0.28532032244378441</v>
      </c>
      <c r="F25" s="59">
        <v>1.335648148148148E-2</v>
      </c>
      <c r="G25" s="60">
        <v>1.0000000000000002</v>
      </c>
      <c r="H25" s="61">
        <v>0.46815415821501016</v>
      </c>
      <c r="I25" s="59">
        <v>2.8923611111111115E-2</v>
      </c>
      <c r="J25" s="60">
        <v>1</v>
      </c>
      <c r="K25" s="134">
        <v>0.34809862097785238</v>
      </c>
    </row>
    <row r="26" spans="2:14" x14ac:dyDescent="0.3">
      <c r="B26" s="124"/>
      <c r="C26" s="125"/>
      <c r="D26" s="125"/>
      <c r="E26" s="125"/>
      <c r="F26" s="125"/>
      <c r="G26" s="125"/>
      <c r="H26" s="125"/>
      <c r="I26" s="125"/>
      <c r="J26" s="125"/>
      <c r="K26" s="126"/>
      <c r="L26" s="16"/>
      <c r="M26" s="16"/>
      <c r="N26" s="16"/>
    </row>
    <row r="27" spans="2:14" x14ac:dyDescent="0.3">
      <c r="B27" s="1" t="s">
        <v>25</v>
      </c>
      <c r="C27" s="9" t="s">
        <v>4</v>
      </c>
      <c r="D27" s="9" t="s">
        <v>5</v>
      </c>
      <c r="E27" s="9" t="s">
        <v>5</v>
      </c>
      <c r="F27" s="9" t="s">
        <v>4</v>
      </c>
      <c r="G27" s="9" t="s">
        <v>5</v>
      </c>
      <c r="H27" s="9" t="s">
        <v>5</v>
      </c>
      <c r="I27" s="9" t="s">
        <v>4</v>
      </c>
      <c r="J27" s="9" t="s">
        <v>5</v>
      </c>
      <c r="K27" s="136" t="s">
        <v>5</v>
      </c>
    </row>
    <row r="28" spans="2:14" x14ac:dyDescent="0.3">
      <c r="B28" s="142" t="s">
        <v>26</v>
      </c>
      <c r="C28" s="122">
        <v>2.6388888888888885E-3</v>
      </c>
      <c r="D28" s="55"/>
      <c r="E28" s="56">
        <v>4.836656767076794E-2</v>
      </c>
      <c r="F28" s="122">
        <v>1.5624999999999999E-3</v>
      </c>
      <c r="G28" s="55"/>
      <c r="H28" s="56">
        <v>5.4766734279918856E-2</v>
      </c>
      <c r="I28" s="122">
        <v>4.2013888888888882E-3</v>
      </c>
      <c r="J28" s="55"/>
      <c r="K28" s="99">
        <v>5.0564145424153814E-2</v>
      </c>
    </row>
    <row r="29" spans="2:14" x14ac:dyDescent="0.3">
      <c r="B29" s="142" t="s">
        <v>27</v>
      </c>
      <c r="C29" s="122">
        <v>3.4722222222222218E-4</v>
      </c>
      <c r="D29" s="55"/>
      <c r="E29" s="56">
        <v>6.3640220619431498E-3</v>
      </c>
      <c r="F29" s="122">
        <v>1.6203703703703703E-4</v>
      </c>
      <c r="G29" s="55"/>
      <c r="H29" s="56">
        <v>5.6795131845841784E-3</v>
      </c>
      <c r="I29" s="122">
        <v>5.0925925925925932E-4</v>
      </c>
      <c r="J29" s="55"/>
      <c r="K29" s="99">
        <v>6.128987324139858E-3</v>
      </c>
    </row>
    <row r="30" spans="2:14" x14ac:dyDescent="0.3">
      <c r="B30" s="142" t="s">
        <v>28</v>
      </c>
      <c r="C30" s="122">
        <v>2.7777777777777772E-4</v>
      </c>
      <c r="D30" s="55"/>
      <c r="E30" s="56">
        <v>5.0912176495545199E-3</v>
      </c>
      <c r="F30" s="122">
        <v>3.4722222222222224E-4</v>
      </c>
      <c r="G30" s="55"/>
      <c r="H30" s="56">
        <v>1.2170385395537525E-2</v>
      </c>
      <c r="I30" s="122">
        <v>6.2500000000000012E-4</v>
      </c>
      <c r="J30" s="55"/>
      <c r="K30" s="99">
        <v>7.5219389887170992E-3</v>
      </c>
    </row>
    <row r="31" spans="2:14" x14ac:dyDescent="0.3">
      <c r="B31" s="142" t="s">
        <v>29</v>
      </c>
      <c r="C31" s="122">
        <v>1.292824074074074E-2</v>
      </c>
      <c r="D31" s="55"/>
      <c r="E31" s="56">
        <v>0.23695375477301664</v>
      </c>
      <c r="F31" s="122">
        <v>7.5462962962962992E-3</v>
      </c>
      <c r="G31" s="55"/>
      <c r="H31" s="56">
        <v>0.26450304259634899</v>
      </c>
      <c r="I31" s="122">
        <v>2.0474537037037003E-2</v>
      </c>
      <c r="J31" s="55"/>
      <c r="K31" s="99">
        <v>0.2464131494637134</v>
      </c>
    </row>
    <row r="32" spans="2:14" x14ac:dyDescent="0.3">
      <c r="B32" s="142" t="s">
        <v>30</v>
      </c>
      <c r="C32" s="122">
        <v>1.5902777777777769E-2</v>
      </c>
      <c r="D32" s="55"/>
      <c r="E32" s="56">
        <v>0.29147221043699612</v>
      </c>
      <c r="F32" s="122">
        <v>5.5555555555555549E-3</v>
      </c>
      <c r="G32" s="55"/>
      <c r="H32" s="56">
        <v>0.19472616632860038</v>
      </c>
      <c r="I32" s="122">
        <v>2.1458333333333295E-2</v>
      </c>
      <c r="J32" s="55"/>
      <c r="K32" s="99">
        <v>0.2582532386126199</v>
      </c>
    </row>
    <row r="33" spans="2:14" x14ac:dyDescent="0.3">
      <c r="B33" s="142" t="s">
        <v>31</v>
      </c>
      <c r="C33" s="122">
        <v>6.8981481481481472E-3</v>
      </c>
      <c r="D33" s="55"/>
      <c r="E33" s="56">
        <v>0.12643190496393725</v>
      </c>
      <c r="F33" s="122"/>
      <c r="G33" s="55"/>
      <c r="H33" s="56"/>
      <c r="I33" s="122">
        <v>6.8981481481481472E-3</v>
      </c>
      <c r="J33" s="55"/>
      <c r="K33" s="99">
        <v>8.3019919208803514E-2</v>
      </c>
    </row>
    <row r="34" spans="2:14" x14ac:dyDescent="0.3">
      <c r="B34" s="143" t="s">
        <v>3</v>
      </c>
      <c r="C34" s="17">
        <v>3.8993055555555545E-2</v>
      </c>
      <c r="D34" s="60"/>
      <c r="E34" s="60">
        <v>0.71467967755621564</v>
      </c>
      <c r="F34" s="17">
        <v>1.5173611111111113E-2</v>
      </c>
      <c r="G34" s="60"/>
      <c r="H34" s="60">
        <v>0.53184584178498995</v>
      </c>
      <c r="I34" s="17">
        <v>5.4166666666666592E-2</v>
      </c>
      <c r="J34" s="60"/>
      <c r="K34" s="103">
        <v>0.65190137902214751</v>
      </c>
    </row>
    <row r="35" spans="2:14" x14ac:dyDescent="0.3">
      <c r="B35" s="127"/>
      <c r="C35" s="128"/>
      <c r="D35" s="128"/>
      <c r="E35" s="128"/>
      <c r="F35" s="128"/>
      <c r="G35" s="128"/>
      <c r="H35" s="128"/>
      <c r="I35" s="128"/>
      <c r="J35" s="128"/>
      <c r="K35" s="129"/>
      <c r="L35" s="138"/>
      <c r="M35" s="138"/>
      <c r="N35" s="138"/>
    </row>
    <row r="36" spans="2:14" x14ac:dyDescent="0.3">
      <c r="B36" s="102" t="s">
        <v>6</v>
      </c>
      <c r="C36" s="17">
        <v>5.4560185185185163E-2</v>
      </c>
      <c r="D36" s="139"/>
      <c r="E36" s="60">
        <v>1</v>
      </c>
      <c r="F36" s="17">
        <v>2.8530092592592593E-2</v>
      </c>
      <c r="G36" s="139"/>
      <c r="H36" s="60">
        <v>1</v>
      </c>
      <c r="I36" s="17">
        <v>8.3090277777777707E-2</v>
      </c>
      <c r="J36" s="139"/>
      <c r="K36" s="103">
        <v>0.99999999999999989</v>
      </c>
    </row>
    <row r="37" spans="2:14" ht="66" customHeight="1" thickBot="1" x14ac:dyDescent="0.35">
      <c r="B37" s="184" t="s">
        <v>75</v>
      </c>
      <c r="C37" s="185"/>
      <c r="D37" s="185"/>
      <c r="E37" s="185"/>
      <c r="F37" s="185"/>
      <c r="G37" s="185"/>
      <c r="H37" s="186"/>
      <c r="I37" s="185"/>
      <c r="J37" s="185"/>
      <c r="K37" s="186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colBreaks count="1" manualBreakCount="1">
    <brk id="11" max="1048575" man="1"/>
  </col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4" width="22.6640625" style="92" customWidth="1"/>
    <col min="5" max="6" width="22.6640625" style="2" customWidth="1"/>
    <col min="7" max="16384" width="8.88671875" style="2"/>
  </cols>
  <sheetData>
    <row r="2" spans="2:7" ht="15" thickBot="1" x14ac:dyDescent="0.35"/>
    <row r="3" spans="2:7" x14ac:dyDescent="0.3">
      <c r="B3" s="221" t="s">
        <v>166</v>
      </c>
      <c r="C3" s="222"/>
      <c r="D3" s="222"/>
      <c r="E3" s="222"/>
      <c r="F3" s="223"/>
      <c r="G3" s="109"/>
    </row>
    <row r="4" spans="2:7" x14ac:dyDescent="0.3">
      <c r="B4" s="190" t="s">
        <v>190</v>
      </c>
      <c r="C4" s="191"/>
      <c r="D4" s="191"/>
      <c r="E4" s="191"/>
      <c r="F4" s="192"/>
    </row>
    <row r="5" spans="2:7" x14ac:dyDescent="0.3">
      <c r="B5" s="95"/>
      <c r="C5" s="166" t="s">
        <v>145</v>
      </c>
      <c r="D5" s="9" t="s">
        <v>146</v>
      </c>
      <c r="E5" s="193" t="s">
        <v>3</v>
      </c>
      <c r="F5" s="192"/>
    </row>
    <row r="6" spans="2:7" x14ac:dyDescent="0.3">
      <c r="B6" s="1" t="s">
        <v>119</v>
      </c>
      <c r="C6" s="168" t="s">
        <v>4</v>
      </c>
      <c r="D6" s="168" t="s">
        <v>4</v>
      </c>
      <c r="E6" s="168" t="s">
        <v>4</v>
      </c>
      <c r="F6" s="97" t="s">
        <v>5</v>
      </c>
    </row>
    <row r="7" spans="2:7" x14ac:dyDescent="0.3">
      <c r="B7" s="98" t="s">
        <v>128</v>
      </c>
      <c r="C7" s="177"/>
      <c r="D7" s="177"/>
      <c r="E7" s="177"/>
      <c r="F7" s="99"/>
    </row>
    <row r="8" spans="2:7" x14ac:dyDescent="0.3">
      <c r="B8" s="98" t="s">
        <v>129</v>
      </c>
      <c r="C8" s="177"/>
      <c r="D8" s="177"/>
      <c r="E8" s="177"/>
      <c r="F8" s="99"/>
    </row>
    <row r="9" spans="2:7" x14ac:dyDescent="0.3">
      <c r="B9" s="98"/>
      <c r="C9" s="100"/>
      <c r="D9" s="101"/>
      <c r="E9" s="101"/>
      <c r="F9" s="99"/>
    </row>
    <row r="10" spans="2:7" x14ac:dyDescent="0.3">
      <c r="B10" s="102" t="s">
        <v>6</v>
      </c>
      <c r="C10" s="17"/>
      <c r="D10" s="17"/>
      <c r="E10" s="17"/>
      <c r="F10" s="103"/>
    </row>
    <row r="11" spans="2:7" ht="66" customHeight="1" thickBot="1" x14ac:dyDescent="0.35">
      <c r="B11" s="184" t="s">
        <v>130</v>
      </c>
      <c r="C11" s="185"/>
      <c r="D11" s="185"/>
      <c r="E11" s="185"/>
      <c r="F11" s="186"/>
    </row>
    <row r="15" spans="2:7" x14ac:dyDescent="0.3">
      <c r="E15" s="110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6" max="1048575" man="1"/>
  </col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zoomScale="125" zoomScaleNormal="125" zoomScaleSheetLayoutView="11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4" width="22.6640625" style="92" customWidth="1"/>
    <col min="5" max="6" width="22.6640625" style="2" customWidth="1"/>
    <col min="7" max="16384" width="8.88671875" style="2"/>
  </cols>
  <sheetData>
    <row r="2" spans="2:7" ht="15" thickBot="1" x14ac:dyDescent="0.35"/>
    <row r="3" spans="2:7" x14ac:dyDescent="0.3">
      <c r="B3" s="221" t="s">
        <v>167</v>
      </c>
      <c r="C3" s="222"/>
      <c r="D3" s="222"/>
      <c r="E3" s="222"/>
      <c r="F3" s="223"/>
      <c r="G3" s="109"/>
    </row>
    <row r="4" spans="2:7" x14ac:dyDescent="0.3">
      <c r="B4" s="190" t="s">
        <v>190</v>
      </c>
      <c r="C4" s="191"/>
      <c r="D4" s="191"/>
      <c r="E4" s="191"/>
      <c r="F4" s="192"/>
    </row>
    <row r="5" spans="2:7" x14ac:dyDescent="0.3">
      <c r="B5" s="95"/>
      <c r="C5" s="166" t="s">
        <v>145</v>
      </c>
      <c r="D5" s="9" t="s">
        <v>146</v>
      </c>
      <c r="E5" s="193" t="s">
        <v>3</v>
      </c>
      <c r="F5" s="192"/>
    </row>
    <row r="6" spans="2:7" x14ac:dyDescent="0.3">
      <c r="B6" s="1" t="s">
        <v>119</v>
      </c>
      <c r="C6" s="168" t="s">
        <v>4</v>
      </c>
      <c r="D6" s="168" t="s">
        <v>4</v>
      </c>
      <c r="E6" s="168" t="s">
        <v>4</v>
      </c>
      <c r="F6" s="97" t="s">
        <v>5</v>
      </c>
    </row>
    <row r="7" spans="2:7" x14ac:dyDescent="0.3">
      <c r="B7" s="98" t="s">
        <v>128</v>
      </c>
      <c r="C7" s="177"/>
      <c r="D7" s="177"/>
      <c r="E7" s="177"/>
      <c r="F7" s="99"/>
    </row>
    <row r="8" spans="2:7" x14ac:dyDescent="0.3">
      <c r="B8" s="98" t="s">
        <v>129</v>
      </c>
      <c r="C8" s="177"/>
      <c r="D8" s="177"/>
      <c r="E8" s="177"/>
      <c r="F8" s="99"/>
    </row>
    <row r="9" spans="2:7" x14ac:dyDescent="0.3">
      <c r="B9" s="98"/>
      <c r="C9" s="100"/>
      <c r="D9" s="101"/>
      <c r="E9" s="101"/>
      <c r="F9" s="99"/>
    </row>
    <row r="10" spans="2:7" x14ac:dyDescent="0.3">
      <c r="B10" s="102" t="s">
        <v>6</v>
      </c>
      <c r="C10" s="17"/>
      <c r="D10" s="17"/>
      <c r="E10" s="17"/>
      <c r="F10" s="103"/>
    </row>
    <row r="11" spans="2:7" ht="66" customHeight="1" thickBot="1" x14ac:dyDescent="0.35">
      <c r="B11" s="184" t="s">
        <v>130</v>
      </c>
      <c r="C11" s="185"/>
      <c r="D11" s="185"/>
      <c r="E11" s="185"/>
      <c r="F11" s="186"/>
    </row>
    <row r="15" spans="2:7" x14ac:dyDescent="0.3">
      <c r="E15" s="110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6" max="1048575" man="1"/>
  </col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4" width="22.6640625" style="92" customWidth="1"/>
    <col min="5" max="6" width="22.6640625" style="2" customWidth="1"/>
    <col min="7" max="16384" width="8.88671875" style="2"/>
  </cols>
  <sheetData>
    <row r="2" spans="2:7" ht="15" thickBot="1" x14ac:dyDescent="0.35"/>
    <row r="3" spans="2:7" x14ac:dyDescent="0.3">
      <c r="B3" s="221" t="s">
        <v>168</v>
      </c>
      <c r="C3" s="222"/>
      <c r="D3" s="222"/>
      <c r="E3" s="222"/>
      <c r="F3" s="223"/>
      <c r="G3" s="109"/>
    </row>
    <row r="4" spans="2:7" x14ac:dyDescent="0.3">
      <c r="B4" s="190" t="s">
        <v>190</v>
      </c>
      <c r="C4" s="191"/>
      <c r="D4" s="191"/>
      <c r="E4" s="191"/>
      <c r="F4" s="192"/>
    </row>
    <row r="5" spans="2:7" x14ac:dyDescent="0.3">
      <c r="B5" s="95"/>
      <c r="C5" s="166" t="s">
        <v>145</v>
      </c>
      <c r="D5" s="9" t="s">
        <v>146</v>
      </c>
      <c r="E5" s="193" t="s">
        <v>3</v>
      </c>
      <c r="F5" s="192"/>
    </row>
    <row r="6" spans="2:7" x14ac:dyDescent="0.3">
      <c r="B6" s="1" t="s">
        <v>119</v>
      </c>
      <c r="C6" s="168" t="s">
        <v>4</v>
      </c>
      <c r="D6" s="168" t="s">
        <v>4</v>
      </c>
      <c r="E6" s="168" t="s">
        <v>4</v>
      </c>
      <c r="F6" s="97" t="s">
        <v>5</v>
      </c>
    </row>
    <row r="7" spans="2:7" x14ac:dyDescent="0.3">
      <c r="B7" s="98" t="s">
        <v>128</v>
      </c>
      <c r="C7" s="177">
        <v>3.9351851851851852E-4</v>
      </c>
      <c r="D7" s="177"/>
      <c r="E7" s="177">
        <f>C7+D7</f>
        <v>3.9351851851851852E-4</v>
      </c>
      <c r="F7" s="99">
        <f>E7/E10</f>
        <v>1</v>
      </c>
    </row>
    <row r="8" spans="2:7" x14ac:dyDescent="0.3">
      <c r="B8" s="98" t="s">
        <v>129</v>
      </c>
      <c r="C8" s="177"/>
      <c r="D8" s="177"/>
      <c r="E8" s="177"/>
      <c r="F8" s="99"/>
    </row>
    <row r="9" spans="2:7" x14ac:dyDescent="0.3">
      <c r="B9" s="98"/>
      <c r="C9" s="100"/>
      <c r="D9" s="101"/>
      <c r="E9" s="101"/>
      <c r="F9" s="99"/>
    </row>
    <row r="10" spans="2:7" x14ac:dyDescent="0.3">
      <c r="B10" s="102" t="s">
        <v>6</v>
      </c>
      <c r="C10" s="17">
        <f>SUM(C7:C8)</f>
        <v>3.9351851851851852E-4</v>
      </c>
      <c r="D10" s="17"/>
      <c r="E10" s="17">
        <f t="shared" ref="E10" si="0">SUM(E7:E8)</f>
        <v>3.9351851851851852E-4</v>
      </c>
      <c r="F10" s="103">
        <f>SUM(F7:F8)</f>
        <v>1</v>
      </c>
    </row>
    <row r="11" spans="2:7" ht="66" customHeight="1" thickBot="1" x14ac:dyDescent="0.35">
      <c r="B11" s="184" t="s">
        <v>130</v>
      </c>
      <c r="C11" s="185"/>
      <c r="D11" s="185"/>
      <c r="E11" s="185"/>
      <c r="F11" s="186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6" max="1048575" man="1"/>
  </col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4" width="22.6640625" style="92" customWidth="1"/>
    <col min="5" max="6" width="22.6640625" style="2" customWidth="1"/>
    <col min="7" max="16384" width="8.88671875" style="2"/>
  </cols>
  <sheetData>
    <row r="2" spans="2:7" ht="15" thickBot="1" x14ac:dyDescent="0.35"/>
    <row r="3" spans="2:7" x14ac:dyDescent="0.3">
      <c r="B3" s="221" t="s">
        <v>169</v>
      </c>
      <c r="C3" s="222"/>
      <c r="D3" s="222"/>
      <c r="E3" s="222"/>
      <c r="F3" s="223"/>
      <c r="G3" s="109"/>
    </row>
    <row r="4" spans="2:7" x14ac:dyDescent="0.3">
      <c r="B4" s="190" t="s">
        <v>190</v>
      </c>
      <c r="C4" s="191"/>
      <c r="D4" s="191"/>
      <c r="E4" s="191"/>
      <c r="F4" s="192"/>
    </row>
    <row r="5" spans="2:7" x14ac:dyDescent="0.3">
      <c r="B5" s="95"/>
      <c r="C5" s="166" t="s">
        <v>145</v>
      </c>
      <c r="D5" s="9" t="s">
        <v>146</v>
      </c>
      <c r="E5" s="193" t="s">
        <v>3</v>
      </c>
      <c r="F5" s="192"/>
    </row>
    <row r="6" spans="2:7" x14ac:dyDescent="0.3">
      <c r="B6" s="1" t="s">
        <v>119</v>
      </c>
      <c r="C6" s="168" t="s">
        <v>4</v>
      </c>
      <c r="D6" s="168" t="s">
        <v>4</v>
      </c>
      <c r="E6" s="168" t="s">
        <v>4</v>
      </c>
      <c r="F6" s="97" t="s">
        <v>5</v>
      </c>
    </row>
    <row r="7" spans="2:7" x14ac:dyDescent="0.3">
      <c r="B7" s="98" t="s">
        <v>128</v>
      </c>
      <c r="C7" s="177"/>
      <c r="D7" s="177">
        <v>6.0069444444444441E-3</v>
      </c>
      <c r="E7" s="177">
        <f>C7+D7</f>
        <v>6.0069444444444441E-3</v>
      </c>
      <c r="F7" s="99">
        <f>E7/E10</f>
        <v>0.50096525096525102</v>
      </c>
    </row>
    <row r="8" spans="2:7" x14ac:dyDescent="0.3">
      <c r="B8" s="98" t="s">
        <v>129</v>
      </c>
      <c r="C8" s="177"/>
      <c r="D8" s="177">
        <v>5.9837962962962961E-3</v>
      </c>
      <c r="E8" s="177">
        <f>C8+D8</f>
        <v>5.9837962962962961E-3</v>
      </c>
      <c r="F8" s="99">
        <f>E8/E10</f>
        <v>0.49903474903474909</v>
      </c>
    </row>
    <row r="9" spans="2:7" x14ac:dyDescent="0.3">
      <c r="B9" s="98"/>
      <c r="C9" s="101"/>
      <c r="D9" s="101"/>
      <c r="E9" s="101"/>
      <c r="F9" s="99"/>
    </row>
    <row r="10" spans="2:7" x14ac:dyDescent="0.3">
      <c r="B10" s="102" t="s">
        <v>6</v>
      </c>
      <c r="C10" s="17"/>
      <c r="D10" s="17">
        <f t="shared" ref="D10:E10" si="0">SUM(D7:D8)</f>
        <v>1.1990740740740739E-2</v>
      </c>
      <c r="E10" s="17">
        <f t="shared" si="0"/>
        <v>1.1990740740740739E-2</v>
      </c>
      <c r="F10" s="103">
        <f>SUM(F7:F8)</f>
        <v>1</v>
      </c>
    </row>
    <row r="11" spans="2:7" ht="66" customHeight="1" thickBot="1" x14ac:dyDescent="0.35">
      <c r="B11" s="184" t="s">
        <v>130</v>
      </c>
      <c r="C11" s="185"/>
      <c r="D11" s="185"/>
      <c r="E11" s="185"/>
      <c r="F11" s="186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6" max="1048575" man="1"/>
  </col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4" width="22.6640625" style="92" customWidth="1"/>
    <col min="5" max="6" width="22.6640625" style="2" customWidth="1"/>
    <col min="7" max="16384" width="8.88671875" style="2"/>
  </cols>
  <sheetData>
    <row r="2" spans="2:7" ht="15" thickBot="1" x14ac:dyDescent="0.35"/>
    <row r="3" spans="2:7" x14ac:dyDescent="0.3">
      <c r="B3" s="221" t="s">
        <v>170</v>
      </c>
      <c r="C3" s="222"/>
      <c r="D3" s="222"/>
      <c r="E3" s="222"/>
      <c r="F3" s="223"/>
      <c r="G3" s="109"/>
    </row>
    <row r="4" spans="2:7" x14ac:dyDescent="0.3">
      <c r="B4" s="190" t="s">
        <v>190</v>
      </c>
      <c r="C4" s="191"/>
      <c r="D4" s="191"/>
      <c r="E4" s="191"/>
      <c r="F4" s="192"/>
    </row>
    <row r="5" spans="2:7" x14ac:dyDescent="0.3">
      <c r="B5" s="95"/>
      <c r="C5" s="166" t="s">
        <v>145</v>
      </c>
      <c r="D5" s="9" t="s">
        <v>146</v>
      </c>
      <c r="E5" s="193" t="s">
        <v>3</v>
      </c>
      <c r="F5" s="192"/>
    </row>
    <row r="6" spans="2:7" x14ac:dyDescent="0.3">
      <c r="B6" s="1" t="s">
        <v>119</v>
      </c>
      <c r="C6" s="168" t="s">
        <v>4</v>
      </c>
      <c r="D6" s="168" t="s">
        <v>4</v>
      </c>
      <c r="E6" s="168" t="s">
        <v>4</v>
      </c>
      <c r="F6" s="97" t="s">
        <v>5</v>
      </c>
    </row>
    <row r="7" spans="2:7" x14ac:dyDescent="0.3">
      <c r="B7" s="98" t="s">
        <v>128</v>
      </c>
      <c r="C7" s="177">
        <v>6.6435185185185191E-3</v>
      </c>
      <c r="D7" s="177"/>
      <c r="E7" s="177">
        <f>C7+D7</f>
        <v>6.6435185185185191E-3</v>
      </c>
      <c r="F7" s="99">
        <f>E7/E10</f>
        <v>1</v>
      </c>
    </row>
    <row r="8" spans="2:7" x14ac:dyDescent="0.3">
      <c r="B8" s="98" t="s">
        <v>129</v>
      </c>
      <c r="C8" s="177"/>
      <c r="D8" s="177"/>
      <c r="E8" s="177"/>
      <c r="F8" s="99"/>
    </row>
    <row r="9" spans="2:7" x14ac:dyDescent="0.3">
      <c r="B9" s="98"/>
      <c r="C9" s="100"/>
      <c r="D9" s="101"/>
      <c r="E9" s="101"/>
      <c r="F9" s="99"/>
    </row>
    <row r="10" spans="2:7" x14ac:dyDescent="0.3">
      <c r="B10" s="102" t="s">
        <v>6</v>
      </c>
      <c r="C10" s="17">
        <f>SUM(C7:C8)</f>
        <v>6.6435185185185191E-3</v>
      </c>
      <c r="D10" s="17"/>
      <c r="E10" s="17">
        <f t="shared" ref="E10" si="0">SUM(E7:E8)</f>
        <v>6.6435185185185191E-3</v>
      </c>
      <c r="F10" s="103">
        <f>SUM(F7:F8)</f>
        <v>1</v>
      </c>
    </row>
    <row r="11" spans="2:7" ht="66" customHeight="1" thickBot="1" x14ac:dyDescent="0.35">
      <c r="B11" s="184" t="s">
        <v>130</v>
      </c>
      <c r="C11" s="185"/>
      <c r="D11" s="185"/>
      <c r="E11" s="185"/>
      <c r="F11" s="186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6" max="1048575" man="1"/>
  </col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4" width="22.6640625" style="92" customWidth="1"/>
    <col min="5" max="6" width="22.6640625" style="2" customWidth="1"/>
    <col min="7" max="16384" width="8.88671875" style="2"/>
  </cols>
  <sheetData>
    <row r="2" spans="2:7" ht="15" thickBot="1" x14ac:dyDescent="0.35"/>
    <row r="3" spans="2:7" ht="34.5" customHeight="1" x14ac:dyDescent="0.3">
      <c r="B3" s="221" t="s">
        <v>171</v>
      </c>
      <c r="C3" s="222"/>
      <c r="D3" s="222"/>
      <c r="E3" s="222"/>
      <c r="F3" s="223"/>
      <c r="G3" s="109"/>
    </row>
    <row r="4" spans="2:7" x14ac:dyDescent="0.3">
      <c r="B4" s="190" t="s">
        <v>190</v>
      </c>
      <c r="C4" s="191"/>
      <c r="D4" s="191"/>
      <c r="E4" s="191"/>
      <c r="F4" s="192"/>
    </row>
    <row r="5" spans="2:7" x14ac:dyDescent="0.3">
      <c r="B5" s="95"/>
      <c r="C5" s="166" t="s">
        <v>145</v>
      </c>
      <c r="D5" s="9" t="s">
        <v>146</v>
      </c>
      <c r="E5" s="193" t="s">
        <v>3</v>
      </c>
      <c r="F5" s="192"/>
    </row>
    <row r="6" spans="2:7" x14ac:dyDescent="0.3">
      <c r="B6" s="1" t="s">
        <v>119</v>
      </c>
      <c r="C6" s="168" t="s">
        <v>4</v>
      </c>
      <c r="D6" s="168" t="s">
        <v>4</v>
      </c>
      <c r="E6" s="168" t="s">
        <v>4</v>
      </c>
      <c r="F6" s="97" t="s">
        <v>5</v>
      </c>
    </row>
    <row r="7" spans="2:7" x14ac:dyDescent="0.3">
      <c r="B7" s="98" t="s">
        <v>128</v>
      </c>
      <c r="C7" s="177"/>
      <c r="D7" s="177"/>
      <c r="E7" s="177"/>
      <c r="F7" s="99"/>
    </row>
    <row r="8" spans="2:7" x14ac:dyDescent="0.3">
      <c r="B8" s="98" t="s">
        <v>129</v>
      </c>
      <c r="C8" s="177"/>
      <c r="D8" s="177"/>
      <c r="E8" s="177"/>
      <c r="F8" s="99"/>
    </row>
    <row r="9" spans="2:7" x14ac:dyDescent="0.3">
      <c r="B9" s="98"/>
      <c r="C9" s="100"/>
      <c r="D9" s="101"/>
      <c r="E9" s="101"/>
      <c r="F9" s="99"/>
    </row>
    <row r="10" spans="2:7" x14ac:dyDescent="0.3">
      <c r="B10" s="102" t="s">
        <v>6</v>
      </c>
      <c r="C10" s="17"/>
      <c r="D10" s="17"/>
      <c r="E10" s="17"/>
      <c r="F10" s="103"/>
    </row>
    <row r="11" spans="2:7" ht="66" customHeight="1" thickBot="1" x14ac:dyDescent="0.35">
      <c r="B11" s="184" t="s">
        <v>130</v>
      </c>
      <c r="C11" s="185"/>
      <c r="D11" s="185"/>
      <c r="E11" s="185"/>
      <c r="F11" s="186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6" max="1048575" man="1"/>
  </col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4" width="22.6640625" style="92" customWidth="1"/>
    <col min="5" max="6" width="22.6640625" style="2" customWidth="1"/>
    <col min="7" max="16384" width="8.88671875" style="2"/>
  </cols>
  <sheetData>
    <row r="2" spans="2:7" ht="15" thickBot="1" x14ac:dyDescent="0.35"/>
    <row r="3" spans="2:7" x14ac:dyDescent="0.3">
      <c r="B3" s="221" t="s">
        <v>172</v>
      </c>
      <c r="C3" s="222"/>
      <c r="D3" s="222"/>
      <c r="E3" s="222"/>
      <c r="F3" s="223"/>
      <c r="G3" s="109"/>
    </row>
    <row r="4" spans="2:7" x14ac:dyDescent="0.3">
      <c r="B4" s="190" t="s">
        <v>190</v>
      </c>
      <c r="C4" s="191"/>
      <c r="D4" s="191"/>
      <c r="E4" s="191"/>
      <c r="F4" s="192"/>
    </row>
    <row r="5" spans="2:7" x14ac:dyDescent="0.3">
      <c r="B5" s="95"/>
      <c r="C5" s="166" t="s">
        <v>145</v>
      </c>
      <c r="D5" s="9" t="s">
        <v>146</v>
      </c>
      <c r="E5" s="193" t="s">
        <v>3</v>
      </c>
      <c r="F5" s="192"/>
    </row>
    <row r="6" spans="2:7" x14ac:dyDescent="0.3">
      <c r="B6" s="1" t="s">
        <v>119</v>
      </c>
      <c r="C6" s="168" t="s">
        <v>4</v>
      </c>
      <c r="D6" s="168" t="s">
        <v>4</v>
      </c>
      <c r="E6" s="168" t="s">
        <v>4</v>
      </c>
      <c r="F6" s="97" t="s">
        <v>5</v>
      </c>
    </row>
    <row r="7" spans="2:7" x14ac:dyDescent="0.3">
      <c r="B7" s="98" t="s">
        <v>128</v>
      </c>
      <c r="C7" s="177">
        <v>8.9120370370370373E-4</v>
      </c>
      <c r="D7" s="177"/>
      <c r="E7" s="177">
        <f>C7+D7</f>
        <v>8.9120370370370373E-4</v>
      </c>
      <c r="F7" s="99">
        <f>E7/E10</f>
        <v>1</v>
      </c>
    </row>
    <row r="8" spans="2:7" x14ac:dyDescent="0.3">
      <c r="B8" s="98" t="s">
        <v>129</v>
      </c>
      <c r="C8" s="177"/>
      <c r="D8" s="177"/>
      <c r="E8" s="177"/>
      <c r="F8" s="99"/>
    </row>
    <row r="9" spans="2:7" x14ac:dyDescent="0.3">
      <c r="B9" s="98"/>
      <c r="C9" s="100"/>
      <c r="D9" s="101"/>
      <c r="E9" s="101"/>
      <c r="F9" s="99"/>
    </row>
    <row r="10" spans="2:7" x14ac:dyDescent="0.3">
      <c r="B10" s="102" t="s">
        <v>6</v>
      </c>
      <c r="C10" s="17">
        <f>SUM(C7:C8)</f>
        <v>8.9120370370370373E-4</v>
      </c>
      <c r="D10" s="17"/>
      <c r="E10" s="17">
        <f t="shared" ref="E10" si="0">SUM(E7:E8)</f>
        <v>8.9120370370370373E-4</v>
      </c>
      <c r="F10" s="103">
        <f>SUM(F7:F8)</f>
        <v>1</v>
      </c>
    </row>
    <row r="11" spans="2:7" ht="66" customHeight="1" thickBot="1" x14ac:dyDescent="0.35">
      <c r="B11" s="184" t="s">
        <v>130</v>
      </c>
      <c r="C11" s="185"/>
      <c r="D11" s="185"/>
      <c r="E11" s="185"/>
      <c r="F11" s="186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6" max="1048575" man="1"/>
  </col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4" width="22.6640625" style="92" customWidth="1"/>
    <col min="5" max="6" width="22.6640625" style="2" customWidth="1"/>
    <col min="7" max="16384" width="8.88671875" style="2"/>
  </cols>
  <sheetData>
    <row r="2" spans="2:7" ht="15" thickBot="1" x14ac:dyDescent="0.35"/>
    <row r="3" spans="2:7" s="110" customFormat="1" x14ac:dyDescent="0.3">
      <c r="B3" s="221" t="s">
        <v>173</v>
      </c>
      <c r="C3" s="222"/>
      <c r="D3" s="222"/>
      <c r="E3" s="222"/>
      <c r="F3" s="223"/>
      <c r="G3" s="111"/>
    </row>
    <row r="4" spans="2:7" x14ac:dyDescent="0.3">
      <c r="B4" s="190" t="s">
        <v>190</v>
      </c>
      <c r="C4" s="191"/>
      <c r="D4" s="191"/>
      <c r="E4" s="191"/>
      <c r="F4" s="192"/>
    </row>
    <row r="5" spans="2:7" x14ac:dyDescent="0.3">
      <c r="B5" s="95"/>
      <c r="C5" s="166" t="s">
        <v>145</v>
      </c>
      <c r="D5" s="9" t="s">
        <v>146</v>
      </c>
      <c r="E5" s="193" t="s">
        <v>3</v>
      </c>
      <c r="F5" s="192"/>
    </row>
    <row r="6" spans="2:7" x14ac:dyDescent="0.3">
      <c r="B6" s="1" t="s">
        <v>119</v>
      </c>
      <c r="C6" s="168" t="s">
        <v>4</v>
      </c>
      <c r="D6" s="168" t="s">
        <v>4</v>
      </c>
      <c r="E6" s="168" t="s">
        <v>4</v>
      </c>
      <c r="F6" s="97" t="s">
        <v>5</v>
      </c>
    </row>
    <row r="7" spans="2:7" x14ac:dyDescent="0.3">
      <c r="B7" s="98" t="s">
        <v>128</v>
      </c>
      <c r="C7" s="177">
        <v>1.2152777777777778E-3</v>
      </c>
      <c r="D7" s="177">
        <v>6.4814814814814804E-3</v>
      </c>
      <c r="E7" s="177">
        <f>C7+D7</f>
        <v>7.6967592592592582E-3</v>
      </c>
      <c r="F7" s="99">
        <f>E7/E10</f>
        <v>0.87155963302752293</v>
      </c>
    </row>
    <row r="8" spans="2:7" x14ac:dyDescent="0.3">
      <c r="B8" s="98" t="s">
        <v>129</v>
      </c>
      <c r="C8" s="177"/>
      <c r="D8" s="177">
        <v>1.1342592592592593E-3</v>
      </c>
      <c r="E8" s="177">
        <f>C8+D8</f>
        <v>1.1342592592592593E-3</v>
      </c>
      <c r="F8" s="99">
        <f>E8/E10</f>
        <v>0.1284403669724771</v>
      </c>
    </row>
    <row r="9" spans="2:7" x14ac:dyDescent="0.3">
      <c r="B9" s="98"/>
      <c r="C9" s="100"/>
      <c r="D9" s="101"/>
      <c r="E9" s="101"/>
      <c r="F9" s="99"/>
    </row>
    <row r="10" spans="2:7" x14ac:dyDescent="0.3">
      <c r="B10" s="102" t="s">
        <v>6</v>
      </c>
      <c r="C10" s="17">
        <f>SUM(C7:C8)</f>
        <v>1.2152777777777778E-3</v>
      </c>
      <c r="D10" s="17">
        <f t="shared" ref="D10:E10" si="0">SUM(D7:D8)</f>
        <v>7.6157407407407398E-3</v>
      </c>
      <c r="E10" s="17">
        <f t="shared" si="0"/>
        <v>8.8310185185185176E-3</v>
      </c>
      <c r="F10" s="103">
        <f>SUM(F7:F8)</f>
        <v>1</v>
      </c>
    </row>
    <row r="11" spans="2:7" ht="66" customHeight="1" thickBot="1" x14ac:dyDescent="0.35">
      <c r="B11" s="184" t="s">
        <v>130</v>
      </c>
      <c r="C11" s="185"/>
      <c r="D11" s="185"/>
      <c r="E11" s="185"/>
      <c r="F11" s="186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6" max="1048575" man="1"/>
  </colBreak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4" width="22.6640625" style="92" customWidth="1"/>
    <col min="5" max="6" width="22.6640625" style="2" customWidth="1"/>
    <col min="7" max="16384" width="8.88671875" style="2"/>
  </cols>
  <sheetData>
    <row r="2" spans="2:7" ht="15" thickBot="1" x14ac:dyDescent="0.35"/>
    <row r="3" spans="2:7" x14ac:dyDescent="0.3">
      <c r="B3" s="221" t="s">
        <v>174</v>
      </c>
      <c r="C3" s="222"/>
      <c r="D3" s="222"/>
      <c r="E3" s="222"/>
      <c r="F3" s="223"/>
      <c r="G3" s="109"/>
    </row>
    <row r="4" spans="2:7" x14ac:dyDescent="0.3">
      <c r="B4" s="190" t="s">
        <v>190</v>
      </c>
      <c r="C4" s="191"/>
      <c r="D4" s="191"/>
      <c r="E4" s="191"/>
      <c r="F4" s="192"/>
    </row>
    <row r="5" spans="2:7" x14ac:dyDescent="0.3">
      <c r="B5" s="95"/>
      <c r="C5" s="166" t="s">
        <v>145</v>
      </c>
      <c r="D5" s="9" t="s">
        <v>146</v>
      </c>
      <c r="E5" s="193" t="s">
        <v>3</v>
      </c>
      <c r="F5" s="192"/>
    </row>
    <row r="6" spans="2:7" x14ac:dyDescent="0.3">
      <c r="B6" s="1" t="s">
        <v>119</v>
      </c>
      <c r="C6" s="168" t="s">
        <v>4</v>
      </c>
      <c r="D6" s="168" t="s">
        <v>4</v>
      </c>
      <c r="E6" s="168" t="s">
        <v>4</v>
      </c>
      <c r="F6" s="97" t="s">
        <v>5</v>
      </c>
    </row>
    <row r="7" spans="2:7" x14ac:dyDescent="0.3">
      <c r="B7" s="98" t="s">
        <v>128</v>
      </c>
      <c r="C7" s="177">
        <v>2.9861111111111113E-3</v>
      </c>
      <c r="D7" s="177">
        <v>6.9363425925925953E-2</v>
      </c>
      <c r="E7" s="177">
        <f>C7+D7</f>
        <v>7.2349537037037059E-2</v>
      </c>
      <c r="F7" s="99">
        <f>E7/E10</f>
        <v>0.7851042451645317</v>
      </c>
    </row>
    <row r="8" spans="2:7" x14ac:dyDescent="0.3">
      <c r="B8" s="98" t="s">
        <v>129</v>
      </c>
      <c r="C8" s="177">
        <v>7.407407407407407E-4</v>
      </c>
      <c r="D8" s="177">
        <v>1.9062499999999996E-2</v>
      </c>
      <c r="E8" s="177">
        <f>C8+D8</f>
        <v>1.9803240740740736E-2</v>
      </c>
      <c r="F8" s="99">
        <f>E8/E10</f>
        <v>0.21489575483546838</v>
      </c>
    </row>
    <row r="9" spans="2:7" x14ac:dyDescent="0.3">
      <c r="B9" s="98"/>
      <c r="C9" s="100"/>
      <c r="D9" s="101"/>
      <c r="E9" s="101"/>
      <c r="F9" s="99"/>
    </row>
    <row r="10" spans="2:7" x14ac:dyDescent="0.3">
      <c r="B10" s="102" t="s">
        <v>6</v>
      </c>
      <c r="C10" s="17">
        <f t="shared" ref="C10:E10" si="0">SUM(C7:C8)</f>
        <v>3.7268518518518519E-3</v>
      </c>
      <c r="D10" s="17">
        <f t="shared" si="0"/>
        <v>8.8425925925925949E-2</v>
      </c>
      <c r="E10" s="17">
        <f t="shared" si="0"/>
        <v>9.2152777777777792E-2</v>
      </c>
      <c r="F10" s="103">
        <f>SUM(F7:F8)</f>
        <v>1</v>
      </c>
    </row>
    <row r="11" spans="2:7" ht="66" customHeight="1" thickBot="1" x14ac:dyDescent="0.35">
      <c r="B11" s="184" t="s">
        <v>130</v>
      </c>
      <c r="C11" s="185"/>
      <c r="D11" s="185"/>
      <c r="E11" s="185"/>
      <c r="F11" s="186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6" max="1048575" man="1"/>
  </colBreak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4" width="22.6640625" style="92" customWidth="1"/>
    <col min="5" max="6" width="22.6640625" style="2" customWidth="1"/>
    <col min="7" max="16384" width="8.88671875" style="2"/>
  </cols>
  <sheetData>
    <row r="2" spans="2:7" ht="15" thickBot="1" x14ac:dyDescent="0.35"/>
    <row r="3" spans="2:7" x14ac:dyDescent="0.3">
      <c r="B3" s="221" t="s">
        <v>175</v>
      </c>
      <c r="C3" s="222"/>
      <c r="D3" s="222"/>
      <c r="E3" s="222"/>
      <c r="F3" s="223"/>
      <c r="G3" s="109"/>
    </row>
    <row r="4" spans="2:7" x14ac:dyDescent="0.3">
      <c r="B4" s="190" t="s">
        <v>190</v>
      </c>
      <c r="C4" s="191"/>
      <c r="D4" s="191"/>
      <c r="E4" s="191"/>
      <c r="F4" s="192"/>
    </row>
    <row r="5" spans="2:7" x14ac:dyDescent="0.3">
      <c r="B5" s="95"/>
      <c r="C5" s="166" t="s">
        <v>145</v>
      </c>
      <c r="D5" s="9" t="s">
        <v>146</v>
      </c>
      <c r="E5" s="193" t="s">
        <v>3</v>
      </c>
      <c r="F5" s="192"/>
    </row>
    <row r="6" spans="2:7" x14ac:dyDescent="0.3">
      <c r="B6" s="1" t="s">
        <v>119</v>
      </c>
      <c r="C6" s="168" t="s">
        <v>4</v>
      </c>
      <c r="D6" s="168" t="s">
        <v>4</v>
      </c>
      <c r="E6" s="168" t="s">
        <v>4</v>
      </c>
      <c r="F6" s="97" t="s">
        <v>5</v>
      </c>
    </row>
    <row r="7" spans="2:7" x14ac:dyDescent="0.3">
      <c r="B7" s="98" t="s">
        <v>128</v>
      </c>
      <c r="C7" s="177"/>
      <c r="D7" s="177">
        <v>5.8344907407407401E-2</v>
      </c>
      <c r="E7" s="177">
        <f>C7+D7</f>
        <v>5.8344907407407401E-2</v>
      </c>
      <c r="F7" s="99">
        <f>E7/E10</f>
        <v>0.65535621424857005</v>
      </c>
    </row>
    <row r="8" spans="2:7" x14ac:dyDescent="0.3">
      <c r="B8" s="98" t="s">
        <v>129</v>
      </c>
      <c r="C8" s="177"/>
      <c r="D8" s="177">
        <v>3.0682870370370367E-2</v>
      </c>
      <c r="E8" s="177">
        <f>C8+D8</f>
        <v>3.0682870370370367E-2</v>
      </c>
      <c r="F8" s="99">
        <f>E8/E10</f>
        <v>0.34464378575143007</v>
      </c>
    </row>
    <row r="9" spans="2:7" x14ac:dyDescent="0.3">
      <c r="B9" s="98"/>
      <c r="C9" s="101"/>
      <c r="D9" s="101"/>
      <c r="E9" s="101"/>
      <c r="F9" s="99"/>
    </row>
    <row r="10" spans="2:7" x14ac:dyDescent="0.3">
      <c r="B10" s="102" t="s">
        <v>6</v>
      </c>
      <c r="C10" s="17"/>
      <c r="D10" s="17">
        <f t="shared" ref="D10:E10" si="0">SUM(D7:D8)</f>
        <v>8.9027777777777761E-2</v>
      </c>
      <c r="E10" s="17">
        <f t="shared" si="0"/>
        <v>8.9027777777777761E-2</v>
      </c>
      <c r="F10" s="103">
        <f>SUM(F7:F8)</f>
        <v>1</v>
      </c>
    </row>
    <row r="11" spans="2:7" ht="66" customHeight="1" thickBot="1" x14ac:dyDescent="0.35">
      <c r="B11" s="184" t="s">
        <v>130</v>
      </c>
      <c r="C11" s="185"/>
      <c r="D11" s="185"/>
      <c r="E11" s="185"/>
      <c r="F11" s="186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view="pageBreakPreview"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0.88671875" style="92" customWidth="1"/>
    <col min="7" max="7" width="10.88671875" style="2" customWidth="1"/>
    <col min="8" max="8" width="10.88671875" style="92" customWidth="1"/>
    <col min="9" max="11" width="10.88671875" style="2" customWidth="1"/>
    <col min="12" max="16384" width="8.88671875" style="2"/>
  </cols>
  <sheetData>
    <row r="2" spans="2:11" ht="15" thickBot="1" x14ac:dyDescent="0.35"/>
    <row r="3" spans="2:11" x14ac:dyDescent="0.3">
      <c r="B3" s="198" t="s">
        <v>84</v>
      </c>
      <c r="C3" s="199"/>
      <c r="D3" s="199"/>
      <c r="E3" s="199"/>
      <c r="F3" s="199"/>
      <c r="G3" s="199"/>
      <c r="H3" s="200"/>
      <c r="I3" s="199"/>
      <c r="J3" s="199"/>
      <c r="K3" s="200"/>
    </row>
    <row r="4" spans="2:11" x14ac:dyDescent="0.3">
      <c r="B4" s="190" t="s">
        <v>190</v>
      </c>
      <c r="C4" s="191"/>
      <c r="D4" s="191"/>
      <c r="E4" s="191"/>
      <c r="F4" s="191"/>
      <c r="G4" s="191"/>
      <c r="H4" s="191"/>
      <c r="I4" s="191"/>
      <c r="J4" s="191"/>
      <c r="K4" s="192"/>
    </row>
    <row r="5" spans="2:11" x14ac:dyDescent="0.3">
      <c r="B5" s="3"/>
      <c r="C5" s="204" t="s">
        <v>72</v>
      </c>
      <c r="D5" s="205"/>
      <c r="E5" s="206"/>
      <c r="F5" s="204" t="s">
        <v>73</v>
      </c>
      <c r="G5" s="205"/>
      <c r="H5" s="206"/>
      <c r="I5" s="205" t="s">
        <v>74</v>
      </c>
      <c r="J5" s="205"/>
      <c r="K5" s="207"/>
    </row>
    <row r="6" spans="2:11" x14ac:dyDescent="0.3">
      <c r="B6" s="1" t="s">
        <v>11</v>
      </c>
      <c r="C6" s="90" t="s">
        <v>4</v>
      </c>
      <c r="D6" s="4" t="s">
        <v>5</v>
      </c>
      <c r="E6" s="91" t="s">
        <v>5</v>
      </c>
      <c r="F6" s="90" t="s">
        <v>4</v>
      </c>
      <c r="G6" s="4" t="s">
        <v>5</v>
      </c>
      <c r="H6" s="91" t="s">
        <v>5</v>
      </c>
      <c r="I6" s="88" t="s">
        <v>4</v>
      </c>
      <c r="J6" s="4" t="s">
        <v>5</v>
      </c>
      <c r="K6" s="89" t="s">
        <v>5</v>
      </c>
    </row>
    <row r="7" spans="2:11" x14ac:dyDescent="0.3">
      <c r="B7" s="144" t="s">
        <v>12</v>
      </c>
      <c r="C7" s="122">
        <v>9.4212962962962905E-3</v>
      </c>
      <c r="D7" s="55">
        <v>0.14032063437338388</v>
      </c>
      <c r="E7" s="56">
        <v>3.9512645017232173E-2</v>
      </c>
      <c r="F7" s="122">
        <v>5.9374999999999975E-3</v>
      </c>
      <c r="G7" s="55">
        <v>0.23772011121408707</v>
      </c>
      <c r="H7" s="56">
        <v>0.10864040660736972</v>
      </c>
      <c r="I7" s="122">
        <v>1.5358796296296289E-2</v>
      </c>
      <c r="J7" s="55">
        <v>0.16672948862922471</v>
      </c>
      <c r="K7" s="99">
        <v>5.2402953836433265E-2</v>
      </c>
    </row>
    <row r="8" spans="2:11" x14ac:dyDescent="0.3">
      <c r="B8" s="98" t="s">
        <v>100</v>
      </c>
      <c r="C8" s="122">
        <v>6.7129629629629625E-4</v>
      </c>
      <c r="D8" s="55">
        <v>9.9982761592828859E-3</v>
      </c>
      <c r="E8" s="56">
        <v>2.8153973108101561E-3</v>
      </c>
      <c r="F8" s="122">
        <v>2.8819444444444452E-3</v>
      </c>
      <c r="G8" s="55">
        <v>0.11538461538461543</v>
      </c>
      <c r="H8" s="56">
        <v>5.273189326556546E-2</v>
      </c>
      <c r="I8" s="122">
        <v>3.5532407407407418E-3</v>
      </c>
      <c r="J8" s="55">
        <v>3.8572685010679744E-2</v>
      </c>
      <c r="K8" s="99">
        <v>1.2123366109860607E-2</v>
      </c>
    </row>
    <row r="9" spans="2:11" x14ac:dyDescent="0.3">
      <c r="B9" s="144" t="s">
        <v>13</v>
      </c>
      <c r="C9" s="122">
        <v>1.8171296296296293E-3</v>
      </c>
      <c r="D9" s="55">
        <v>2.7064299258748498E-2</v>
      </c>
      <c r="E9" s="56">
        <v>7.6209892723654218E-3</v>
      </c>
      <c r="F9" s="122">
        <v>5.1736111111111097E-3</v>
      </c>
      <c r="G9" s="55">
        <v>0.20713623725671917</v>
      </c>
      <c r="H9" s="56">
        <v>9.4663278271918658E-2</v>
      </c>
      <c r="I9" s="122">
        <v>6.9907407407407366E-3</v>
      </c>
      <c r="J9" s="55">
        <v>7.5888930770197219E-2</v>
      </c>
      <c r="K9" s="99">
        <v>2.3851834300833222E-2</v>
      </c>
    </row>
    <row r="10" spans="2:11" x14ac:dyDescent="0.3">
      <c r="B10" s="144" t="s">
        <v>14</v>
      </c>
      <c r="C10" s="122">
        <v>3.7268518518518523E-3</v>
      </c>
      <c r="D10" s="55">
        <v>5.5507671091191202E-2</v>
      </c>
      <c r="E10" s="56">
        <v>1.5630309208290869E-2</v>
      </c>
      <c r="F10" s="122">
        <v>1.6203703703703703E-4</v>
      </c>
      <c r="G10" s="55">
        <v>6.48748841519926E-3</v>
      </c>
      <c r="H10" s="56">
        <v>2.9648454044896235E-3</v>
      </c>
      <c r="I10" s="122">
        <v>3.8888888888888892E-3</v>
      </c>
      <c r="J10" s="55">
        <v>4.2216358839050137E-2</v>
      </c>
      <c r="K10" s="99">
        <v>1.3268570074635709E-2</v>
      </c>
    </row>
    <row r="11" spans="2:11" x14ac:dyDescent="0.3">
      <c r="B11" s="144" t="s">
        <v>15</v>
      </c>
      <c r="C11" s="122">
        <v>6.469907407407406E-3</v>
      </c>
      <c r="D11" s="55">
        <v>9.6362696086881597E-2</v>
      </c>
      <c r="E11" s="56">
        <v>2.7134605116256504E-2</v>
      </c>
      <c r="F11" s="122">
        <v>3.0671296296296293E-3</v>
      </c>
      <c r="G11" s="55">
        <v>0.12279888785912883</v>
      </c>
      <c r="H11" s="56">
        <v>5.6120288013553579E-2</v>
      </c>
      <c r="I11" s="122">
        <v>9.5370370370370383E-3</v>
      </c>
      <c r="J11" s="55">
        <v>0.10353059429576582</v>
      </c>
      <c r="K11" s="99">
        <v>3.2539588516368526E-2</v>
      </c>
    </row>
    <row r="12" spans="2:11" x14ac:dyDescent="0.3">
      <c r="B12" s="98" t="s">
        <v>158</v>
      </c>
      <c r="C12" s="122">
        <v>4.1423611111111112E-2</v>
      </c>
      <c r="D12" s="55">
        <v>0.61696259265643882</v>
      </c>
      <c r="E12" s="56">
        <v>0.17372943061016466</v>
      </c>
      <c r="F12" s="122">
        <v>5.2777777777777779E-3</v>
      </c>
      <c r="G12" s="55">
        <v>0.21130676552363303</v>
      </c>
      <c r="H12" s="56">
        <v>9.6569250317662017E-2</v>
      </c>
      <c r="I12" s="122">
        <v>4.6701388888888903E-2</v>
      </c>
      <c r="J12" s="55">
        <v>0.50697323784395043</v>
      </c>
      <c r="K12" s="99">
        <v>0.15934131027129494</v>
      </c>
    </row>
    <row r="13" spans="2:11" x14ac:dyDescent="0.3">
      <c r="B13" s="144" t="s">
        <v>16</v>
      </c>
      <c r="C13" s="122"/>
      <c r="D13" s="55"/>
      <c r="E13" s="56"/>
      <c r="F13" s="122"/>
      <c r="G13" s="55"/>
      <c r="H13" s="56"/>
      <c r="I13" s="122"/>
      <c r="J13" s="55"/>
      <c r="K13" s="99"/>
    </row>
    <row r="14" spans="2:11" x14ac:dyDescent="0.3">
      <c r="B14" s="98" t="s">
        <v>147</v>
      </c>
      <c r="C14" s="122"/>
      <c r="D14" s="55"/>
      <c r="E14" s="56"/>
      <c r="F14" s="122"/>
      <c r="G14" s="55"/>
      <c r="H14" s="56"/>
      <c r="I14" s="122"/>
      <c r="J14" s="55"/>
      <c r="K14" s="99"/>
    </row>
    <row r="15" spans="2:11" x14ac:dyDescent="0.3">
      <c r="B15" s="144" t="s">
        <v>17</v>
      </c>
      <c r="C15" s="122"/>
      <c r="D15" s="55"/>
      <c r="E15" s="56"/>
      <c r="F15" s="122"/>
      <c r="G15" s="55"/>
      <c r="H15" s="56"/>
      <c r="I15" s="122"/>
      <c r="J15" s="55"/>
      <c r="K15" s="99"/>
    </row>
    <row r="16" spans="2:11" x14ac:dyDescent="0.3">
      <c r="B16" s="144" t="s">
        <v>18</v>
      </c>
      <c r="C16" s="122">
        <v>1.7361111111111112E-4</v>
      </c>
      <c r="D16" s="55">
        <v>2.5857610756766089E-3</v>
      </c>
      <c r="E16" s="56">
        <v>7.2811999417504052E-4</v>
      </c>
      <c r="F16" s="122">
        <v>1.9328703703703706E-3</v>
      </c>
      <c r="G16" s="55">
        <v>7.738646895273403E-2</v>
      </c>
      <c r="H16" s="56">
        <v>3.5366370182126225E-2</v>
      </c>
      <c r="I16" s="122">
        <v>2.1064814814814817E-3</v>
      </c>
      <c r="J16" s="55">
        <v>2.2867194371152158E-2</v>
      </c>
      <c r="K16" s="99">
        <v>7.1871421237610098E-3</v>
      </c>
    </row>
    <row r="17" spans="2:14" x14ac:dyDescent="0.3">
      <c r="B17" s="144" t="s">
        <v>19</v>
      </c>
      <c r="C17" s="122"/>
      <c r="D17" s="55"/>
      <c r="E17" s="56"/>
      <c r="F17" s="122"/>
      <c r="G17" s="55"/>
      <c r="H17" s="56"/>
      <c r="I17" s="122"/>
      <c r="J17" s="55"/>
      <c r="K17" s="99"/>
    </row>
    <row r="18" spans="2:14" x14ac:dyDescent="0.3">
      <c r="B18" s="144" t="s">
        <v>20</v>
      </c>
      <c r="C18" s="122"/>
      <c r="D18" s="55"/>
      <c r="E18" s="56"/>
      <c r="F18" s="122"/>
      <c r="G18" s="55"/>
      <c r="H18" s="56"/>
      <c r="I18" s="122"/>
      <c r="J18" s="55"/>
      <c r="K18" s="99"/>
    </row>
    <row r="19" spans="2:14" x14ac:dyDescent="0.3">
      <c r="B19" s="144" t="s">
        <v>21</v>
      </c>
      <c r="C19" s="122"/>
      <c r="D19" s="55"/>
      <c r="E19" s="56"/>
      <c r="F19" s="122"/>
      <c r="G19" s="55"/>
      <c r="H19" s="56"/>
      <c r="I19" s="122"/>
      <c r="J19" s="55"/>
      <c r="K19" s="99"/>
    </row>
    <row r="20" spans="2:14" x14ac:dyDescent="0.3">
      <c r="B20" s="98" t="s">
        <v>101</v>
      </c>
      <c r="C20" s="122">
        <v>1.1574074074074073E-4</v>
      </c>
      <c r="D20" s="55">
        <v>1.7238407171177388E-3</v>
      </c>
      <c r="E20" s="56">
        <v>4.8541332945002696E-4</v>
      </c>
      <c r="F20" s="122"/>
      <c r="G20" s="55"/>
      <c r="H20" s="56"/>
      <c r="I20" s="122">
        <v>1.1574074074074073E-4</v>
      </c>
      <c r="J20" s="55">
        <v>1.2564392511622063E-3</v>
      </c>
      <c r="K20" s="99">
        <v>3.9489791888796746E-4</v>
      </c>
    </row>
    <row r="21" spans="2:14" x14ac:dyDescent="0.3">
      <c r="B21" s="98" t="s">
        <v>102</v>
      </c>
      <c r="C21" s="122">
        <v>4.6296296296296293E-4</v>
      </c>
      <c r="D21" s="55">
        <v>6.8953628684709552E-3</v>
      </c>
      <c r="E21" s="56">
        <v>1.9416533178001078E-3</v>
      </c>
      <c r="F21" s="122"/>
      <c r="G21" s="55"/>
      <c r="H21" s="56"/>
      <c r="I21" s="122">
        <v>4.6296296296296293E-4</v>
      </c>
      <c r="J21" s="55">
        <v>5.0257570046488252E-3</v>
      </c>
      <c r="K21" s="99">
        <v>1.5795916755518699E-3</v>
      </c>
    </row>
    <row r="22" spans="2:14" x14ac:dyDescent="0.3">
      <c r="B22" s="25" t="s">
        <v>22</v>
      </c>
      <c r="C22" s="122"/>
      <c r="D22" s="55"/>
      <c r="E22" s="56"/>
      <c r="F22" s="122"/>
      <c r="G22" s="55"/>
      <c r="H22" s="56"/>
      <c r="I22" s="122"/>
      <c r="J22" s="55"/>
      <c r="K22" s="99"/>
    </row>
    <row r="23" spans="2:14" x14ac:dyDescent="0.3">
      <c r="B23" s="25" t="s">
        <v>23</v>
      </c>
      <c r="C23" s="122">
        <v>6.9444444444444444E-5</v>
      </c>
      <c r="D23" s="55">
        <v>1.0343044302706433E-3</v>
      </c>
      <c r="E23" s="56">
        <v>2.9124799767001617E-4</v>
      </c>
      <c r="F23" s="122"/>
      <c r="G23" s="55"/>
      <c r="H23" s="56"/>
      <c r="I23" s="122">
        <v>6.9444444444444444E-5</v>
      </c>
      <c r="J23" s="55">
        <v>7.538635506973238E-4</v>
      </c>
      <c r="K23" s="99">
        <v>2.3693875133278051E-4</v>
      </c>
    </row>
    <row r="24" spans="2:14" x14ac:dyDescent="0.3">
      <c r="B24" s="25" t="s">
        <v>24</v>
      </c>
      <c r="C24" s="122">
        <v>2.7893518518518523E-3</v>
      </c>
      <c r="D24" s="55">
        <v>4.1544561282537515E-2</v>
      </c>
      <c r="E24" s="56">
        <v>1.1698461239745652E-2</v>
      </c>
      <c r="F24" s="122">
        <v>5.4398148148148144E-4</v>
      </c>
      <c r="G24" s="55">
        <v>2.1779425393883226E-2</v>
      </c>
      <c r="H24" s="56">
        <v>9.953409572215164E-3</v>
      </c>
      <c r="I24" s="122">
        <v>3.333333333333334E-3</v>
      </c>
      <c r="J24" s="55">
        <v>3.6185450433471551E-2</v>
      </c>
      <c r="K24" s="99">
        <v>1.1373060063973466E-2</v>
      </c>
    </row>
    <row r="25" spans="2:14" x14ac:dyDescent="0.3">
      <c r="B25" s="29" t="s">
        <v>3</v>
      </c>
      <c r="C25" s="59">
        <v>6.7141203703703675E-2</v>
      </c>
      <c r="D25" s="60">
        <v>1.0000000000000004</v>
      </c>
      <c r="E25" s="61">
        <v>0.28158827241396062</v>
      </c>
      <c r="F25" s="59">
        <v>2.4976851851851847E-2</v>
      </c>
      <c r="G25" s="60">
        <v>1.0000000000000002</v>
      </c>
      <c r="H25" s="61">
        <v>0.45700974163490043</v>
      </c>
      <c r="I25" s="59">
        <v>9.211805555555555E-2</v>
      </c>
      <c r="J25" s="60">
        <v>1</v>
      </c>
      <c r="K25" s="134">
        <v>0.31429925364293343</v>
      </c>
    </row>
    <row r="26" spans="2:14" x14ac:dyDescent="0.3">
      <c r="B26" s="6"/>
      <c r="C26" s="7"/>
      <c r="D26" s="7"/>
      <c r="E26" s="7"/>
      <c r="F26" s="7"/>
      <c r="G26" s="7"/>
      <c r="H26" s="7"/>
      <c r="I26" s="7"/>
      <c r="J26" s="7"/>
      <c r="K26" s="8"/>
      <c r="L26" s="11"/>
      <c r="M26" s="11"/>
      <c r="N26" s="11"/>
    </row>
    <row r="27" spans="2:14" x14ac:dyDescent="0.3">
      <c r="B27" s="1" t="s">
        <v>25</v>
      </c>
      <c r="C27" s="9" t="s">
        <v>4</v>
      </c>
      <c r="D27" s="9" t="s">
        <v>5</v>
      </c>
      <c r="E27" s="9" t="s">
        <v>5</v>
      </c>
      <c r="F27" s="9" t="s">
        <v>4</v>
      </c>
      <c r="G27" s="9" t="s">
        <v>5</v>
      </c>
      <c r="H27" s="9" t="s">
        <v>5</v>
      </c>
      <c r="I27" s="9" t="s">
        <v>4</v>
      </c>
      <c r="J27" s="9" t="s">
        <v>5</v>
      </c>
      <c r="K27" s="136" t="s">
        <v>5</v>
      </c>
    </row>
    <row r="28" spans="2:14" x14ac:dyDescent="0.3">
      <c r="B28" s="144" t="s">
        <v>26</v>
      </c>
      <c r="C28" s="122">
        <v>7.4537037037037046E-3</v>
      </c>
      <c r="D28" s="55"/>
      <c r="E28" s="56">
        <v>3.1260618416581738E-2</v>
      </c>
      <c r="F28" s="122">
        <v>4.0277777777777777E-3</v>
      </c>
      <c r="G28" s="55"/>
      <c r="H28" s="56">
        <v>7.3697585768742066E-2</v>
      </c>
      <c r="I28" s="122">
        <v>1.1481481481481481E-2</v>
      </c>
      <c r="J28" s="55"/>
      <c r="K28" s="99">
        <v>3.9173873553686379E-2</v>
      </c>
    </row>
    <row r="29" spans="2:14" x14ac:dyDescent="0.3">
      <c r="B29" s="144" t="s">
        <v>27</v>
      </c>
      <c r="C29" s="122">
        <v>3.4722222222222218E-4</v>
      </c>
      <c r="D29" s="55"/>
      <c r="E29" s="56">
        <v>1.4562399883500808E-3</v>
      </c>
      <c r="F29" s="122"/>
      <c r="G29" s="55"/>
      <c r="H29" s="56"/>
      <c r="I29" s="122">
        <v>3.4722222222222218E-4</v>
      </c>
      <c r="J29" s="55"/>
      <c r="K29" s="99">
        <v>1.1846937566639024E-3</v>
      </c>
    </row>
    <row r="30" spans="2:14" x14ac:dyDescent="0.3">
      <c r="B30" s="144" t="s">
        <v>28</v>
      </c>
      <c r="C30" s="122">
        <v>6.134259259259259E-4</v>
      </c>
      <c r="D30" s="55"/>
      <c r="E30" s="56">
        <v>2.5726906460851427E-3</v>
      </c>
      <c r="F30" s="122">
        <v>1.7824074074074072E-3</v>
      </c>
      <c r="G30" s="55"/>
      <c r="H30" s="56">
        <v>3.2613299449385853E-2</v>
      </c>
      <c r="I30" s="122">
        <v>2.395833333333334E-3</v>
      </c>
      <c r="J30" s="55"/>
      <c r="K30" s="99">
        <v>8.1743869209809292E-3</v>
      </c>
    </row>
    <row r="31" spans="2:14" x14ac:dyDescent="0.3">
      <c r="B31" s="144" t="s">
        <v>29</v>
      </c>
      <c r="C31" s="122">
        <v>6.9236111111111068E-2</v>
      </c>
      <c r="D31" s="55"/>
      <c r="E31" s="56">
        <v>0.29037425367700598</v>
      </c>
      <c r="F31" s="122">
        <v>1.6388888888888887E-2</v>
      </c>
      <c r="G31" s="55"/>
      <c r="H31" s="56">
        <v>0.29987293519695046</v>
      </c>
      <c r="I31" s="122">
        <v>8.5625000000000048E-2</v>
      </c>
      <c r="J31" s="55"/>
      <c r="K31" s="99">
        <v>0.2921454803933185</v>
      </c>
    </row>
    <row r="32" spans="2:14" x14ac:dyDescent="0.3">
      <c r="B32" s="144" t="s">
        <v>30</v>
      </c>
      <c r="C32" s="122">
        <v>7.9710648148148086E-2</v>
      </c>
      <c r="D32" s="55"/>
      <c r="E32" s="56">
        <v>0.33430415999223334</v>
      </c>
      <c r="F32" s="122">
        <v>7.4768518518518526E-3</v>
      </c>
      <c r="G32" s="55"/>
      <c r="H32" s="56">
        <v>0.1368064379500212</v>
      </c>
      <c r="I32" s="122">
        <v>8.7187499999999932E-2</v>
      </c>
      <c r="J32" s="55"/>
      <c r="K32" s="99">
        <v>0.29747660229830569</v>
      </c>
    </row>
    <row r="33" spans="2:14" x14ac:dyDescent="0.3">
      <c r="B33" s="144" t="s">
        <v>31</v>
      </c>
      <c r="C33" s="122">
        <v>1.3935185185185184E-2</v>
      </c>
      <c r="D33" s="55"/>
      <c r="E33" s="56">
        <v>5.8443764865783246E-2</v>
      </c>
      <c r="F33" s="122"/>
      <c r="G33" s="55"/>
      <c r="H33" s="56"/>
      <c r="I33" s="122">
        <v>1.3935185185185184E-2</v>
      </c>
      <c r="J33" s="55"/>
      <c r="K33" s="99">
        <v>4.7545709434111287E-2</v>
      </c>
    </row>
    <row r="34" spans="2:14" x14ac:dyDescent="0.3">
      <c r="B34" s="145" t="s">
        <v>3</v>
      </c>
      <c r="C34" s="17">
        <v>0.1712962962962962</v>
      </c>
      <c r="D34" s="60"/>
      <c r="E34" s="60">
        <v>0.71841172758603955</v>
      </c>
      <c r="F34" s="17">
        <v>2.9675925925925925E-2</v>
      </c>
      <c r="G34" s="60"/>
      <c r="H34" s="60">
        <v>0.54299025836509962</v>
      </c>
      <c r="I34" s="17">
        <v>0.20097222222222219</v>
      </c>
      <c r="J34" s="60"/>
      <c r="K34" s="103">
        <v>0.68570074635706668</v>
      </c>
    </row>
    <row r="35" spans="2:14" x14ac:dyDescent="0.3">
      <c r="B35" s="146"/>
      <c r="C35" s="147"/>
      <c r="D35" s="147"/>
      <c r="E35" s="147"/>
      <c r="F35" s="147"/>
      <c r="G35" s="147"/>
      <c r="H35" s="147"/>
      <c r="I35" s="147"/>
      <c r="J35" s="147"/>
      <c r="K35" s="148"/>
      <c r="L35" s="149"/>
      <c r="M35" s="149"/>
      <c r="N35" s="149"/>
    </row>
    <row r="36" spans="2:14" x14ac:dyDescent="0.3">
      <c r="B36" s="29" t="s">
        <v>6</v>
      </c>
      <c r="C36" s="17">
        <v>0.23843749999999986</v>
      </c>
      <c r="D36" s="139"/>
      <c r="E36" s="60">
        <v>1.0000000000000002</v>
      </c>
      <c r="F36" s="17">
        <v>5.4652777777777772E-2</v>
      </c>
      <c r="G36" s="139"/>
      <c r="H36" s="60">
        <v>1</v>
      </c>
      <c r="I36" s="17">
        <v>0.29309027777777774</v>
      </c>
      <c r="J36" s="139"/>
      <c r="K36" s="103">
        <v>1</v>
      </c>
    </row>
    <row r="37" spans="2:14" ht="66" customHeight="1" thickBot="1" x14ac:dyDescent="0.35">
      <c r="B37" s="201" t="s">
        <v>75</v>
      </c>
      <c r="C37" s="202"/>
      <c r="D37" s="202"/>
      <c r="E37" s="202"/>
      <c r="F37" s="202"/>
      <c r="G37" s="202"/>
      <c r="H37" s="203"/>
      <c r="I37" s="202"/>
      <c r="J37" s="202"/>
      <c r="K37" s="203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colBreaks count="1" manualBreakCount="1">
    <brk id="11" max="1048575" man="1"/>
  </colBreak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4" width="22.6640625" style="92" customWidth="1"/>
    <col min="5" max="6" width="22.6640625" style="2" customWidth="1"/>
    <col min="7" max="16384" width="8.88671875" style="2"/>
  </cols>
  <sheetData>
    <row r="2" spans="2:7" ht="15" thickBot="1" x14ac:dyDescent="0.35"/>
    <row r="3" spans="2:7" x14ac:dyDescent="0.3">
      <c r="B3" s="221" t="s">
        <v>176</v>
      </c>
      <c r="C3" s="222"/>
      <c r="D3" s="222"/>
      <c r="E3" s="222"/>
      <c r="F3" s="223"/>
      <c r="G3" s="109"/>
    </row>
    <row r="4" spans="2:7" x14ac:dyDescent="0.3">
      <c r="B4" s="190" t="s">
        <v>190</v>
      </c>
      <c r="C4" s="191"/>
      <c r="D4" s="191"/>
      <c r="E4" s="191"/>
      <c r="F4" s="192"/>
    </row>
    <row r="5" spans="2:7" x14ac:dyDescent="0.3">
      <c r="B5" s="95"/>
      <c r="C5" s="166" t="s">
        <v>145</v>
      </c>
      <c r="D5" s="9" t="s">
        <v>146</v>
      </c>
      <c r="E5" s="193" t="s">
        <v>3</v>
      </c>
      <c r="F5" s="192"/>
    </row>
    <row r="6" spans="2:7" x14ac:dyDescent="0.3">
      <c r="B6" s="1" t="s">
        <v>119</v>
      </c>
      <c r="C6" s="168" t="s">
        <v>4</v>
      </c>
      <c r="D6" s="168" t="s">
        <v>4</v>
      </c>
      <c r="E6" s="168" t="s">
        <v>4</v>
      </c>
      <c r="F6" s="97" t="s">
        <v>5</v>
      </c>
    </row>
    <row r="7" spans="2:7" x14ac:dyDescent="0.3">
      <c r="B7" s="98" t="s">
        <v>128</v>
      </c>
      <c r="C7" s="177"/>
      <c r="D7" s="177"/>
      <c r="E7" s="177"/>
      <c r="F7" s="99"/>
    </row>
    <row r="8" spans="2:7" x14ac:dyDescent="0.3">
      <c r="B8" s="98" t="s">
        <v>129</v>
      </c>
      <c r="C8" s="177"/>
      <c r="D8" s="177"/>
      <c r="E8" s="177"/>
      <c r="F8" s="99"/>
    </row>
    <row r="9" spans="2:7" x14ac:dyDescent="0.3">
      <c r="B9" s="98"/>
      <c r="C9" s="101"/>
      <c r="D9" s="101"/>
      <c r="E9" s="101"/>
      <c r="F9" s="99"/>
    </row>
    <row r="10" spans="2:7" x14ac:dyDescent="0.3">
      <c r="B10" s="102" t="s">
        <v>6</v>
      </c>
      <c r="C10" s="17"/>
      <c r="D10" s="17"/>
      <c r="E10" s="17"/>
      <c r="F10" s="103"/>
    </row>
    <row r="11" spans="2:7" ht="66" customHeight="1" thickBot="1" x14ac:dyDescent="0.35">
      <c r="B11" s="184" t="s">
        <v>130</v>
      </c>
      <c r="C11" s="185"/>
      <c r="D11" s="185"/>
      <c r="E11" s="185"/>
      <c r="F11" s="186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6" max="1048575" man="1"/>
  </colBreak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4" width="22.6640625" style="92" customWidth="1"/>
    <col min="5" max="6" width="22.6640625" style="2" customWidth="1"/>
    <col min="7" max="16384" width="8.88671875" style="2"/>
  </cols>
  <sheetData>
    <row r="2" spans="2:7" ht="15" thickBot="1" x14ac:dyDescent="0.35"/>
    <row r="3" spans="2:7" ht="36" customHeight="1" x14ac:dyDescent="0.3">
      <c r="B3" s="221" t="s">
        <v>177</v>
      </c>
      <c r="C3" s="222"/>
      <c r="D3" s="222"/>
      <c r="E3" s="222"/>
      <c r="F3" s="223"/>
      <c r="G3" s="109"/>
    </row>
    <row r="4" spans="2:7" x14ac:dyDescent="0.3">
      <c r="B4" s="190" t="s">
        <v>190</v>
      </c>
      <c r="C4" s="191"/>
      <c r="D4" s="191"/>
      <c r="E4" s="191"/>
      <c r="F4" s="192"/>
    </row>
    <row r="5" spans="2:7" x14ac:dyDescent="0.3">
      <c r="B5" s="95"/>
      <c r="C5" s="166" t="s">
        <v>145</v>
      </c>
      <c r="D5" s="9" t="s">
        <v>146</v>
      </c>
      <c r="E5" s="193" t="s">
        <v>3</v>
      </c>
      <c r="F5" s="192"/>
    </row>
    <row r="6" spans="2:7" x14ac:dyDescent="0.3">
      <c r="B6" s="1" t="s">
        <v>119</v>
      </c>
      <c r="C6" s="168" t="s">
        <v>4</v>
      </c>
      <c r="D6" s="168" t="s">
        <v>4</v>
      </c>
      <c r="E6" s="168" t="s">
        <v>4</v>
      </c>
      <c r="F6" s="97" t="s">
        <v>5</v>
      </c>
    </row>
    <row r="7" spans="2:7" x14ac:dyDescent="0.3">
      <c r="B7" s="98" t="s">
        <v>128</v>
      </c>
      <c r="C7" s="177">
        <v>7.2569444444444443E-3</v>
      </c>
      <c r="D7" s="177">
        <v>9.2199074074074072E-2</v>
      </c>
      <c r="E7" s="177">
        <f>C7+D7</f>
        <v>9.9456018518518513E-2</v>
      </c>
      <c r="F7" s="99">
        <f>E7/E10</f>
        <v>0.99698340874811464</v>
      </c>
    </row>
    <row r="8" spans="2:7" x14ac:dyDescent="0.3">
      <c r="B8" s="98" t="s">
        <v>129</v>
      </c>
      <c r="C8" s="177"/>
      <c r="D8" s="177">
        <v>3.0092592592592595E-4</v>
      </c>
      <c r="E8" s="177">
        <f>C8+D8</f>
        <v>3.0092592592592595E-4</v>
      </c>
      <c r="F8" s="99">
        <f>E8/E10</f>
        <v>3.0165912518853701E-3</v>
      </c>
    </row>
    <row r="9" spans="2:7" x14ac:dyDescent="0.3">
      <c r="B9" s="98"/>
      <c r="C9" s="100"/>
      <c r="D9" s="101"/>
      <c r="E9" s="101"/>
      <c r="F9" s="99"/>
    </row>
    <row r="10" spans="2:7" x14ac:dyDescent="0.3">
      <c r="B10" s="102" t="s">
        <v>6</v>
      </c>
      <c r="C10" s="17">
        <f t="shared" ref="C10:E10" si="0">SUM(C7:C8)</f>
        <v>7.2569444444444443E-3</v>
      </c>
      <c r="D10" s="17">
        <f t="shared" si="0"/>
        <v>9.2499999999999999E-2</v>
      </c>
      <c r="E10" s="17">
        <f t="shared" si="0"/>
        <v>9.975694444444444E-2</v>
      </c>
      <c r="F10" s="103">
        <f>SUM(F7:F8)</f>
        <v>1</v>
      </c>
    </row>
    <row r="11" spans="2:7" ht="66" customHeight="1" thickBot="1" x14ac:dyDescent="0.35">
      <c r="B11" s="184"/>
      <c r="C11" s="185"/>
      <c r="D11" s="185"/>
      <c r="E11" s="185"/>
      <c r="F11" s="186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6" max="1048575" man="1"/>
  </colBreak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4" width="22.6640625" style="92" customWidth="1"/>
    <col min="5" max="6" width="22.6640625" style="2" customWidth="1"/>
    <col min="7" max="16384" width="8.88671875" style="2"/>
  </cols>
  <sheetData>
    <row r="2" spans="2:7" ht="15" thickBot="1" x14ac:dyDescent="0.35"/>
    <row r="3" spans="2:7" ht="31.5" customHeight="1" x14ac:dyDescent="0.3">
      <c r="B3" s="221" t="s">
        <v>178</v>
      </c>
      <c r="C3" s="222"/>
      <c r="D3" s="222"/>
      <c r="E3" s="222"/>
      <c r="F3" s="223"/>
      <c r="G3" s="109"/>
    </row>
    <row r="4" spans="2:7" x14ac:dyDescent="0.3">
      <c r="B4" s="190" t="s">
        <v>190</v>
      </c>
      <c r="C4" s="191"/>
      <c r="D4" s="191"/>
      <c r="E4" s="191"/>
      <c r="F4" s="192"/>
    </row>
    <row r="5" spans="2:7" x14ac:dyDescent="0.3">
      <c r="B5" s="95"/>
      <c r="C5" s="166" t="s">
        <v>145</v>
      </c>
      <c r="D5" s="9" t="s">
        <v>146</v>
      </c>
      <c r="E5" s="193" t="s">
        <v>3</v>
      </c>
      <c r="F5" s="192"/>
    </row>
    <row r="6" spans="2:7" x14ac:dyDescent="0.3">
      <c r="B6" s="1" t="s">
        <v>119</v>
      </c>
      <c r="C6" s="168" t="s">
        <v>4</v>
      </c>
      <c r="D6" s="168" t="s">
        <v>4</v>
      </c>
      <c r="E6" s="168" t="s">
        <v>4</v>
      </c>
      <c r="F6" s="97" t="s">
        <v>5</v>
      </c>
    </row>
    <row r="7" spans="2:7" x14ac:dyDescent="0.3">
      <c r="B7" s="98" t="s">
        <v>128</v>
      </c>
      <c r="C7" s="177"/>
      <c r="D7" s="177">
        <v>3.8263888888888882E-2</v>
      </c>
      <c r="E7" s="177">
        <f>C7+D7</f>
        <v>3.8263888888888882E-2</v>
      </c>
      <c r="F7" s="99">
        <f>E7/E10</f>
        <v>0.90327868852459015</v>
      </c>
    </row>
    <row r="8" spans="2:7" x14ac:dyDescent="0.3">
      <c r="B8" s="98" t="s">
        <v>129</v>
      </c>
      <c r="C8" s="177">
        <v>2.4421296296296296E-3</v>
      </c>
      <c r="D8" s="177">
        <v>1.6550925925925926E-3</v>
      </c>
      <c r="E8" s="177">
        <f>C8+D8</f>
        <v>4.0972222222222226E-3</v>
      </c>
      <c r="F8" s="99">
        <f>E8/E10</f>
        <v>9.6721311475409855E-2</v>
      </c>
    </row>
    <row r="9" spans="2:7" x14ac:dyDescent="0.3">
      <c r="B9" s="98"/>
      <c r="C9" s="101"/>
      <c r="D9" s="101"/>
      <c r="E9" s="101"/>
      <c r="F9" s="99"/>
    </row>
    <row r="10" spans="2:7" x14ac:dyDescent="0.3">
      <c r="B10" s="102" t="s">
        <v>6</v>
      </c>
      <c r="C10" s="17">
        <f t="shared" ref="C10:E10" si="0">SUM(C7:C8)</f>
        <v>2.4421296296296296E-3</v>
      </c>
      <c r="D10" s="17">
        <f t="shared" si="0"/>
        <v>3.9918981481481472E-2</v>
      </c>
      <c r="E10" s="17">
        <f t="shared" si="0"/>
        <v>4.2361111111111106E-2</v>
      </c>
      <c r="F10" s="103">
        <f>SUM(F7:F8)</f>
        <v>1</v>
      </c>
    </row>
    <row r="11" spans="2:7" ht="66" customHeight="1" thickBot="1" x14ac:dyDescent="0.35">
      <c r="B11" s="184"/>
      <c r="C11" s="185"/>
      <c r="D11" s="185"/>
      <c r="E11" s="185"/>
      <c r="F11" s="186"/>
    </row>
  </sheetData>
  <mergeCells count="4">
    <mergeCell ref="B3:F3"/>
    <mergeCell ref="B4:F4"/>
    <mergeCell ref="E5:F5"/>
    <mergeCell ref="B11:F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6" max="1048575" man="1"/>
  </colBreak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5.33203125" style="92" customWidth="1"/>
    <col min="7" max="8" width="15.33203125" style="2" customWidth="1"/>
    <col min="9" max="16384" width="8.88671875" style="2"/>
  </cols>
  <sheetData>
    <row r="2" spans="2:8" ht="15" thickBot="1" x14ac:dyDescent="0.35"/>
    <row r="3" spans="2:8" x14ac:dyDescent="0.3">
      <c r="B3" s="221" t="s">
        <v>179</v>
      </c>
      <c r="C3" s="222"/>
      <c r="D3" s="222"/>
      <c r="E3" s="222"/>
      <c r="F3" s="222"/>
      <c r="G3" s="222"/>
      <c r="H3" s="223"/>
    </row>
    <row r="4" spans="2:8" x14ac:dyDescent="0.3">
      <c r="B4" s="190" t="s">
        <v>190</v>
      </c>
      <c r="C4" s="191"/>
      <c r="D4" s="191"/>
      <c r="E4" s="191"/>
      <c r="F4" s="191"/>
      <c r="G4" s="191"/>
      <c r="H4" s="192"/>
    </row>
    <row r="5" spans="2:8" x14ac:dyDescent="0.3">
      <c r="B5" s="95"/>
      <c r="C5" s="193" t="s">
        <v>145</v>
      </c>
      <c r="D5" s="194"/>
      <c r="E5" s="193" t="s">
        <v>146</v>
      </c>
      <c r="F5" s="194"/>
      <c r="G5" s="193" t="s">
        <v>3</v>
      </c>
      <c r="H5" s="192"/>
    </row>
    <row r="6" spans="2:8" x14ac:dyDescent="0.3">
      <c r="B6" s="1" t="s">
        <v>119</v>
      </c>
      <c r="C6" s="168" t="s">
        <v>4</v>
      </c>
      <c r="D6" s="182" t="s">
        <v>5</v>
      </c>
      <c r="E6" s="168" t="s">
        <v>4</v>
      </c>
      <c r="F6" s="182" t="s">
        <v>5</v>
      </c>
      <c r="G6" s="168" t="s">
        <v>4</v>
      </c>
      <c r="H6" s="97" t="s">
        <v>5</v>
      </c>
    </row>
    <row r="7" spans="2:8" x14ac:dyDescent="0.3">
      <c r="B7" s="98" t="s">
        <v>128</v>
      </c>
      <c r="C7" s="177">
        <v>5.9027777777777778E-4</v>
      </c>
      <c r="D7" s="178">
        <f>C7/C10</f>
        <v>1</v>
      </c>
      <c r="E7" s="183"/>
      <c r="F7" s="55"/>
      <c r="G7" s="177">
        <f>C7+E7</f>
        <v>5.9027777777777778E-4</v>
      </c>
      <c r="H7" s="99">
        <f>G7/G10</f>
        <v>1</v>
      </c>
    </row>
    <row r="8" spans="2:8" x14ac:dyDescent="0.3">
      <c r="B8" s="98" t="s">
        <v>129</v>
      </c>
      <c r="C8" s="177"/>
      <c r="D8" s="55"/>
      <c r="E8" s="183"/>
      <c r="F8" s="55"/>
      <c r="G8" s="177"/>
      <c r="H8" s="99"/>
    </row>
    <row r="9" spans="2:8" x14ac:dyDescent="0.3">
      <c r="B9" s="98"/>
      <c r="C9" s="100"/>
      <c r="D9" s="112"/>
      <c r="E9" s="113"/>
      <c r="F9" s="112"/>
      <c r="G9" s="101"/>
      <c r="H9" s="99"/>
    </row>
    <row r="10" spans="2:8" x14ac:dyDescent="0.3">
      <c r="B10" s="102" t="s">
        <v>6</v>
      </c>
      <c r="C10" s="17">
        <f t="shared" ref="C10" si="0">SUM(C7:C8)</f>
        <v>5.9027777777777778E-4</v>
      </c>
      <c r="D10" s="60">
        <f>SUM(D7:D8)</f>
        <v>1</v>
      </c>
      <c r="E10" s="114"/>
      <c r="F10" s="60"/>
      <c r="G10" s="17">
        <f t="shared" ref="G10" si="1">SUM(G7:G8)</f>
        <v>5.9027777777777778E-4</v>
      </c>
      <c r="H10" s="103">
        <f>SUM(H7:H8)</f>
        <v>1</v>
      </c>
    </row>
    <row r="11" spans="2:8" ht="66" customHeight="1" thickBot="1" x14ac:dyDescent="0.35">
      <c r="B11" s="184"/>
      <c r="C11" s="185"/>
      <c r="D11" s="185"/>
      <c r="E11" s="185"/>
      <c r="F11" s="185"/>
      <c r="G11" s="185"/>
      <c r="H11" s="186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8" max="1048575" man="1"/>
  </colBreak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5.33203125" style="92" customWidth="1"/>
    <col min="7" max="8" width="15.33203125" style="2" customWidth="1"/>
    <col min="9" max="16384" width="8.88671875" style="2"/>
  </cols>
  <sheetData>
    <row r="2" spans="2:8" ht="15" thickBot="1" x14ac:dyDescent="0.35"/>
    <row r="3" spans="2:8" x14ac:dyDescent="0.3">
      <c r="B3" s="221" t="s">
        <v>180</v>
      </c>
      <c r="C3" s="222"/>
      <c r="D3" s="222"/>
      <c r="E3" s="222"/>
      <c r="F3" s="222"/>
      <c r="G3" s="222"/>
      <c r="H3" s="223"/>
    </row>
    <row r="4" spans="2:8" x14ac:dyDescent="0.3">
      <c r="B4" s="190" t="s">
        <v>190</v>
      </c>
      <c r="C4" s="191"/>
      <c r="D4" s="191"/>
      <c r="E4" s="191"/>
      <c r="F4" s="191"/>
      <c r="G4" s="191"/>
      <c r="H4" s="192"/>
    </row>
    <row r="5" spans="2:8" x14ac:dyDescent="0.3">
      <c r="B5" s="95"/>
      <c r="C5" s="193" t="s">
        <v>145</v>
      </c>
      <c r="D5" s="194"/>
      <c r="E5" s="193" t="s">
        <v>146</v>
      </c>
      <c r="F5" s="194"/>
      <c r="G5" s="193" t="s">
        <v>3</v>
      </c>
      <c r="H5" s="192"/>
    </row>
    <row r="6" spans="2:8" x14ac:dyDescent="0.3">
      <c r="B6" s="1" t="s">
        <v>119</v>
      </c>
      <c r="C6" s="168" t="s">
        <v>4</v>
      </c>
      <c r="D6" s="182" t="s">
        <v>5</v>
      </c>
      <c r="E6" s="168" t="s">
        <v>4</v>
      </c>
      <c r="F6" s="182" t="s">
        <v>5</v>
      </c>
      <c r="G6" s="168" t="s">
        <v>4</v>
      </c>
      <c r="H6" s="97" t="s">
        <v>5</v>
      </c>
    </row>
    <row r="7" spans="2:8" x14ac:dyDescent="0.3">
      <c r="B7" s="98" t="s">
        <v>128</v>
      </c>
      <c r="C7" s="177"/>
      <c r="D7" s="55"/>
      <c r="E7" s="183"/>
      <c r="F7" s="55"/>
      <c r="G7" s="177"/>
      <c r="H7" s="99"/>
    </row>
    <row r="8" spans="2:8" x14ac:dyDescent="0.3">
      <c r="B8" s="98" t="s">
        <v>129</v>
      </c>
      <c r="C8" s="177"/>
      <c r="D8" s="55"/>
      <c r="E8" s="183"/>
      <c r="F8" s="55"/>
      <c r="G8" s="177"/>
      <c r="H8" s="99"/>
    </row>
    <row r="9" spans="2:8" x14ac:dyDescent="0.3">
      <c r="B9" s="98"/>
      <c r="C9" s="100"/>
      <c r="D9" s="112"/>
      <c r="E9" s="113"/>
      <c r="F9" s="112"/>
      <c r="G9" s="101"/>
      <c r="H9" s="99"/>
    </row>
    <row r="10" spans="2:8" x14ac:dyDescent="0.3">
      <c r="B10" s="102" t="s">
        <v>6</v>
      </c>
      <c r="C10" s="17"/>
      <c r="D10" s="60"/>
      <c r="E10" s="114"/>
      <c r="F10" s="60"/>
      <c r="G10" s="17"/>
      <c r="H10" s="103"/>
    </row>
    <row r="11" spans="2:8" ht="66" customHeight="1" thickBot="1" x14ac:dyDescent="0.35">
      <c r="B11" s="184"/>
      <c r="C11" s="185"/>
      <c r="D11" s="185"/>
      <c r="E11" s="185"/>
      <c r="F11" s="185"/>
      <c r="G11" s="185"/>
      <c r="H11" s="186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8" max="1048575" man="1"/>
  </colBreak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5.33203125" style="92" customWidth="1"/>
    <col min="7" max="8" width="15.33203125" style="2" customWidth="1"/>
    <col min="9" max="16384" width="8.88671875" style="2"/>
  </cols>
  <sheetData>
    <row r="2" spans="2:8" ht="15" thickBot="1" x14ac:dyDescent="0.35"/>
    <row r="3" spans="2:8" x14ac:dyDescent="0.3">
      <c r="B3" s="221" t="s">
        <v>181</v>
      </c>
      <c r="C3" s="222"/>
      <c r="D3" s="222"/>
      <c r="E3" s="222"/>
      <c r="F3" s="222"/>
      <c r="G3" s="222"/>
      <c r="H3" s="223"/>
    </row>
    <row r="4" spans="2:8" x14ac:dyDescent="0.3">
      <c r="B4" s="190" t="s">
        <v>190</v>
      </c>
      <c r="C4" s="191"/>
      <c r="D4" s="191"/>
      <c r="E4" s="191"/>
      <c r="F4" s="191"/>
      <c r="G4" s="191"/>
      <c r="H4" s="192"/>
    </row>
    <row r="5" spans="2:8" x14ac:dyDescent="0.3">
      <c r="B5" s="95"/>
      <c r="C5" s="193" t="s">
        <v>145</v>
      </c>
      <c r="D5" s="194"/>
      <c r="E5" s="193" t="s">
        <v>146</v>
      </c>
      <c r="F5" s="194"/>
      <c r="G5" s="193" t="s">
        <v>3</v>
      </c>
      <c r="H5" s="192"/>
    </row>
    <row r="6" spans="2:8" x14ac:dyDescent="0.3">
      <c r="B6" s="1" t="s">
        <v>119</v>
      </c>
      <c r="C6" s="168" t="s">
        <v>4</v>
      </c>
      <c r="D6" s="182" t="s">
        <v>5</v>
      </c>
      <c r="E6" s="168" t="s">
        <v>4</v>
      </c>
      <c r="F6" s="182" t="s">
        <v>5</v>
      </c>
      <c r="G6" s="168" t="s">
        <v>4</v>
      </c>
      <c r="H6" s="97" t="s">
        <v>5</v>
      </c>
    </row>
    <row r="7" spans="2:8" x14ac:dyDescent="0.3">
      <c r="B7" s="98" t="s">
        <v>128</v>
      </c>
      <c r="C7" s="177"/>
      <c r="D7" s="55"/>
      <c r="E7" s="183"/>
      <c r="F7" s="55"/>
      <c r="G7" s="177"/>
      <c r="H7" s="99"/>
    </row>
    <row r="8" spans="2:8" x14ac:dyDescent="0.3">
      <c r="B8" s="98" t="s">
        <v>129</v>
      </c>
      <c r="C8" s="177"/>
      <c r="D8" s="55"/>
      <c r="E8" s="183"/>
      <c r="F8" s="55"/>
      <c r="G8" s="177"/>
      <c r="H8" s="99"/>
    </row>
    <row r="9" spans="2:8" x14ac:dyDescent="0.3">
      <c r="B9" s="98"/>
      <c r="C9" s="100"/>
      <c r="D9" s="112"/>
      <c r="E9" s="113"/>
      <c r="F9" s="112"/>
      <c r="G9" s="101"/>
      <c r="H9" s="99"/>
    </row>
    <row r="10" spans="2:8" x14ac:dyDescent="0.3">
      <c r="B10" s="102" t="s">
        <v>6</v>
      </c>
      <c r="C10" s="17"/>
      <c r="D10" s="60"/>
      <c r="E10" s="17"/>
      <c r="F10" s="60"/>
      <c r="G10" s="17"/>
      <c r="H10" s="103"/>
    </row>
    <row r="11" spans="2:8" ht="66" customHeight="1" thickBot="1" x14ac:dyDescent="0.35">
      <c r="B11" s="184"/>
      <c r="C11" s="185"/>
      <c r="D11" s="185"/>
      <c r="E11" s="185"/>
      <c r="F11" s="185"/>
      <c r="G11" s="185"/>
      <c r="H11" s="186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8" max="1048575" man="1"/>
  </colBreak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20" zoomScaleNormal="120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5.33203125" style="92" customWidth="1"/>
    <col min="7" max="8" width="15.33203125" style="2" customWidth="1"/>
    <col min="9" max="16384" width="8.88671875" style="2"/>
  </cols>
  <sheetData>
    <row r="2" spans="2:8" ht="15" thickBot="1" x14ac:dyDescent="0.35"/>
    <row r="3" spans="2:8" x14ac:dyDescent="0.3">
      <c r="B3" s="221" t="s">
        <v>182</v>
      </c>
      <c r="C3" s="222"/>
      <c r="D3" s="222"/>
      <c r="E3" s="222"/>
      <c r="F3" s="222"/>
      <c r="G3" s="222"/>
      <c r="H3" s="223"/>
    </row>
    <row r="4" spans="2:8" x14ac:dyDescent="0.3">
      <c r="B4" s="190" t="s">
        <v>190</v>
      </c>
      <c r="C4" s="191"/>
      <c r="D4" s="191"/>
      <c r="E4" s="191"/>
      <c r="F4" s="191"/>
      <c r="G4" s="191"/>
      <c r="H4" s="192"/>
    </row>
    <row r="5" spans="2:8" x14ac:dyDescent="0.3">
      <c r="B5" s="95"/>
      <c r="C5" s="193" t="s">
        <v>145</v>
      </c>
      <c r="D5" s="194"/>
      <c r="E5" s="193" t="s">
        <v>146</v>
      </c>
      <c r="F5" s="194"/>
      <c r="G5" s="193" t="s">
        <v>3</v>
      </c>
      <c r="H5" s="192"/>
    </row>
    <row r="6" spans="2:8" x14ac:dyDescent="0.3">
      <c r="B6" s="1" t="s">
        <v>119</v>
      </c>
      <c r="C6" s="168" t="s">
        <v>4</v>
      </c>
      <c r="D6" s="182" t="s">
        <v>5</v>
      </c>
      <c r="E6" s="168" t="s">
        <v>4</v>
      </c>
      <c r="F6" s="182" t="s">
        <v>5</v>
      </c>
      <c r="G6" s="168" t="s">
        <v>4</v>
      </c>
      <c r="H6" s="97" t="s">
        <v>5</v>
      </c>
    </row>
    <row r="7" spans="2:8" x14ac:dyDescent="0.3">
      <c r="B7" s="98" t="s">
        <v>128</v>
      </c>
      <c r="C7" s="177"/>
      <c r="D7" s="55"/>
      <c r="E7" s="183">
        <v>8.7500000000000008E-3</v>
      </c>
      <c r="F7" s="55">
        <f>E7/E10</f>
        <v>1</v>
      </c>
      <c r="G7" s="177">
        <f>C7+E7</f>
        <v>8.7500000000000008E-3</v>
      </c>
      <c r="H7" s="99">
        <f>G7/G10</f>
        <v>1</v>
      </c>
    </row>
    <row r="8" spans="2:8" x14ac:dyDescent="0.3">
      <c r="B8" s="98" t="s">
        <v>129</v>
      </c>
      <c r="C8" s="177"/>
      <c r="D8" s="55"/>
      <c r="E8" s="183"/>
      <c r="F8" s="55"/>
      <c r="G8" s="177"/>
      <c r="H8" s="99"/>
    </row>
    <row r="9" spans="2:8" x14ac:dyDescent="0.3">
      <c r="B9" s="98"/>
      <c r="C9" s="100"/>
      <c r="D9" s="112"/>
      <c r="E9" s="113"/>
      <c r="F9" s="112"/>
      <c r="G9" s="101"/>
      <c r="H9" s="99"/>
    </row>
    <row r="10" spans="2:8" x14ac:dyDescent="0.3">
      <c r="B10" s="102" t="s">
        <v>6</v>
      </c>
      <c r="C10" s="17"/>
      <c r="D10" s="60"/>
      <c r="E10" s="17">
        <f t="shared" ref="E10:G10" si="0">SUM(E7:E8)</f>
        <v>8.7500000000000008E-3</v>
      </c>
      <c r="F10" s="60">
        <f>SUM(F7:F8)</f>
        <v>1</v>
      </c>
      <c r="G10" s="17">
        <f t="shared" si="0"/>
        <v>8.7500000000000008E-3</v>
      </c>
      <c r="H10" s="103">
        <f>SUM(H7:H8)</f>
        <v>1</v>
      </c>
    </row>
    <row r="11" spans="2:8" ht="66" customHeight="1" thickBot="1" x14ac:dyDescent="0.35">
      <c r="B11" s="184"/>
      <c r="C11" s="185"/>
      <c r="D11" s="185"/>
      <c r="E11" s="185"/>
      <c r="F11" s="185"/>
      <c r="G11" s="185"/>
      <c r="H11" s="186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8" max="1048575" man="1"/>
  </colBreak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5.33203125" style="92" customWidth="1"/>
    <col min="7" max="8" width="15.33203125" style="2" customWidth="1"/>
    <col min="9" max="16384" width="8.88671875" style="2"/>
  </cols>
  <sheetData>
    <row r="2" spans="2:8" ht="15" thickBot="1" x14ac:dyDescent="0.35"/>
    <row r="3" spans="2:8" x14ac:dyDescent="0.3">
      <c r="B3" s="221" t="s">
        <v>183</v>
      </c>
      <c r="C3" s="222"/>
      <c r="D3" s="222"/>
      <c r="E3" s="222"/>
      <c r="F3" s="222"/>
      <c r="G3" s="222"/>
      <c r="H3" s="223"/>
    </row>
    <row r="4" spans="2:8" x14ac:dyDescent="0.3">
      <c r="B4" s="190" t="s">
        <v>190</v>
      </c>
      <c r="C4" s="191"/>
      <c r="D4" s="191"/>
      <c r="E4" s="191"/>
      <c r="F4" s="191"/>
      <c r="G4" s="191"/>
      <c r="H4" s="192"/>
    </row>
    <row r="5" spans="2:8" x14ac:dyDescent="0.3">
      <c r="B5" s="95"/>
      <c r="C5" s="193" t="s">
        <v>145</v>
      </c>
      <c r="D5" s="194"/>
      <c r="E5" s="193" t="s">
        <v>146</v>
      </c>
      <c r="F5" s="194"/>
      <c r="G5" s="193" t="s">
        <v>3</v>
      </c>
      <c r="H5" s="192"/>
    </row>
    <row r="6" spans="2:8" x14ac:dyDescent="0.3">
      <c r="B6" s="1" t="s">
        <v>119</v>
      </c>
      <c r="C6" s="168" t="s">
        <v>4</v>
      </c>
      <c r="D6" s="182" t="s">
        <v>5</v>
      </c>
      <c r="E6" s="168" t="s">
        <v>4</v>
      </c>
      <c r="F6" s="182" t="s">
        <v>5</v>
      </c>
      <c r="G6" s="168" t="s">
        <v>4</v>
      </c>
      <c r="H6" s="97" t="s">
        <v>5</v>
      </c>
    </row>
    <row r="7" spans="2:8" x14ac:dyDescent="0.3">
      <c r="B7" s="98" t="s">
        <v>128</v>
      </c>
      <c r="C7" s="177">
        <v>1.4699074074074074E-3</v>
      </c>
      <c r="D7" s="178">
        <f>C7/C10</f>
        <v>1</v>
      </c>
      <c r="E7" s="183"/>
      <c r="F7" s="55"/>
      <c r="G7" s="177">
        <f>C7+E7</f>
        <v>1.4699074074074074E-3</v>
      </c>
      <c r="H7" s="99">
        <f>G7/G10</f>
        <v>1</v>
      </c>
    </row>
    <row r="8" spans="2:8" x14ac:dyDescent="0.3">
      <c r="B8" s="98" t="s">
        <v>129</v>
      </c>
      <c r="C8" s="177"/>
      <c r="D8" s="55"/>
      <c r="E8" s="183"/>
      <c r="F8" s="55"/>
      <c r="G8" s="177"/>
      <c r="H8" s="99"/>
    </row>
    <row r="9" spans="2:8" x14ac:dyDescent="0.3">
      <c r="B9" s="98"/>
      <c r="C9" s="100"/>
      <c r="D9" s="112"/>
      <c r="E9" s="113"/>
      <c r="F9" s="112"/>
      <c r="G9" s="101"/>
      <c r="H9" s="99"/>
    </row>
    <row r="10" spans="2:8" x14ac:dyDescent="0.3">
      <c r="B10" s="102" t="s">
        <v>6</v>
      </c>
      <c r="C10" s="17">
        <f t="shared" ref="C10" si="0">SUM(C7:C8)</f>
        <v>1.4699074074074074E-3</v>
      </c>
      <c r="D10" s="60">
        <f>SUM(D7:D8)</f>
        <v>1</v>
      </c>
      <c r="E10" s="114"/>
      <c r="F10" s="60"/>
      <c r="G10" s="17">
        <f t="shared" ref="G10" si="1">SUM(G7:G8)</f>
        <v>1.4699074074074074E-3</v>
      </c>
      <c r="H10" s="103">
        <f>SUM(H7:H8)</f>
        <v>1</v>
      </c>
    </row>
    <row r="11" spans="2:8" ht="66" customHeight="1" thickBot="1" x14ac:dyDescent="0.35">
      <c r="B11" s="184"/>
      <c r="C11" s="185"/>
      <c r="D11" s="185"/>
      <c r="E11" s="185"/>
      <c r="F11" s="185"/>
      <c r="G11" s="185"/>
      <c r="H11" s="186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8" max="1048575" man="1"/>
  </colBreak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5.33203125" style="92" customWidth="1"/>
    <col min="7" max="8" width="15.33203125" style="2" customWidth="1"/>
    <col min="9" max="16384" width="8.88671875" style="2"/>
  </cols>
  <sheetData>
    <row r="2" spans="2:8" ht="15" thickBot="1" x14ac:dyDescent="0.35"/>
    <row r="3" spans="2:8" ht="36.75" customHeight="1" x14ac:dyDescent="0.3">
      <c r="B3" s="221" t="s">
        <v>184</v>
      </c>
      <c r="C3" s="222"/>
      <c r="D3" s="222"/>
      <c r="E3" s="222"/>
      <c r="F3" s="222"/>
      <c r="G3" s="222"/>
      <c r="H3" s="223"/>
    </row>
    <row r="4" spans="2:8" x14ac:dyDescent="0.3">
      <c r="B4" s="190" t="s">
        <v>190</v>
      </c>
      <c r="C4" s="191"/>
      <c r="D4" s="191"/>
      <c r="E4" s="191"/>
      <c r="F4" s="191"/>
      <c r="G4" s="191"/>
      <c r="H4" s="192"/>
    </row>
    <row r="5" spans="2:8" x14ac:dyDescent="0.3">
      <c r="B5" s="95"/>
      <c r="C5" s="193" t="s">
        <v>145</v>
      </c>
      <c r="D5" s="194"/>
      <c r="E5" s="193" t="s">
        <v>146</v>
      </c>
      <c r="F5" s="194"/>
      <c r="G5" s="193" t="s">
        <v>3</v>
      </c>
      <c r="H5" s="192"/>
    </row>
    <row r="6" spans="2:8" x14ac:dyDescent="0.3">
      <c r="B6" s="1" t="s">
        <v>119</v>
      </c>
      <c r="C6" s="168" t="s">
        <v>4</v>
      </c>
      <c r="D6" s="182" t="s">
        <v>5</v>
      </c>
      <c r="E6" s="168" t="s">
        <v>4</v>
      </c>
      <c r="F6" s="182" t="s">
        <v>5</v>
      </c>
      <c r="G6" s="168" t="s">
        <v>4</v>
      </c>
      <c r="H6" s="97" t="s">
        <v>5</v>
      </c>
    </row>
    <row r="7" spans="2:8" x14ac:dyDescent="0.3">
      <c r="B7" s="98" t="s">
        <v>128</v>
      </c>
      <c r="C7" s="177"/>
      <c r="D7" s="55"/>
      <c r="E7" s="183"/>
      <c r="F7" s="55"/>
      <c r="G7" s="177"/>
      <c r="H7" s="99"/>
    </row>
    <row r="8" spans="2:8" x14ac:dyDescent="0.3">
      <c r="B8" s="98" t="s">
        <v>129</v>
      </c>
      <c r="C8" s="177"/>
      <c r="D8" s="55"/>
      <c r="E8" s="183"/>
      <c r="F8" s="55"/>
      <c r="G8" s="177"/>
      <c r="H8" s="99"/>
    </row>
    <row r="9" spans="2:8" x14ac:dyDescent="0.3">
      <c r="B9" s="98"/>
      <c r="C9" s="100"/>
      <c r="D9" s="112"/>
      <c r="E9" s="113"/>
      <c r="F9" s="112"/>
      <c r="G9" s="101"/>
      <c r="H9" s="99"/>
    </row>
    <row r="10" spans="2:8" x14ac:dyDescent="0.3">
      <c r="B10" s="102" t="s">
        <v>6</v>
      </c>
      <c r="C10" s="17"/>
      <c r="D10" s="60"/>
      <c r="E10" s="114"/>
      <c r="F10" s="60"/>
      <c r="G10" s="17"/>
      <c r="H10" s="103"/>
    </row>
    <row r="11" spans="2:8" ht="66" customHeight="1" thickBot="1" x14ac:dyDescent="0.35">
      <c r="B11" s="184"/>
      <c r="C11" s="185"/>
      <c r="D11" s="185"/>
      <c r="E11" s="185"/>
      <c r="F11" s="185"/>
      <c r="G11" s="185"/>
      <c r="H11" s="186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8" max="1048575" man="1"/>
  </colBreak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5.33203125" style="92" customWidth="1"/>
    <col min="7" max="8" width="15.33203125" style="2" customWidth="1"/>
    <col min="9" max="16384" width="8.88671875" style="2"/>
  </cols>
  <sheetData>
    <row r="2" spans="2:8" ht="15" thickBot="1" x14ac:dyDescent="0.35"/>
    <row r="3" spans="2:8" x14ac:dyDescent="0.3">
      <c r="B3" s="221" t="s">
        <v>185</v>
      </c>
      <c r="C3" s="222"/>
      <c r="D3" s="222"/>
      <c r="E3" s="222"/>
      <c r="F3" s="222"/>
      <c r="G3" s="222"/>
      <c r="H3" s="223"/>
    </row>
    <row r="4" spans="2:8" x14ac:dyDescent="0.3">
      <c r="B4" s="190" t="s">
        <v>190</v>
      </c>
      <c r="C4" s="191"/>
      <c r="D4" s="191"/>
      <c r="E4" s="191"/>
      <c r="F4" s="191"/>
      <c r="G4" s="191"/>
      <c r="H4" s="192"/>
    </row>
    <row r="5" spans="2:8" x14ac:dyDescent="0.3">
      <c r="B5" s="95"/>
      <c r="C5" s="193" t="s">
        <v>145</v>
      </c>
      <c r="D5" s="194"/>
      <c r="E5" s="193" t="s">
        <v>146</v>
      </c>
      <c r="F5" s="194"/>
      <c r="G5" s="193" t="s">
        <v>3</v>
      </c>
      <c r="H5" s="192"/>
    </row>
    <row r="6" spans="2:8" x14ac:dyDescent="0.3">
      <c r="B6" s="1" t="s">
        <v>119</v>
      </c>
      <c r="C6" s="168" t="s">
        <v>4</v>
      </c>
      <c r="D6" s="182" t="s">
        <v>5</v>
      </c>
      <c r="E6" s="168" t="s">
        <v>4</v>
      </c>
      <c r="F6" s="182" t="s">
        <v>5</v>
      </c>
      <c r="G6" s="168" t="s">
        <v>4</v>
      </c>
      <c r="H6" s="97" t="s">
        <v>5</v>
      </c>
    </row>
    <row r="7" spans="2:8" x14ac:dyDescent="0.3">
      <c r="B7" s="98" t="s">
        <v>128</v>
      </c>
      <c r="C7" s="177"/>
      <c r="D7" s="55"/>
      <c r="E7" s="183"/>
      <c r="F7" s="55"/>
      <c r="G7" s="177"/>
      <c r="H7" s="99"/>
    </row>
    <row r="8" spans="2:8" x14ac:dyDescent="0.3">
      <c r="B8" s="98" t="s">
        <v>129</v>
      </c>
      <c r="C8" s="177"/>
      <c r="D8" s="55"/>
      <c r="E8" s="183"/>
      <c r="F8" s="55"/>
      <c r="G8" s="177"/>
      <c r="H8" s="99"/>
    </row>
    <row r="9" spans="2:8" x14ac:dyDescent="0.3">
      <c r="B9" s="98"/>
      <c r="C9" s="100"/>
      <c r="D9" s="112"/>
      <c r="E9" s="113"/>
      <c r="F9" s="112"/>
      <c r="G9" s="101"/>
      <c r="H9" s="99"/>
    </row>
    <row r="10" spans="2:8" x14ac:dyDescent="0.3">
      <c r="B10" s="102" t="s">
        <v>6</v>
      </c>
      <c r="C10" s="17"/>
      <c r="D10" s="60"/>
      <c r="E10" s="114"/>
      <c r="F10" s="60"/>
      <c r="G10" s="17"/>
      <c r="H10" s="103"/>
    </row>
    <row r="11" spans="2:8" ht="66" customHeight="1" thickBot="1" x14ac:dyDescent="0.35">
      <c r="B11" s="184"/>
      <c r="C11" s="185"/>
      <c r="D11" s="185"/>
      <c r="E11" s="185"/>
      <c r="F11" s="185"/>
      <c r="G11" s="185"/>
      <c r="H11" s="186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7"/>
  <sheetViews>
    <sheetView view="pageBreakPreview" zoomScaleNormal="100" zoomScaleSheetLayoutView="100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0.88671875" style="92" customWidth="1"/>
    <col min="7" max="7" width="10.88671875" style="2" customWidth="1"/>
    <col min="8" max="8" width="10.88671875" style="92" customWidth="1"/>
    <col min="9" max="11" width="10.88671875" style="2" customWidth="1"/>
    <col min="12" max="16384" width="8.88671875" style="2"/>
  </cols>
  <sheetData>
    <row r="2" spans="2:11" ht="15" thickBot="1" x14ac:dyDescent="0.35"/>
    <row r="3" spans="2:11" x14ac:dyDescent="0.3">
      <c r="B3" s="187" t="s">
        <v>85</v>
      </c>
      <c r="C3" s="188"/>
      <c r="D3" s="188"/>
      <c r="E3" s="188"/>
      <c r="F3" s="188"/>
      <c r="G3" s="188"/>
      <c r="H3" s="189"/>
      <c r="I3" s="188"/>
      <c r="J3" s="188"/>
      <c r="K3" s="189"/>
    </row>
    <row r="4" spans="2:11" x14ac:dyDescent="0.3">
      <c r="B4" s="190" t="s">
        <v>190</v>
      </c>
      <c r="C4" s="191"/>
      <c r="D4" s="191"/>
      <c r="E4" s="191"/>
      <c r="F4" s="191"/>
      <c r="G4" s="191"/>
      <c r="H4" s="191"/>
      <c r="I4" s="191"/>
      <c r="J4" s="191"/>
      <c r="K4" s="192"/>
    </row>
    <row r="5" spans="2:11" x14ac:dyDescent="0.3">
      <c r="B5" s="121"/>
      <c r="C5" s="193" t="s">
        <v>72</v>
      </c>
      <c r="D5" s="191"/>
      <c r="E5" s="194"/>
      <c r="F5" s="193" t="s">
        <v>73</v>
      </c>
      <c r="G5" s="191"/>
      <c r="H5" s="194"/>
      <c r="I5" s="191" t="s">
        <v>74</v>
      </c>
      <c r="J5" s="191"/>
      <c r="K5" s="192"/>
    </row>
    <row r="6" spans="2:11" x14ac:dyDescent="0.3">
      <c r="B6" s="1" t="s">
        <v>11</v>
      </c>
      <c r="C6" s="96" t="s">
        <v>4</v>
      </c>
      <c r="D6" s="9" t="s">
        <v>5</v>
      </c>
      <c r="E6" s="104" t="s">
        <v>5</v>
      </c>
      <c r="F6" s="96" t="s">
        <v>4</v>
      </c>
      <c r="G6" s="9" t="s">
        <v>5</v>
      </c>
      <c r="H6" s="104" t="s">
        <v>5</v>
      </c>
      <c r="I6" s="93" t="s">
        <v>4</v>
      </c>
      <c r="J6" s="9" t="s">
        <v>5</v>
      </c>
      <c r="K6" s="94" t="s">
        <v>5</v>
      </c>
    </row>
    <row r="7" spans="2:11" x14ac:dyDescent="0.3">
      <c r="B7" s="142" t="s">
        <v>12</v>
      </c>
      <c r="C7" s="122">
        <v>8.7962962962962962E-4</v>
      </c>
      <c r="D7" s="55">
        <v>0.11160058737151247</v>
      </c>
      <c r="E7" s="56">
        <v>2.044659671778316E-2</v>
      </c>
      <c r="F7" s="122">
        <v>1.9675925925925928E-3</v>
      </c>
      <c r="G7" s="55">
        <v>1</v>
      </c>
      <c r="H7" s="56">
        <v>0.32015065913370999</v>
      </c>
      <c r="I7" s="122">
        <v>2.8472222222222223E-3</v>
      </c>
      <c r="J7" s="55">
        <v>0.28907168037602815</v>
      </c>
      <c r="K7" s="99">
        <v>5.7909604519774012E-2</v>
      </c>
    </row>
    <row r="8" spans="2:11" x14ac:dyDescent="0.3">
      <c r="B8" s="98" t="s">
        <v>100</v>
      </c>
      <c r="C8" s="122"/>
      <c r="D8" s="55"/>
      <c r="E8" s="56"/>
      <c r="F8" s="122"/>
      <c r="G8" s="55"/>
      <c r="H8" s="56"/>
      <c r="I8" s="122"/>
      <c r="J8" s="55"/>
      <c r="K8" s="99"/>
    </row>
    <row r="9" spans="2:11" x14ac:dyDescent="0.3">
      <c r="B9" s="142" t="s">
        <v>13</v>
      </c>
      <c r="C9" s="122"/>
      <c r="D9" s="55"/>
      <c r="E9" s="56"/>
      <c r="F9" s="122"/>
      <c r="G9" s="55"/>
      <c r="H9" s="56"/>
      <c r="I9" s="122"/>
      <c r="J9" s="55"/>
      <c r="K9" s="99"/>
    </row>
    <row r="10" spans="2:11" x14ac:dyDescent="0.3">
      <c r="B10" s="142" t="s">
        <v>14</v>
      </c>
      <c r="C10" s="122">
        <v>2.199074074074074E-4</v>
      </c>
      <c r="D10" s="55">
        <v>2.7900146842878119E-2</v>
      </c>
      <c r="E10" s="56">
        <v>5.1116491794457901E-3</v>
      </c>
      <c r="F10" s="122"/>
      <c r="G10" s="55"/>
      <c r="H10" s="56"/>
      <c r="I10" s="122">
        <v>2.199074074074074E-4</v>
      </c>
      <c r="J10" s="55">
        <v>2.2326674500587541E-2</v>
      </c>
      <c r="K10" s="99">
        <v>4.4726930320150658E-3</v>
      </c>
    </row>
    <row r="11" spans="2:11" x14ac:dyDescent="0.3">
      <c r="B11" s="142" t="s">
        <v>15</v>
      </c>
      <c r="C11" s="122">
        <v>1.0532407407407407E-3</v>
      </c>
      <c r="D11" s="55">
        <v>0.13362701908957414</v>
      </c>
      <c r="E11" s="56">
        <v>2.4482109227871942E-2</v>
      </c>
      <c r="F11" s="122"/>
      <c r="G11" s="55"/>
      <c r="H11" s="56"/>
      <c r="I11" s="122">
        <v>1.0532407407407407E-3</v>
      </c>
      <c r="J11" s="55">
        <v>0.10693301997649821</v>
      </c>
      <c r="K11" s="99">
        <v>2.1421845574387945E-2</v>
      </c>
    </row>
    <row r="12" spans="2:11" x14ac:dyDescent="0.3">
      <c r="B12" s="98" t="s">
        <v>158</v>
      </c>
      <c r="C12" s="122">
        <v>5.4629629629629637E-3</v>
      </c>
      <c r="D12" s="55">
        <v>0.69309838472834073</v>
      </c>
      <c r="E12" s="56">
        <v>0.12698412698412703</v>
      </c>
      <c r="F12" s="122"/>
      <c r="G12" s="55"/>
      <c r="H12" s="56"/>
      <c r="I12" s="122">
        <v>5.4629629629629637E-3</v>
      </c>
      <c r="J12" s="55">
        <v>0.55464159811985903</v>
      </c>
      <c r="K12" s="99">
        <v>0.11111111111111112</v>
      </c>
    </row>
    <row r="13" spans="2:11" x14ac:dyDescent="0.3">
      <c r="B13" s="142" t="s">
        <v>16</v>
      </c>
      <c r="C13" s="122"/>
      <c r="D13" s="55"/>
      <c r="E13" s="56"/>
      <c r="F13" s="122"/>
      <c r="G13" s="55"/>
      <c r="H13" s="56"/>
      <c r="I13" s="122"/>
      <c r="J13" s="55"/>
      <c r="K13" s="99"/>
    </row>
    <row r="14" spans="2:11" x14ac:dyDescent="0.3">
      <c r="B14" s="98" t="s">
        <v>147</v>
      </c>
      <c r="C14" s="122"/>
      <c r="D14" s="55"/>
      <c r="E14" s="56"/>
      <c r="F14" s="122"/>
      <c r="G14" s="55"/>
      <c r="H14" s="56"/>
      <c r="I14" s="122"/>
      <c r="J14" s="55"/>
      <c r="K14" s="99"/>
    </row>
    <row r="15" spans="2:11" x14ac:dyDescent="0.3">
      <c r="B15" s="142" t="s">
        <v>17</v>
      </c>
      <c r="C15" s="122"/>
      <c r="D15" s="55"/>
      <c r="E15" s="56"/>
      <c r="F15" s="122"/>
      <c r="G15" s="55"/>
      <c r="H15" s="56"/>
      <c r="I15" s="122"/>
      <c r="J15" s="55"/>
      <c r="K15" s="99"/>
    </row>
    <row r="16" spans="2:11" x14ac:dyDescent="0.3">
      <c r="B16" s="142" t="s">
        <v>18</v>
      </c>
      <c r="C16" s="122"/>
      <c r="D16" s="55"/>
      <c r="E16" s="56"/>
      <c r="F16" s="122"/>
      <c r="G16" s="55"/>
      <c r="H16" s="56"/>
      <c r="I16" s="122"/>
      <c r="J16" s="55"/>
      <c r="K16" s="99"/>
    </row>
    <row r="17" spans="2:14" x14ac:dyDescent="0.3">
      <c r="B17" s="142" t="s">
        <v>19</v>
      </c>
      <c r="C17" s="122"/>
      <c r="D17" s="55"/>
      <c r="E17" s="56"/>
      <c r="F17" s="122"/>
      <c r="G17" s="55"/>
      <c r="H17" s="56"/>
      <c r="I17" s="122"/>
      <c r="J17" s="55"/>
      <c r="K17" s="99"/>
    </row>
    <row r="18" spans="2:14" x14ac:dyDescent="0.3">
      <c r="B18" s="142" t="s">
        <v>20</v>
      </c>
      <c r="C18" s="122"/>
      <c r="D18" s="55"/>
      <c r="E18" s="56"/>
      <c r="F18" s="122"/>
      <c r="G18" s="55"/>
      <c r="H18" s="56"/>
      <c r="I18" s="122"/>
      <c r="J18" s="55"/>
      <c r="K18" s="99"/>
    </row>
    <row r="19" spans="2:14" x14ac:dyDescent="0.3">
      <c r="B19" s="142" t="s">
        <v>21</v>
      </c>
      <c r="C19" s="122"/>
      <c r="D19" s="55"/>
      <c r="E19" s="56"/>
      <c r="F19" s="122"/>
      <c r="G19" s="55"/>
      <c r="H19" s="56"/>
      <c r="I19" s="122"/>
      <c r="J19" s="55"/>
      <c r="K19" s="99"/>
    </row>
    <row r="20" spans="2:14" x14ac:dyDescent="0.3">
      <c r="B20" s="98" t="s">
        <v>101</v>
      </c>
      <c r="C20" s="122"/>
      <c r="D20" s="55"/>
      <c r="E20" s="56"/>
      <c r="F20" s="122"/>
      <c r="G20" s="55"/>
      <c r="H20" s="56"/>
      <c r="I20" s="122"/>
      <c r="J20" s="55"/>
      <c r="K20" s="99"/>
    </row>
    <row r="21" spans="2:14" x14ac:dyDescent="0.3">
      <c r="B21" s="98" t="s">
        <v>102</v>
      </c>
      <c r="C21" s="122"/>
      <c r="D21" s="55"/>
      <c r="E21" s="56"/>
      <c r="F21" s="122"/>
      <c r="G21" s="55"/>
      <c r="H21" s="56"/>
      <c r="I21" s="122"/>
      <c r="J21" s="55"/>
      <c r="K21" s="99"/>
    </row>
    <row r="22" spans="2:14" x14ac:dyDescent="0.3">
      <c r="B22" s="98" t="s">
        <v>22</v>
      </c>
      <c r="C22" s="122"/>
      <c r="D22" s="55"/>
      <c r="E22" s="56"/>
      <c r="F22" s="122"/>
      <c r="G22" s="55"/>
      <c r="H22" s="56"/>
      <c r="I22" s="122"/>
      <c r="J22" s="55"/>
      <c r="K22" s="99"/>
    </row>
    <row r="23" spans="2:14" x14ac:dyDescent="0.3">
      <c r="B23" s="98" t="s">
        <v>23</v>
      </c>
      <c r="C23" s="122"/>
      <c r="D23" s="55"/>
      <c r="E23" s="56"/>
      <c r="F23" s="122"/>
      <c r="G23" s="55"/>
      <c r="H23" s="56"/>
      <c r="I23" s="122"/>
      <c r="J23" s="55"/>
      <c r="K23" s="99"/>
    </row>
    <row r="24" spans="2:14" x14ac:dyDescent="0.3">
      <c r="B24" s="98" t="s">
        <v>24</v>
      </c>
      <c r="C24" s="122">
        <v>2.6620370370370372E-4</v>
      </c>
      <c r="D24" s="55">
        <v>3.3773861967694566E-2</v>
      </c>
      <c r="E24" s="56">
        <v>6.1877858488027992E-3</v>
      </c>
      <c r="F24" s="122"/>
      <c r="G24" s="55"/>
      <c r="H24" s="56"/>
      <c r="I24" s="122">
        <v>2.6620370370370372E-4</v>
      </c>
      <c r="J24" s="55">
        <v>2.7027027027027025E-2</v>
      </c>
      <c r="K24" s="99">
        <v>5.4143126177024483E-3</v>
      </c>
    </row>
    <row r="25" spans="2:14" x14ac:dyDescent="0.3">
      <c r="B25" s="102" t="s">
        <v>3</v>
      </c>
      <c r="C25" s="59">
        <v>7.8819444444444449E-3</v>
      </c>
      <c r="D25" s="60">
        <v>1</v>
      </c>
      <c r="E25" s="61">
        <v>0.18321226795803075</v>
      </c>
      <c r="F25" s="59">
        <v>1.9675925925925928E-3</v>
      </c>
      <c r="G25" s="60">
        <v>1</v>
      </c>
      <c r="H25" s="61">
        <v>0.32015065913370999</v>
      </c>
      <c r="I25" s="59">
        <v>9.8495370370370386E-3</v>
      </c>
      <c r="J25" s="60">
        <v>0.99999999999999989</v>
      </c>
      <c r="K25" s="134">
        <v>0.20032956685499059</v>
      </c>
    </row>
    <row r="26" spans="2:14" x14ac:dyDescent="0.3">
      <c r="B26" s="135"/>
      <c r="C26" s="16"/>
      <c r="D26" s="16"/>
      <c r="E26" s="16"/>
      <c r="F26" s="16"/>
      <c r="G26" s="16"/>
      <c r="H26" s="16"/>
      <c r="I26" s="16"/>
      <c r="J26" s="16"/>
      <c r="K26" s="140"/>
      <c r="L26" s="16"/>
      <c r="M26" s="16"/>
      <c r="N26" s="16"/>
    </row>
    <row r="27" spans="2:14" x14ac:dyDescent="0.3">
      <c r="B27" s="1" t="s">
        <v>25</v>
      </c>
      <c r="C27" s="9" t="s">
        <v>4</v>
      </c>
      <c r="D27" s="9" t="s">
        <v>5</v>
      </c>
      <c r="E27" s="9" t="s">
        <v>5</v>
      </c>
      <c r="F27" s="9" t="s">
        <v>4</v>
      </c>
      <c r="G27" s="9" t="s">
        <v>5</v>
      </c>
      <c r="H27" s="9" t="s">
        <v>5</v>
      </c>
      <c r="I27" s="9" t="s">
        <v>4</v>
      </c>
      <c r="J27" s="9" t="s">
        <v>5</v>
      </c>
      <c r="K27" s="136" t="s">
        <v>5</v>
      </c>
    </row>
    <row r="28" spans="2:14" x14ac:dyDescent="0.3">
      <c r="B28" s="142" t="s">
        <v>26</v>
      </c>
      <c r="C28" s="122">
        <v>2.8472222222222223E-3</v>
      </c>
      <c r="D28" s="55"/>
      <c r="E28" s="56">
        <v>6.6182405165456024E-2</v>
      </c>
      <c r="F28" s="122"/>
      <c r="G28" s="55"/>
      <c r="H28" s="56"/>
      <c r="I28" s="122">
        <v>2.8472222222222223E-3</v>
      </c>
      <c r="J28" s="55"/>
      <c r="K28" s="99">
        <v>5.7909604519774012E-2</v>
      </c>
    </row>
    <row r="29" spans="2:14" x14ac:dyDescent="0.3">
      <c r="B29" s="142" t="s">
        <v>27</v>
      </c>
      <c r="C29" s="122"/>
      <c r="D29" s="55"/>
      <c r="E29" s="56"/>
      <c r="F29" s="122"/>
      <c r="G29" s="55"/>
      <c r="H29" s="56"/>
      <c r="I29" s="122"/>
      <c r="J29" s="55"/>
      <c r="K29" s="99"/>
    </row>
    <row r="30" spans="2:14" x14ac:dyDescent="0.3">
      <c r="B30" s="142" t="s">
        <v>28</v>
      </c>
      <c r="C30" s="122"/>
      <c r="D30" s="55"/>
      <c r="E30" s="56"/>
      <c r="F30" s="122"/>
      <c r="G30" s="55"/>
      <c r="H30" s="56"/>
      <c r="I30" s="122"/>
      <c r="J30" s="55"/>
      <c r="K30" s="99"/>
    </row>
    <row r="31" spans="2:14" x14ac:dyDescent="0.3">
      <c r="B31" s="142" t="s">
        <v>29</v>
      </c>
      <c r="C31" s="122">
        <v>1.3877314814814813E-2</v>
      </c>
      <c r="D31" s="55"/>
      <c r="E31" s="56">
        <v>0.32257196663976323</v>
      </c>
      <c r="F31" s="122">
        <v>3.5300925925925925E-3</v>
      </c>
      <c r="G31" s="55"/>
      <c r="H31" s="56">
        <v>0.57438794726930309</v>
      </c>
      <c r="I31" s="122">
        <v>1.7407407407407406E-2</v>
      </c>
      <c r="J31" s="55"/>
      <c r="K31" s="99">
        <v>0.35404896421845566</v>
      </c>
    </row>
    <row r="32" spans="2:14" x14ac:dyDescent="0.3">
      <c r="B32" s="142" t="s">
        <v>30</v>
      </c>
      <c r="C32" s="122">
        <v>1.41087962962963E-2</v>
      </c>
      <c r="D32" s="55"/>
      <c r="E32" s="56">
        <v>0.32795264998654844</v>
      </c>
      <c r="F32" s="122">
        <v>6.4814814814814813E-4</v>
      </c>
      <c r="G32" s="55"/>
      <c r="H32" s="56">
        <v>0.10546139359698681</v>
      </c>
      <c r="I32" s="122">
        <v>1.4756944444444448E-2</v>
      </c>
      <c r="J32" s="55"/>
      <c r="K32" s="99">
        <v>0.30014124293785316</v>
      </c>
    </row>
    <row r="33" spans="2:14" x14ac:dyDescent="0.3">
      <c r="B33" s="150" t="s">
        <v>31</v>
      </c>
      <c r="C33" s="122">
        <v>4.3055555555555555E-3</v>
      </c>
      <c r="D33" s="55"/>
      <c r="E33" s="56">
        <v>0.10008071025020179</v>
      </c>
      <c r="F33" s="122"/>
      <c r="G33" s="55"/>
      <c r="H33" s="56"/>
      <c r="I33" s="122">
        <v>4.3055555555555555E-3</v>
      </c>
      <c r="J33" s="55"/>
      <c r="K33" s="99">
        <v>8.7570621468926552E-2</v>
      </c>
    </row>
    <row r="34" spans="2:14" x14ac:dyDescent="0.3">
      <c r="B34" s="143" t="s">
        <v>3</v>
      </c>
      <c r="C34" s="17">
        <v>3.5138888888888886E-2</v>
      </c>
      <c r="D34" s="60"/>
      <c r="E34" s="60">
        <v>0.81678773204196953</v>
      </c>
      <c r="F34" s="17">
        <v>4.178240740740741E-3</v>
      </c>
      <c r="G34" s="60"/>
      <c r="H34" s="60">
        <v>0.6798493408662899</v>
      </c>
      <c r="I34" s="17">
        <v>3.9317129629629632E-2</v>
      </c>
      <c r="J34" s="60"/>
      <c r="K34" s="103">
        <v>0.79967043314500941</v>
      </c>
    </row>
    <row r="35" spans="2:14" x14ac:dyDescent="0.3">
      <c r="B35" s="137"/>
      <c r="C35" s="138"/>
      <c r="D35" s="138"/>
      <c r="E35" s="138"/>
      <c r="F35" s="138"/>
      <c r="G35" s="138"/>
      <c r="H35" s="138"/>
      <c r="I35" s="138"/>
      <c r="J35" s="138"/>
      <c r="K35" s="141"/>
      <c r="L35" s="138"/>
      <c r="M35" s="138"/>
      <c r="N35" s="138"/>
    </row>
    <row r="36" spans="2:14" x14ac:dyDescent="0.3">
      <c r="B36" s="102" t="s">
        <v>6</v>
      </c>
      <c r="C36" s="17">
        <v>4.3020833333333328E-2</v>
      </c>
      <c r="D36" s="139"/>
      <c r="E36" s="60">
        <v>1.0000000000000002</v>
      </c>
      <c r="F36" s="17">
        <v>6.1458333333333339E-3</v>
      </c>
      <c r="G36" s="139"/>
      <c r="H36" s="60">
        <v>0.99999999999999989</v>
      </c>
      <c r="I36" s="17">
        <v>4.9166666666666671E-2</v>
      </c>
      <c r="J36" s="139"/>
      <c r="K36" s="103">
        <v>1</v>
      </c>
    </row>
    <row r="37" spans="2:14" ht="66" customHeight="1" thickBot="1" x14ac:dyDescent="0.35">
      <c r="B37" s="184" t="s">
        <v>75</v>
      </c>
      <c r="C37" s="185"/>
      <c r="D37" s="185"/>
      <c r="E37" s="185"/>
      <c r="F37" s="185"/>
      <c r="G37" s="185"/>
      <c r="H37" s="186"/>
      <c r="I37" s="185"/>
      <c r="J37" s="185"/>
      <c r="K37" s="186"/>
    </row>
  </sheetData>
  <mergeCells count="6">
    <mergeCell ref="B37:K37"/>
    <mergeCell ref="B3:K3"/>
    <mergeCell ref="B4:K4"/>
    <mergeCell ref="C5:E5"/>
    <mergeCell ref="F5:H5"/>
    <mergeCell ref="I5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colBreaks count="1" manualBreakCount="1">
    <brk id="11" max="1048575" man="1"/>
  </colBreak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5.33203125" style="92" customWidth="1"/>
    <col min="7" max="8" width="15.33203125" style="2" customWidth="1"/>
    <col min="9" max="16384" width="8.88671875" style="2"/>
  </cols>
  <sheetData>
    <row r="2" spans="2:8" ht="15" thickBot="1" x14ac:dyDescent="0.35"/>
    <row r="3" spans="2:8" x14ac:dyDescent="0.3">
      <c r="B3" s="221" t="s">
        <v>186</v>
      </c>
      <c r="C3" s="222"/>
      <c r="D3" s="222"/>
      <c r="E3" s="222"/>
      <c r="F3" s="222"/>
      <c r="G3" s="222"/>
      <c r="H3" s="223"/>
    </row>
    <row r="4" spans="2:8" x14ac:dyDescent="0.3">
      <c r="B4" s="190" t="s">
        <v>190</v>
      </c>
      <c r="C4" s="191"/>
      <c r="D4" s="191"/>
      <c r="E4" s="191"/>
      <c r="F4" s="191"/>
      <c r="G4" s="191"/>
      <c r="H4" s="192"/>
    </row>
    <row r="5" spans="2:8" x14ac:dyDescent="0.3">
      <c r="B5" s="95"/>
      <c r="C5" s="193" t="s">
        <v>145</v>
      </c>
      <c r="D5" s="194"/>
      <c r="E5" s="193" t="s">
        <v>146</v>
      </c>
      <c r="F5" s="194"/>
      <c r="G5" s="193" t="s">
        <v>3</v>
      </c>
      <c r="H5" s="192"/>
    </row>
    <row r="6" spans="2:8" x14ac:dyDescent="0.3">
      <c r="B6" s="1" t="s">
        <v>119</v>
      </c>
      <c r="C6" s="168" t="s">
        <v>4</v>
      </c>
      <c r="D6" s="182" t="s">
        <v>5</v>
      </c>
      <c r="E6" s="168" t="s">
        <v>4</v>
      </c>
      <c r="F6" s="182" t="s">
        <v>5</v>
      </c>
      <c r="G6" s="168" t="s">
        <v>4</v>
      </c>
      <c r="H6" s="97" t="s">
        <v>5</v>
      </c>
    </row>
    <row r="7" spans="2:8" x14ac:dyDescent="0.3">
      <c r="B7" s="98" t="s">
        <v>128</v>
      </c>
      <c r="C7" s="177"/>
      <c r="D7" s="55"/>
      <c r="E7" s="183">
        <v>6.076388888888889E-3</v>
      </c>
      <c r="F7" s="178">
        <f>E7/E10</f>
        <v>0.91943957968476353</v>
      </c>
      <c r="G7" s="183">
        <f>C7+E7</f>
        <v>6.076388888888889E-3</v>
      </c>
      <c r="H7" s="99">
        <f>G7/G10</f>
        <v>0.91943957968476353</v>
      </c>
    </row>
    <row r="8" spans="2:8" x14ac:dyDescent="0.3">
      <c r="B8" s="98" t="s">
        <v>129</v>
      </c>
      <c r="C8" s="177"/>
      <c r="D8" s="55"/>
      <c r="E8" s="183">
        <v>5.3240740740740744E-4</v>
      </c>
      <c r="F8" s="55">
        <f>E8/E10</f>
        <v>8.0560420315236428E-2</v>
      </c>
      <c r="G8" s="177">
        <f>C8+E8</f>
        <v>5.3240740740740744E-4</v>
      </c>
      <c r="H8" s="99">
        <f>G8/G10</f>
        <v>8.0560420315236428E-2</v>
      </c>
    </row>
    <row r="9" spans="2:8" x14ac:dyDescent="0.3">
      <c r="B9" s="98"/>
      <c r="C9" s="100"/>
      <c r="D9" s="112"/>
      <c r="E9" s="113"/>
      <c r="F9" s="112"/>
      <c r="G9" s="101"/>
      <c r="H9" s="99"/>
    </row>
    <row r="10" spans="2:8" x14ac:dyDescent="0.3">
      <c r="B10" s="102" t="s">
        <v>6</v>
      </c>
      <c r="C10" s="17"/>
      <c r="D10" s="60"/>
      <c r="E10" s="17">
        <f t="shared" ref="E10" si="0">SUM(E7:E8)</f>
        <v>6.6087962962962966E-3</v>
      </c>
      <c r="F10" s="60">
        <f>SUM(F7:F8)</f>
        <v>1</v>
      </c>
      <c r="G10" s="17">
        <f t="shared" ref="G10" si="1">SUM(G7:G8)</f>
        <v>6.6087962962962966E-3</v>
      </c>
      <c r="H10" s="103">
        <f>SUM(H7:H8)</f>
        <v>1</v>
      </c>
    </row>
    <row r="11" spans="2:8" ht="66" customHeight="1" thickBot="1" x14ac:dyDescent="0.35">
      <c r="B11" s="184"/>
      <c r="C11" s="185"/>
      <c r="D11" s="185"/>
      <c r="E11" s="185"/>
      <c r="F11" s="185"/>
      <c r="G11" s="185"/>
      <c r="H11" s="186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8" max="1048575" man="1"/>
  </colBreak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5.33203125" style="92" customWidth="1"/>
    <col min="7" max="8" width="15.33203125" style="2" customWidth="1"/>
    <col min="9" max="16384" width="8.88671875" style="2"/>
  </cols>
  <sheetData>
    <row r="2" spans="2:8" ht="15" thickBot="1" x14ac:dyDescent="0.35"/>
    <row r="3" spans="2:8" x14ac:dyDescent="0.3">
      <c r="B3" s="221" t="s">
        <v>187</v>
      </c>
      <c r="C3" s="222"/>
      <c r="D3" s="222"/>
      <c r="E3" s="222"/>
      <c r="F3" s="222"/>
      <c r="G3" s="222"/>
      <c r="H3" s="223"/>
    </row>
    <row r="4" spans="2:8" x14ac:dyDescent="0.3">
      <c r="B4" s="190" t="s">
        <v>190</v>
      </c>
      <c r="C4" s="191"/>
      <c r="D4" s="191"/>
      <c r="E4" s="191"/>
      <c r="F4" s="191"/>
      <c r="G4" s="191"/>
      <c r="H4" s="192"/>
    </row>
    <row r="5" spans="2:8" x14ac:dyDescent="0.3">
      <c r="B5" s="95"/>
      <c r="C5" s="193" t="s">
        <v>145</v>
      </c>
      <c r="D5" s="194"/>
      <c r="E5" s="193" t="s">
        <v>146</v>
      </c>
      <c r="F5" s="194"/>
      <c r="G5" s="193" t="s">
        <v>3</v>
      </c>
      <c r="H5" s="192"/>
    </row>
    <row r="6" spans="2:8" x14ac:dyDescent="0.3">
      <c r="B6" s="1" t="s">
        <v>119</v>
      </c>
      <c r="C6" s="168" t="s">
        <v>4</v>
      </c>
      <c r="D6" s="182" t="s">
        <v>5</v>
      </c>
      <c r="E6" s="168" t="s">
        <v>4</v>
      </c>
      <c r="F6" s="182" t="s">
        <v>5</v>
      </c>
      <c r="G6" s="168" t="s">
        <v>4</v>
      </c>
      <c r="H6" s="97" t="s">
        <v>5</v>
      </c>
    </row>
    <row r="7" spans="2:8" x14ac:dyDescent="0.3">
      <c r="B7" s="98" t="s">
        <v>128</v>
      </c>
      <c r="C7" s="177">
        <v>1.8981481481481482E-3</v>
      </c>
      <c r="D7" s="178">
        <f>C7/C10</f>
        <v>0.90109890109890123</v>
      </c>
      <c r="E7" s="183">
        <v>1.7905092592592591E-2</v>
      </c>
      <c r="F7" s="178">
        <f>E7/E10</f>
        <v>0.95967741935483875</v>
      </c>
      <c r="G7" s="177">
        <f>C7+E7</f>
        <v>1.9803240740740739E-2</v>
      </c>
      <c r="H7" s="99">
        <f>G7/G10</f>
        <v>0.95373467112597543</v>
      </c>
    </row>
    <row r="8" spans="2:8" x14ac:dyDescent="0.3">
      <c r="B8" s="98" t="s">
        <v>129</v>
      </c>
      <c r="C8" s="177">
        <v>2.0833333333333332E-4</v>
      </c>
      <c r="D8" s="55">
        <f>C8/C10</f>
        <v>9.8901098901098897E-2</v>
      </c>
      <c r="E8" s="183">
        <v>7.5231481481481482E-4</v>
      </c>
      <c r="F8" s="55">
        <f>E8/E10</f>
        <v>4.0322580645161296E-2</v>
      </c>
      <c r="G8" s="177">
        <f>C8+E8</f>
        <v>9.6064814814814819E-4</v>
      </c>
      <c r="H8" s="99">
        <f>G8/G10</f>
        <v>4.6265328874024535E-2</v>
      </c>
    </row>
    <row r="9" spans="2:8" x14ac:dyDescent="0.3">
      <c r="B9" s="98"/>
      <c r="C9" s="100"/>
      <c r="D9" s="112"/>
      <c r="E9" s="113"/>
      <c r="F9" s="112"/>
      <c r="G9" s="101"/>
      <c r="H9" s="99"/>
    </row>
    <row r="10" spans="2:8" x14ac:dyDescent="0.3">
      <c r="B10" s="102" t="s">
        <v>6</v>
      </c>
      <c r="C10" s="17">
        <f t="shared" ref="C10" si="0">SUM(C7:C8)</f>
        <v>2.1064814814814813E-3</v>
      </c>
      <c r="D10" s="60">
        <f>SUM(D7:D8)</f>
        <v>1.0000000000000002</v>
      </c>
      <c r="E10" s="17">
        <f t="shared" ref="E10:G10" si="1">SUM(E7:E8)</f>
        <v>1.8657407407407404E-2</v>
      </c>
      <c r="F10" s="60">
        <f>SUM(F7:F8)</f>
        <v>1</v>
      </c>
      <c r="G10" s="17">
        <f t="shared" si="1"/>
        <v>2.0763888888888887E-2</v>
      </c>
      <c r="H10" s="103">
        <f>SUM(H7:H8)</f>
        <v>1</v>
      </c>
    </row>
    <row r="11" spans="2:8" ht="66" customHeight="1" thickBot="1" x14ac:dyDescent="0.35">
      <c r="B11" s="184"/>
      <c r="C11" s="185"/>
      <c r="D11" s="185"/>
      <c r="E11" s="185"/>
      <c r="F11" s="185"/>
      <c r="G11" s="185"/>
      <c r="H11" s="186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8" max="1048575" man="1"/>
  </colBreak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5.33203125" style="92" customWidth="1"/>
    <col min="7" max="8" width="15.33203125" style="2" customWidth="1"/>
    <col min="9" max="16384" width="8.88671875" style="2"/>
  </cols>
  <sheetData>
    <row r="2" spans="2:8" ht="15" thickBot="1" x14ac:dyDescent="0.35"/>
    <row r="3" spans="2:8" x14ac:dyDescent="0.3">
      <c r="B3" s="221" t="s">
        <v>188</v>
      </c>
      <c r="C3" s="222"/>
      <c r="D3" s="222"/>
      <c r="E3" s="222"/>
      <c r="F3" s="222"/>
      <c r="G3" s="222"/>
      <c r="H3" s="223"/>
    </row>
    <row r="4" spans="2:8" x14ac:dyDescent="0.3">
      <c r="B4" s="190" t="s">
        <v>190</v>
      </c>
      <c r="C4" s="191"/>
      <c r="D4" s="191"/>
      <c r="E4" s="191"/>
      <c r="F4" s="191"/>
      <c r="G4" s="191"/>
      <c r="H4" s="192"/>
    </row>
    <row r="5" spans="2:8" x14ac:dyDescent="0.3">
      <c r="B5" s="95"/>
      <c r="C5" s="193" t="s">
        <v>145</v>
      </c>
      <c r="D5" s="194"/>
      <c r="E5" s="193" t="s">
        <v>146</v>
      </c>
      <c r="F5" s="194"/>
      <c r="G5" s="193" t="s">
        <v>3</v>
      </c>
      <c r="H5" s="192"/>
    </row>
    <row r="6" spans="2:8" x14ac:dyDescent="0.3">
      <c r="B6" s="1" t="s">
        <v>119</v>
      </c>
      <c r="C6" s="168" t="s">
        <v>4</v>
      </c>
      <c r="D6" s="182" t="s">
        <v>5</v>
      </c>
      <c r="E6" s="168" t="s">
        <v>4</v>
      </c>
      <c r="F6" s="182" t="s">
        <v>5</v>
      </c>
      <c r="G6" s="168" t="s">
        <v>4</v>
      </c>
      <c r="H6" s="97" t="s">
        <v>5</v>
      </c>
    </row>
    <row r="7" spans="2:8" x14ac:dyDescent="0.3">
      <c r="B7" s="98" t="s">
        <v>128</v>
      </c>
      <c r="C7" s="177"/>
      <c r="D7" s="178"/>
      <c r="E7" s="183">
        <v>7.8819444444444432E-3</v>
      </c>
      <c r="F7" s="178">
        <f>E7/E10</f>
        <v>0.97146932952924392</v>
      </c>
      <c r="G7" s="177">
        <f>C7+E7</f>
        <v>7.8819444444444432E-3</v>
      </c>
      <c r="H7" s="99">
        <f>G7/G10</f>
        <v>0.97146932952924392</v>
      </c>
    </row>
    <row r="8" spans="2:8" x14ac:dyDescent="0.3">
      <c r="B8" s="98" t="s">
        <v>129</v>
      </c>
      <c r="C8" s="177"/>
      <c r="D8" s="178"/>
      <c r="E8" s="183">
        <v>2.3148148148148146E-4</v>
      </c>
      <c r="F8" s="55">
        <f>E8/E10</f>
        <v>2.8530670470756064E-2</v>
      </c>
      <c r="G8" s="177">
        <f>C8+E8</f>
        <v>2.3148148148148146E-4</v>
      </c>
      <c r="H8" s="99">
        <f>G8/G10</f>
        <v>2.8530670470756064E-2</v>
      </c>
    </row>
    <row r="9" spans="2:8" x14ac:dyDescent="0.3">
      <c r="B9" s="98"/>
      <c r="C9" s="113"/>
      <c r="D9" s="112"/>
      <c r="E9" s="113"/>
      <c r="F9" s="112"/>
      <c r="G9" s="101"/>
      <c r="H9" s="99"/>
    </row>
    <row r="10" spans="2:8" x14ac:dyDescent="0.3">
      <c r="B10" s="102" t="s">
        <v>6</v>
      </c>
      <c r="C10" s="17"/>
      <c r="D10" s="60"/>
      <c r="E10" s="17">
        <f t="shared" ref="E10" si="0">SUM(E7:E8)</f>
        <v>8.113425925925925E-3</v>
      </c>
      <c r="F10" s="60">
        <f>SUM(F7:F8)</f>
        <v>1</v>
      </c>
      <c r="G10" s="17">
        <f t="shared" ref="G10" si="1">SUM(G7:G8)</f>
        <v>8.113425925925925E-3</v>
      </c>
      <c r="H10" s="103">
        <f>SUM(H7:H8)</f>
        <v>1</v>
      </c>
    </row>
    <row r="11" spans="2:8" ht="66" customHeight="1" thickBot="1" x14ac:dyDescent="0.35">
      <c r="B11" s="184"/>
      <c r="C11" s="185"/>
      <c r="D11" s="185"/>
      <c r="E11" s="185"/>
      <c r="F11" s="185"/>
      <c r="G11" s="185"/>
      <c r="H11" s="186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8" max="1048575" man="1"/>
  </colBreak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zoomScale="125" zoomScaleNormal="125" zoomScaleSheetLayoutView="100" zoomScalePageLayoutView="125" workbookViewId="0">
      <selection activeCell="I18" sqref="I18"/>
    </sheetView>
  </sheetViews>
  <sheetFormatPr defaultColWidth="8.88671875" defaultRowHeight="14.4" x14ac:dyDescent="0.3"/>
  <cols>
    <col min="1" max="1" width="6.109375" style="2" customWidth="1"/>
    <col min="2" max="2" width="42.44140625" style="2" customWidth="1"/>
    <col min="3" max="6" width="15.33203125" style="92" customWidth="1"/>
    <col min="7" max="8" width="15.33203125" style="2" customWidth="1"/>
    <col min="9" max="16384" width="8.88671875" style="2"/>
  </cols>
  <sheetData>
    <row r="2" spans="2:8" ht="15" thickBot="1" x14ac:dyDescent="0.35"/>
    <row r="3" spans="2:8" x14ac:dyDescent="0.3">
      <c r="B3" s="221" t="s">
        <v>189</v>
      </c>
      <c r="C3" s="222"/>
      <c r="D3" s="222"/>
      <c r="E3" s="222"/>
      <c r="F3" s="222"/>
      <c r="G3" s="222"/>
      <c r="H3" s="223"/>
    </row>
    <row r="4" spans="2:8" x14ac:dyDescent="0.3">
      <c r="B4" s="190" t="s">
        <v>190</v>
      </c>
      <c r="C4" s="191"/>
      <c r="D4" s="191"/>
      <c r="E4" s="191"/>
      <c r="F4" s="191"/>
      <c r="G4" s="191"/>
      <c r="H4" s="192"/>
    </row>
    <row r="5" spans="2:8" x14ac:dyDescent="0.3">
      <c r="B5" s="95"/>
      <c r="C5" s="193" t="s">
        <v>145</v>
      </c>
      <c r="D5" s="194"/>
      <c r="E5" s="193" t="s">
        <v>146</v>
      </c>
      <c r="F5" s="194"/>
      <c r="G5" s="193" t="s">
        <v>3</v>
      </c>
      <c r="H5" s="192"/>
    </row>
    <row r="6" spans="2:8" x14ac:dyDescent="0.3">
      <c r="B6" s="1" t="s">
        <v>119</v>
      </c>
      <c r="C6" s="168" t="s">
        <v>4</v>
      </c>
      <c r="D6" s="182" t="s">
        <v>5</v>
      </c>
      <c r="E6" s="168" t="s">
        <v>4</v>
      </c>
      <c r="F6" s="182" t="s">
        <v>5</v>
      </c>
      <c r="G6" s="168" t="s">
        <v>4</v>
      </c>
      <c r="H6" s="97" t="s">
        <v>5</v>
      </c>
    </row>
    <row r="7" spans="2:8" x14ac:dyDescent="0.3">
      <c r="B7" s="98" t="s">
        <v>128</v>
      </c>
      <c r="C7" s="177"/>
      <c r="D7" s="55"/>
      <c r="E7" s="183"/>
      <c r="F7" s="55"/>
      <c r="G7" s="177"/>
      <c r="H7" s="99"/>
    </row>
    <row r="8" spans="2:8" x14ac:dyDescent="0.3">
      <c r="B8" s="98" t="s">
        <v>129</v>
      </c>
      <c r="C8" s="177"/>
      <c r="D8" s="55"/>
      <c r="E8" s="183"/>
      <c r="F8" s="55"/>
      <c r="G8" s="177"/>
      <c r="H8" s="99"/>
    </row>
    <row r="9" spans="2:8" x14ac:dyDescent="0.3">
      <c r="B9" s="98"/>
      <c r="C9" s="100"/>
      <c r="D9" s="112"/>
      <c r="E9" s="113"/>
      <c r="F9" s="112"/>
      <c r="G9" s="101"/>
      <c r="H9" s="99"/>
    </row>
    <row r="10" spans="2:8" x14ac:dyDescent="0.3">
      <c r="B10" s="102" t="s">
        <v>6</v>
      </c>
      <c r="C10" s="17"/>
      <c r="D10" s="60"/>
      <c r="E10" s="114"/>
      <c r="F10" s="60"/>
      <c r="G10" s="17"/>
      <c r="H10" s="103"/>
    </row>
    <row r="11" spans="2:8" ht="66" customHeight="1" thickBot="1" x14ac:dyDescent="0.35">
      <c r="B11" s="184"/>
      <c r="C11" s="185"/>
      <c r="D11" s="185"/>
      <c r="E11" s="185"/>
      <c r="F11" s="185"/>
      <c r="G11" s="185"/>
      <c r="H11" s="186"/>
    </row>
  </sheetData>
  <mergeCells count="6">
    <mergeCell ref="B11:H11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93</vt:i4>
      </vt:variant>
      <vt:variant>
        <vt:lpstr>Intervalli denominati</vt:lpstr>
      </vt:variant>
      <vt:variant>
        <vt:i4>30</vt:i4>
      </vt:variant>
    </vt:vector>
  </HeadingPairs>
  <TitlesOfParts>
    <vt:vector size="123" baseType="lpstr"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B1</vt:lpstr>
      <vt:lpstr>B2</vt:lpstr>
      <vt:lpstr>B3</vt:lpstr>
      <vt:lpstr>B4</vt:lpstr>
      <vt:lpstr>B5</vt:lpstr>
      <vt:lpstr>B6</vt:lpstr>
      <vt:lpstr>B7</vt:lpstr>
      <vt:lpstr>B8</vt:lpstr>
      <vt:lpstr>B9</vt:lpstr>
      <vt:lpstr>B10</vt:lpstr>
      <vt:lpstr>B11</vt:lpstr>
      <vt:lpstr>B12</vt:lpstr>
      <vt:lpstr>B13</vt:lpstr>
      <vt:lpstr>B14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</vt:lpstr>
      <vt:lpstr>C12</vt:lpstr>
      <vt:lpstr>C13</vt:lpstr>
      <vt:lpstr>C14</vt:lpstr>
      <vt:lpstr>C15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D10</vt:lpstr>
      <vt:lpstr>D11</vt:lpstr>
      <vt:lpstr>D12</vt:lpstr>
      <vt:lpstr>D13</vt:lpstr>
      <vt:lpstr>D14</vt:lpstr>
      <vt:lpstr>D15</vt:lpstr>
      <vt:lpstr>D16</vt:lpstr>
      <vt:lpstr>D17</vt:lpstr>
      <vt:lpstr>D18</vt:lpstr>
      <vt:lpstr>D19</vt:lpstr>
      <vt:lpstr>D20</vt:lpstr>
      <vt:lpstr>D21</vt:lpstr>
      <vt:lpstr>D22</vt:lpstr>
      <vt:lpstr>D23</vt:lpstr>
      <vt:lpstr>D24</vt:lpstr>
      <vt:lpstr>D25</vt:lpstr>
      <vt:lpstr>D26</vt:lpstr>
      <vt:lpstr>D27</vt:lpstr>
      <vt:lpstr>D28</vt:lpstr>
      <vt:lpstr>D29</vt:lpstr>
      <vt:lpstr>D30</vt:lpstr>
      <vt:lpstr>D31</vt:lpstr>
      <vt:lpstr>D32</vt:lpstr>
      <vt:lpstr>D33</vt:lpstr>
      <vt:lpstr>D34</vt:lpstr>
      <vt:lpstr>D35</vt:lpstr>
      <vt:lpstr>D36</vt:lpstr>
      <vt:lpstr>D37</vt:lpstr>
      <vt:lpstr>D38</vt:lpstr>
      <vt:lpstr>D39</vt:lpstr>
      <vt:lpstr>D40</vt:lpstr>
      <vt:lpstr>'A10'!Area_stampa</vt:lpstr>
      <vt:lpstr>'A11'!Area_stampa</vt:lpstr>
      <vt:lpstr>'A12'!Area_stampa</vt:lpstr>
      <vt:lpstr>'A13'!Area_stampa</vt:lpstr>
      <vt:lpstr>'A14'!Area_stampa</vt:lpstr>
      <vt:lpstr>'A15'!Area_stampa</vt:lpstr>
      <vt:lpstr>'A19'!Area_stampa</vt:lpstr>
      <vt:lpstr>'A20'!Area_stampa</vt:lpstr>
      <vt:lpstr>'A21'!Area_stampa</vt:lpstr>
      <vt:lpstr>'A22'!Area_stampa</vt:lpstr>
      <vt:lpstr>'A23'!Area_stampa</vt:lpstr>
      <vt:lpstr>'A24'!Area_stampa</vt:lpstr>
      <vt:lpstr>'A4'!Area_stampa</vt:lpstr>
      <vt:lpstr>'A5'!Area_stampa</vt:lpstr>
      <vt:lpstr>'A6'!Area_stampa</vt:lpstr>
      <vt:lpstr>'A7'!Area_stampa</vt:lpstr>
      <vt:lpstr>'A8'!Area_stampa</vt:lpstr>
      <vt:lpstr>'A9'!Area_stampa</vt:lpstr>
      <vt:lpstr>'B10'!Area_stampa</vt:lpstr>
      <vt:lpstr>'B11'!Area_stampa</vt:lpstr>
      <vt:lpstr>'B12'!Area_stampa</vt:lpstr>
      <vt:lpstr>'B13'!Area_stampa</vt:lpstr>
      <vt:lpstr>'B14'!Area_stampa</vt:lpstr>
      <vt:lpstr>'B3'!Area_stampa</vt:lpstr>
      <vt:lpstr>'B4'!Area_stampa</vt:lpstr>
      <vt:lpstr>'B5'!Area_stampa</vt:lpstr>
      <vt:lpstr>'B6'!Area_stampa</vt:lpstr>
      <vt:lpstr>'B7'!Area_stampa</vt:lpstr>
      <vt:lpstr>'B8'!Area_stampa</vt:lpstr>
      <vt:lpstr>'B9'!Area_stampa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Monitoraggio politico e socio politico</dc:title>
  <dc:subject>Monitoraggio politico e socio politico</dc:subject>
  <dc:creator>Euregio Srl</dc:creator>
  <dc:description>Analisi dei tempi di notizia, parola, antenna e argomento.</dc:description>
  <cp:lastModifiedBy>cavallaro_r</cp:lastModifiedBy>
  <cp:lastPrinted>2016-05-13T16:27:24Z</cp:lastPrinted>
  <dcterms:created xsi:type="dcterms:W3CDTF">2015-07-28T09:23:17Z</dcterms:created>
  <dcterms:modified xsi:type="dcterms:W3CDTF">2016-07-20T13:35:01Z</dcterms:modified>
</cp:coreProperties>
</file>