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5" yWindow="7350" windowWidth="19230" windowHeight="4635"/>
  </bookViews>
  <sheets>
    <sheet name="A1" sheetId="237" r:id="rId1"/>
    <sheet name="A2" sheetId="238" r:id="rId2"/>
    <sheet name="A3" sheetId="239" r:id="rId3"/>
    <sheet name="A4" sheetId="240" r:id="rId4"/>
    <sheet name="A5" sheetId="243" r:id="rId5"/>
    <sheet name="A6" sheetId="247" r:id="rId6"/>
    <sheet name="A7" sheetId="250" r:id="rId7"/>
    <sheet name="A8" sheetId="248" r:id="rId8"/>
    <sheet name="A9" sheetId="241" r:id="rId9"/>
    <sheet name="A10" sheetId="245" r:id="rId10"/>
    <sheet name="A11" sheetId="249" r:id="rId11"/>
    <sheet name="A12" sheetId="242" r:id="rId12"/>
    <sheet name="A13" sheetId="244" r:id="rId13"/>
    <sheet name="A14" sheetId="246" r:id="rId14"/>
    <sheet name="A15" sheetId="251" r:id="rId15"/>
    <sheet name="A16" sheetId="252" r:id="rId16"/>
    <sheet name="A17" sheetId="253" r:id="rId17"/>
    <sheet name="A18" sheetId="254" r:id="rId18"/>
    <sheet name="A19" sheetId="255" r:id="rId19"/>
    <sheet name="A20" sheetId="258" r:id="rId20"/>
    <sheet name="A21" sheetId="259" r:id="rId21"/>
    <sheet name="A22" sheetId="256" r:id="rId22"/>
    <sheet name="A23" sheetId="257" r:id="rId23"/>
    <sheet name="A24" sheetId="260" r:id="rId24"/>
    <sheet name="B1" sheetId="170" r:id="rId25"/>
    <sheet name="B2" sheetId="171" r:id="rId26"/>
    <sheet name="B3" sheetId="172" r:id="rId27"/>
    <sheet name="B4" sheetId="175" r:id="rId28"/>
    <sheet name="B5" sheetId="179" r:id="rId29"/>
    <sheet name="B6" sheetId="182" r:id="rId30"/>
    <sheet name="B7" sheetId="180" r:id="rId31"/>
    <sheet name="B8" sheetId="173" r:id="rId32"/>
    <sheet name="B9" sheetId="177" r:id="rId33"/>
    <sheet name="B10" sheetId="181" r:id="rId34"/>
    <sheet name="B11" sheetId="174" r:id="rId35"/>
    <sheet name="B12" sheetId="176" r:id="rId36"/>
    <sheet name="B13" sheetId="178" r:id="rId37"/>
    <sheet name="B14" sheetId="183" r:id="rId38"/>
    <sheet name="C1" sheetId="185" r:id="rId39"/>
    <sheet name="C2" sheetId="186" r:id="rId40"/>
    <sheet name="C3" sheetId="187" r:id="rId41"/>
    <sheet name="C4" sheetId="188" r:id="rId42"/>
    <sheet name="C5" sheetId="191" r:id="rId43"/>
    <sheet name="C6" sheetId="195" r:id="rId44"/>
    <sheet name="C7" sheetId="198" r:id="rId45"/>
    <sheet name="C8" sheetId="196" r:id="rId46"/>
    <sheet name="C9" sheetId="189" r:id="rId47"/>
    <sheet name="C10" sheetId="193" r:id="rId48"/>
    <sheet name="C11" sheetId="197" r:id="rId49"/>
    <sheet name="C12" sheetId="190" r:id="rId50"/>
    <sheet name="C13" sheetId="192" r:id="rId51"/>
    <sheet name="C14" sheetId="194" r:id="rId52"/>
    <sheet name="C15" sheetId="199" r:id="rId53"/>
    <sheet name="D1" sheetId="578" r:id="rId54"/>
    <sheet name="D2" sheetId="579" r:id="rId55"/>
    <sheet name="D3" sheetId="580" r:id="rId56"/>
    <sheet name="D4" sheetId="581" r:id="rId57"/>
    <sheet name="D5" sheetId="582" r:id="rId58"/>
    <sheet name="D6" sheetId="583" r:id="rId59"/>
    <sheet name="D7" sheetId="584" r:id="rId60"/>
    <sheet name="D8" sheetId="585" r:id="rId61"/>
    <sheet name="D9" sheetId="586" r:id="rId62"/>
    <sheet name="D10" sheetId="587" r:id="rId63"/>
    <sheet name="D11" sheetId="588" r:id="rId64"/>
    <sheet name="D12" sheetId="589" r:id="rId65"/>
    <sheet name="D13" sheetId="590" r:id="rId66"/>
    <sheet name="D14" sheetId="591" r:id="rId67"/>
    <sheet name="D15" sheetId="592" r:id="rId68"/>
    <sheet name="D16" sheetId="593" r:id="rId69"/>
    <sheet name="D17" sheetId="594" r:id="rId70"/>
    <sheet name="D18" sheetId="595" r:id="rId71"/>
    <sheet name="D19" sheetId="596" r:id="rId72"/>
    <sheet name="D20" sheetId="597" r:id="rId73"/>
    <sheet name="D21" sheetId="598" r:id="rId74"/>
    <sheet name="D22" sheetId="599" r:id="rId75"/>
    <sheet name="D23" sheetId="600" r:id="rId76"/>
    <sheet name="D24" sheetId="601" r:id="rId77"/>
    <sheet name="D25" sheetId="602" r:id="rId78"/>
    <sheet name="D26" sheetId="603" r:id="rId79"/>
    <sheet name="D27" sheetId="604" r:id="rId80"/>
    <sheet name="D28" sheetId="605" r:id="rId81"/>
    <sheet name="D29" sheetId="606" r:id="rId82"/>
    <sheet name="D30" sheetId="607" r:id="rId83"/>
    <sheet name="D31" sheetId="608" r:id="rId84"/>
    <sheet name="D32" sheetId="609" r:id="rId85"/>
    <sheet name="D33" sheetId="610" r:id="rId86"/>
    <sheet name="D34" sheetId="611" r:id="rId87"/>
    <sheet name="D35" sheetId="612" r:id="rId88"/>
    <sheet name="D36" sheetId="613" r:id="rId89"/>
    <sheet name="D37" sheetId="614" r:id="rId90"/>
    <sheet name="D38" sheetId="615" r:id="rId91"/>
    <sheet name="D39" sheetId="616" r:id="rId92"/>
    <sheet name="D40" sheetId="617" r:id="rId93"/>
  </sheets>
  <definedNames>
    <definedName name="_xlnm.Print_Area" localSheetId="9">'A10'!$A$1:$K$38</definedName>
    <definedName name="_xlnm.Print_Area" localSheetId="10">'A11'!$A$1:$K$38</definedName>
    <definedName name="_xlnm.Print_Area" localSheetId="11">'A12'!$A$1:$K$38</definedName>
    <definedName name="_xlnm.Print_Area" localSheetId="12">'A13'!$A$1:$K$38</definedName>
    <definedName name="_xlnm.Print_Area" localSheetId="13">'A14'!$A$1:$K$38</definedName>
    <definedName name="_xlnm.Print_Area" localSheetId="14">'A15'!$A$1:$K$38</definedName>
    <definedName name="_xlnm.Print_Area" localSheetId="18">'A19'!$A$1:$K$38</definedName>
    <definedName name="_xlnm.Print_Area" localSheetId="19">'A20'!$A$1:$K$38</definedName>
    <definedName name="_xlnm.Print_Area" localSheetId="20">'A21'!$A$1:$K$38</definedName>
    <definedName name="_xlnm.Print_Area" localSheetId="21">'A22'!$A$1:$K$38</definedName>
    <definedName name="_xlnm.Print_Area" localSheetId="22">'A23'!$A$1:$K$38</definedName>
    <definedName name="_xlnm.Print_Area" localSheetId="23">'A24'!$A$1:$K$38</definedName>
    <definedName name="_xlnm.Print_Area" localSheetId="4">'A5'!$A$1:$K$38</definedName>
    <definedName name="_xlnm.Print_Area" localSheetId="5">'A6'!$A$1:$K$38</definedName>
    <definedName name="_xlnm.Print_Area" localSheetId="6">'A7'!$A$1:$K$38</definedName>
    <definedName name="_xlnm.Print_Area" localSheetId="7">'A8'!$A$1:$K$38</definedName>
    <definedName name="_xlnm.Print_Area" localSheetId="8">'A9'!$A$1:$K$38</definedName>
    <definedName name="_xlnm.Print_Area" localSheetId="33">'B10'!$A$1:$K$38</definedName>
    <definedName name="_xlnm.Print_Area" localSheetId="34">'B11'!$A$1:$K$38</definedName>
    <definedName name="_xlnm.Print_Area" localSheetId="35">'B12'!$A$1:$K$38</definedName>
    <definedName name="_xlnm.Print_Area" localSheetId="36">'B13'!$A$1:$K$38</definedName>
    <definedName name="_xlnm.Print_Area" localSheetId="37">'B14'!$A$1:$K$38</definedName>
    <definedName name="_xlnm.Print_Area" localSheetId="26">'B3'!$A$1:$K$38</definedName>
    <definedName name="_xlnm.Print_Area" localSheetId="27">'B4'!$A$1:$K$38</definedName>
    <definedName name="_xlnm.Print_Area" localSheetId="28">'B5'!$A$1:$K$38</definedName>
    <definedName name="_xlnm.Print_Area" localSheetId="29">'B6'!$A$1:$K$38</definedName>
    <definedName name="_xlnm.Print_Area" localSheetId="30">'B7'!$A$1:$K$38</definedName>
    <definedName name="_xlnm.Print_Area" localSheetId="31">'B8'!$A$1:$K$38</definedName>
    <definedName name="_xlnm.Print_Area" localSheetId="32">'B9'!$A$1:$K$38</definedName>
    <definedName name="_xlnm.Print_Area" localSheetId="55">'D3'!$A$1:$J$11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0" i="609" l="1"/>
  <c r="G10" i="609"/>
  <c r="G8" i="609"/>
  <c r="C10" i="605"/>
  <c r="F8" i="602"/>
  <c r="E8" i="602"/>
  <c r="E8" i="596"/>
  <c r="E7" i="596"/>
  <c r="D10" i="596"/>
  <c r="E10" i="596" l="1"/>
  <c r="F8" i="596" s="1"/>
  <c r="E7" i="593"/>
  <c r="F7" i="596" l="1"/>
  <c r="F10" i="596" s="1"/>
  <c r="E10" i="615"/>
  <c r="F8" i="615" s="1"/>
  <c r="G8" i="615"/>
  <c r="G7" i="615"/>
  <c r="E10" i="613"/>
  <c r="F8" i="613" s="1"/>
  <c r="G8" i="613"/>
  <c r="G7" i="613"/>
  <c r="E10" i="610"/>
  <c r="F8" i="610" s="1"/>
  <c r="G8" i="610"/>
  <c r="G7" i="610"/>
  <c r="E8" i="600"/>
  <c r="D10" i="600"/>
  <c r="D10" i="597"/>
  <c r="E7" i="597"/>
  <c r="E10" i="597" s="1"/>
  <c r="F7" i="615" l="1"/>
  <c r="F10" i="615"/>
  <c r="G10" i="615"/>
  <c r="H8" i="615" s="1"/>
  <c r="F7" i="613"/>
  <c r="F10" i="613"/>
  <c r="G10" i="613"/>
  <c r="H7" i="613" s="1"/>
  <c r="F7" i="610"/>
  <c r="F10" i="610" s="1"/>
  <c r="G10" i="610"/>
  <c r="H8" i="610" s="1"/>
  <c r="F7" i="597"/>
  <c r="F10" i="597" s="1"/>
  <c r="H7" i="615" l="1"/>
  <c r="H10" i="615" s="1"/>
  <c r="H8" i="613"/>
  <c r="H10" i="613" s="1"/>
  <c r="H7" i="610"/>
  <c r="H10" i="610" s="1"/>
  <c r="D10" i="606" l="1"/>
  <c r="E8" i="606"/>
  <c r="E7" i="606"/>
  <c r="D10" i="605"/>
  <c r="E8" i="605"/>
  <c r="E7" i="605"/>
  <c r="D10" i="602"/>
  <c r="E7" i="602"/>
  <c r="E10" i="602" s="1"/>
  <c r="F7" i="602" s="1"/>
  <c r="F10" i="602" s="1"/>
  <c r="C10" i="600"/>
  <c r="E7" i="600"/>
  <c r="E10" i="600" s="1"/>
  <c r="F8" i="600" s="1"/>
  <c r="D10" i="593"/>
  <c r="C10" i="593"/>
  <c r="E8" i="593"/>
  <c r="E10" i="593" s="1"/>
  <c r="F8" i="593" s="1"/>
  <c r="D10" i="592"/>
  <c r="C10" i="592"/>
  <c r="E8" i="592"/>
  <c r="E7" i="592"/>
  <c r="E10" i="591"/>
  <c r="E10" i="590"/>
  <c r="F8" i="590" s="1"/>
  <c r="G10" i="589"/>
  <c r="H8" i="589" s="1"/>
  <c r="E10" i="589"/>
  <c r="F8" i="589" s="1"/>
  <c r="C10" i="589"/>
  <c r="D8" i="589" s="1"/>
  <c r="D7" i="589"/>
  <c r="G10" i="588"/>
  <c r="H8" i="588" s="1"/>
  <c r="E10" i="588"/>
  <c r="F8" i="588" s="1"/>
  <c r="C10" i="588"/>
  <c r="D7" i="588" s="1"/>
  <c r="G10" i="587"/>
  <c r="H8" i="587" s="1"/>
  <c r="E10" i="587"/>
  <c r="F7" i="587" s="1"/>
  <c r="C10" i="587"/>
  <c r="D7" i="587" s="1"/>
  <c r="I8" i="587"/>
  <c r="I7" i="587"/>
  <c r="G10" i="586"/>
  <c r="H7" i="586" s="1"/>
  <c r="E10" i="586"/>
  <c r="F8" i="586" s="1"/>
  <c r="C10" i="586"/>
  <c r="D8" i="586" s="1"/>
  <c r="I8" i="586"/>
  <c r="H8" i="586"/>
  <c r="I7" i="586"/>
  <c r="D7" i="586"/>
  <c r="G10" i="585"/>
  <c r="H7" i="585" s="1"/>
  <c r="E10" i="585"/>
  <c r="F8" i="585" s="1"/>
  <c r="G10" i="584"/>
  <c r="H7" i="584" s="1"/>
  <c r="E10" i="584"/>
  <c r="F8" i="584" s="1"/>
  <c r="I10" i="583"/>
  <c r="J8" i="583" s="1"/>
  <c r="G10" i="583"/>
  <c r="H7" i="583" s="1"/>
  <c r="C10" i="583"/>
  <c r="D7" i="583" s="1"/>
  <c r="I10" i="582"/>
  <c r="J8" i="582" s="1"/>
  <c r="G10" i="582"/>
  <c r="H7" i="582" s="1"/>
  <c r="C10" i="582"/>
  <c r="D7" i="582" s="1"/>
  <c r="I10" i="581"/>
  <c r="J8" i="581" s="1"/>
  <c r="I10" i="580"/>
  <c r="J8" i="580" s="1"/>
  <c r="E10" i="579"/>
  <c r="D10" i="579"/>
  <c r="C10" i="579"/>
  <c r="F8" i="579"/>
  <c r="F7" i="579"/>
  <c r="E10" i="578"/>
  <c r="D10" i="578"/>
  <c r="C10" i="578"/>
  <c r="F8" i="578"/>
  <c r="F7" i="578"/>
  <c r="E10" i="592" l="1"/>
  <c r="F8" i="592" s="1"/>
  <c r="F7" i="591"/>
  <c r="F10" i="591" s="1"/>
  <c r="H7" i="587"/>
  <c r="F7" i="590"/>
  <c r="H7" i="588"/>
  <c r="D8" i="588"/>
  <c r="D8" i="583"/>
  <c r="J7" i="582"/>
  <c r="D8" i="582"/>
  <c r="E10" i="606"/>
  <c r="F7" i="606" s="1"/>
  <c r="E10" i="605"/>
  <c r="F7" i="605" s="1"/>
  <c r="F7" i="600"/>
  <c r="F10" i="600" s="1"/>
  <c r="H7" i="589"/>
  <c r="H10" i="589" s="1"/>
  <c r="D10" i="589"/>
  <c r="F8" i="587"/>
  <c r="F10" i="587" s="1"/>
  <c r="I10" i="587"/>
  <c r="J8" i="587" s="1"/>
  <c r="D8" i="587"/>
  <c r="D10" i="587" s="1"/>
  <c r="H8" i="585"/>
  <c r="H10" i="585" s="1"/>
  <c r="J7" i="583"/>
  <c r="J10" i="583" s="1"/>
  <c r="H10" i="583"/>
  <c r="D10" i="583"/>
  <c r="J7" i="581"/>
  <c r="J10" i="581" s="1"/>
  <c r="F10" i="590"/>
  <c r="H10" i="588"/>
  <c r="D10" i="588"/>
  <c r="H10" i="586"/>
  <c r="D10" i="586"/>
  <c r="I10" i="586"/>
  <c r="J7" i="586" s="1"/>
  <c r="F7" i="584"/>
  <c r="F10" i="584" s="1"/>
  <c r="H8" i="584"/>
  <c r="H10" i="584" s="1"/>
  <c r="J10" i="582"/>
  <c r="D10" i="582"/>
  <c r="F10" i="578"/>
  <c r="G7" i="578" s="1"/>
  <c r="J7" i="580"/>
  <c r="J10" i="580" s="1"/>
  <c r="H10" i="587"/>
  <c r="H10" i="582"/>
  <c r="F7" i="585"/>
  <c r="F10" i="585" s="1"/>
  <c r="F7" i="586"/>
  <c r="F10" i="586" s="1"/>
  <c r="F7" i="588"/>
  <c r="F10" i="588" s="1"/>
  <c r="F7" i="589"/>
  <c r="F10" i="589" s="1"/>
  <c r="F7" i="592"/>
  <c r="F10" i="592" s="1"/>
  <c r="F7" i="593"/>
  <c r="F10" i="593" s="1"/>
  <c r="F10" i="579"/>
  <c r="G8" i="579" s="1"/>
  <c r="F8" i="605" l="1"/>
  <c r="F10" i="605" s="1"/>
  <c r="G8" i="578"/>
  <c r="G10" i="578" s="1"/>
  <c r="F8" i="606"/>
  <c r="F10" i="606" s="1"/>
  <c r="J7" i="587"/>
  <c r="J10" i="587" s="1"/>
  <c r="G7" i="579"/>
  <c r="G10" i="579" s="1"/>
  <c r="J8" i="586"/>
  <c r="J10" i="586" s="1"/>
</calcChain>
</file>

<file path=xl/sharedStrings.xml><?xml version="1.0" encoding="utf-8"?>
<sst xmlns="http://schemas.openxmlformats.org/spreadsheetml/2006/main" count="3622" uniqueCount="204">
  <si>
    <t>GR1</t>
  </si>
  <si>
    <t>GR2</t>
  </si>
  <si>
    <t>GR3</t>
  </si>
  <si>
    <t>Totale</t>
  </si>
  <si>
    <t>V.A</t>
  </si>
  <si>
    <t>%</t>
  </si>
  <si>
    <t>TOTALE</t>
  </si>
  <si>
    <t>Radio Uno</t>
  </si>
  <si>
    <t>Radio Due</t>
  </si>
  <si>
    <t>Radio Tre</t>
  </si>
  <si>
    <t>Soggetti politici</t>
  </si>
  <si>
    <t>Partito Democratico</t>
  </si>
  <si>
    <t>PDL - Forza Italia</t>
  </si>
  <si>
    <t>Lega Nord</t>
  </si>
  <si>
    <t>Partito Socialista Italiano</t>
  </si>
  <si>
    <t>Fratelli d'Italia</t>
  </si>
  <si>
    <t>Per le Autonomie - Minoranze linguistiche</t>
  </si>
  <si>
    <t>Grandi Autonomie e Libertà (G.A.L.)</t>
  </si>
  <si>
    <t>L'Altra Europa con Tsipras</t>
  </si>
  <si>
    <t>Altro</t>
  </si>
  <si>
    <t>Soggetti istituzionali</t>
  </si>
  <si>
    <t>Presidente della Repubblica</t>
  </si>
  <si>
    <t>Presidente del Senato</t>
  </si>
  <si>
    <t>Presidente della Camera</t>
  </si>
  <si>
    <t>Presidente del Consiglio</t>
  </si>
  <si>
    <t>Governo/Ministri/Sottosegretari</t>
  </si>
  <si>
    <t>Unione Europea</t>
  </si>
  <si>
    <t>Tab. B3 - Tempo di parola dei soggetti politici ed istituzionali nei programmi extra-gr di rete e di testata. Rete Radio 24 Il sole 24 ore - Testata Radio 24 Il sole 24 ore</t>
  </si>
  <si>
    <t>Rete Radio 24 Il sole 24 ore</t>
  </si>
  <si>
    <t>Testata Rete Radio 24 Il sole 24 ore</t>
  </si>
  <si>
    <t>Rete m2o</t>
  </si>
  <si>
    <t>Testata m2o</t>
  </si>
  <si>
    <t xml:space="preserve">Tempo di Parola: indica il tempo in cui il soggetto politico/istituzionale parla direttamente in voce
</t>
  </si>
  <si>
    <t>Rete Kiss Kiss</t>
  </si>
  <si>
    <t>Testata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</si>
  <si>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</si>
  <si>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</si>
  <si>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</si>
  <si>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</si>
  <si>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</si>
  <si>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</si>
  <si>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</si>
  <si>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</si>
  <si>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</si>
  <si>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</si>
  <si>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</si>
  <si>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</si>
  <si>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</si>
  <si>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</si>
  <si>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</si>
  <si>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B14 - Tempo di parola dei soggetti politici ed istituzionali nei programmi extra-gr di rete e di testata. Rete Radio Italia - Testata Radio Italia Notizie</t>
  </si>
  <si>
    <t>Rete Radio Italia</t>
  </si>
  <si>
    <t>Testata Radio Italia Notizie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</si>
  <si>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</si>
  <si>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</si>
  <si>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</si>
  <si>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</si>
  <si>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</si>
  <si>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</si>
  <si>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</si>
  <si>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</si>
  <si>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</si>
  <si>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</si>
  <si>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</si>
  <si>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</si>
  <si>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</si>
  <si>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</si>
  <si>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</si>
  <si>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</si>
  <si>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</si>
  <si>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</si>
  <si>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</si>
  <si>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</si>
  <si>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</si>
  <si>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</si>
  <si>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</si>
  <si>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</si>
  <si>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</si>
  <si>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</si>
  <si>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</si>
  <si>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</si>
  <si>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</si>
  <si>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</si>
  <si>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</si>
  <si>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</si>
  <si>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</si>
  <si>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Radio m2o</t>
  </si>
  <si>
    <t>Radio RTL 102.5</t>
  </si>
  <si>
    <t>Radio Dimensione Suono</t>
  </si>
  <si>
    <t>Radio Monte Carlo</t>
  </si>
  <si>
    <t>Radio Italia</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</si>
  <si>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</si>
  <si>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</si>
  <si>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t>Progr. di rete</t>
  </si>
  <si>
    <t>Progr. di testata</t>
  </si>
  <si>
    <t>Democrazia Solidale - Centro Democratico</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</si>
  <si>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</si>
  <si>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</si>
  <si>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</si>
  <si>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Tab. A18 - Tempo di antenna dei soggetti politici ed istituzionali nei Radiogiornali RAI - edizioni principali</t>
  </si>
  <si>
    <t>Tab. A19 - Tempo di notizia, parola e antenna  dei soggetti politici ed istituzionali nei Radiogiornali di Radio 24 Il Sole 24 ore - edizioni principali</t>
  </si>
  <si>
    <t>MoVimento 5 Stelle</t>
  </si>
  <si>
    <t>Tab. D15 - Tempo di parola dei soggetti politici ed istituzionali (escluso Governo) secondo la variabile sesso nei programmi extra-gr di rete e di testata. Reti Radio Uno, Radio Due, Radio Tre</t>
  </si>
  <si>
    <t>Tab. D16 - Tempo di parola dei soggetti politici ed istituzionali (escluso Governo) secondo la variabile sesso nei programmi extra-gr di Radio 24 Il Sole 24 ore</t>
  </si>
  <si>
    <t>Tab. D27 - Tempo di parola dei soggetti politici ed istituzionali (escluso Governo) secondo la variabile sesso nei programmi extra-gr di Radio Italia</t>
  </si>
  <si>
    <t>Tab. D28 - Tempo di parola dei membri del Governo e del Presidente del Consiglio secondo la variabile sesso nei programmi extra-gr di rete e di testata. Reti: Radio Uno, Radio Due, Radio Tre</t>
  </si>
  <si>
    <t>Tab. D29 - Tempo di parola dei membri del Governo e del Presidente del Consiglio secondo la variabile sesso nei programmi extra-gr di Radio 24 Il Sole 24 ore</t>
  </si>
  <si>
    <t>Tab. D40 - Tempo di parola dei membri del Governo e del Presidente del Consiglio secondo la variabile sesso nei programmi extra-gr di Radio Italia</t>
  </si>
  <si>
    <t>Tab. A9 - Tempo di notizia, parola e antenna  dei soggetti politici ed istituzionali nei Radiogiornali di m2o - tutte le edizioni</t>
  </si>
  <si>
    <t>Tab. A12 - Tempo di notizia, parola e antenna  dei soggetti politici ed istituzionali nei Radiogiornali di Radio Kiss Kiss - tutte le edizioni</t>
  </si>
  <si>
    <t>Tab. A5 - Tempo di notizia, parola e antenna  dei soggetti politici ed istituzionali nei Radiogiornali di Radio 101 - tutte le edizioni</t>
  </si>
  <si>
    <t>Tab. A13 - Tempo di notizia, parola e antenna dei soggetti politici ed istituzionali nei Radiogiornali di RTL 102.5 - tutte le edizioni</t>
  </si>
  <si>
    <t>Tab. A10 - Tempo di notizia, parola e antenna  dei soggetti politici ed istituzionali nei Radiogiornali di Radio Deejay - tutte le edizioni</t>
  </si>
  <si>
    <t>Tab. A14 - Tempo di notizia, parola e antenna dei soggetti politici ed istituzionali nei Radiogiornali di Radio Dimensione Suono - tutte le edizioni</t>
  </si>
  <si>
    <t>Tab. A6 - Tempo di notizia, parola e antenna dei soggetti politici ed istituzionali nei Radiogiornali di Virgin Radio - tutte le edizioni</t>
  </si>
  <si>
    <t>Tab. A11 - Tempo di notizia, parola e antenna  dei soggetti politici ed istituzionali nei Radiogiornali di Radio Capital - tutte le edizioni</t>
  </si>
  <si>
    <t>Tab. A20 - Tempo di notizia, parola e antenna  dei soggetti politici ed istituzionali nei Radiogiornali di Radio Monte Carlo - edizioni principali</t>
  </si>
  <si>
    <t>Tab. A21 - Tempo di notizia, parola e antenna  dei soggetti politici ed istituzionali nei Radiogiornali di Radio Capital - edizioni principali</t>
  </si>
  <si>
    <t>Tab. A22 - Tempo di notizia, parola e antenna  dei soggetti politici ed istituzionali nei Radiogiornali di Radio Kiss Kiss - edizioni principali</t>
  </si>
  <si>
    <t>Tab. A23 - Tempo di notizia, parola e antenna dei soggetti politici ed istituzionali nei Radiogiornali di RTL 102.5 - edizioni principali</t>
  </si>
  <si>
    <t>Tab. B4 - Tempo di parola dei soggetti politici ed istituzionali nei programmi extra-gr di rete e di testata. Rete Radio 101 - Testata Pagina 101</t>
  </si>
  <si>
    <t>Tab. B5 - Tempo di parola dei soggetti politici ed istituzionali nei programmi extra-gr di rete e di testata. Rete Virgin Radio - Testata Virgin Radio</t>
  </si>
  <si>
    <t>Tab. B8 - Tempo di parola dei soggetti politici ed istituzionali nei programmi extra-gr di rete e di testata. Rete m2o - Testata m2o</t>
  </si>
  <si>
    <t>Tab. B9 - Tempo di parola dei soggetti politici ed istituzionali nei programmi extra-gr di rete e di testata. Rete Radio Deejay - Testata Radio Deejay</t>
  </si>
  <si>
    <t>Tab. B10 - Tempo di parola dei soggetti politici ed istituzionali nei programmi extra-gr di rete e di testata. Rete Radio Capital - Testata Radio Capital</t>
  </si>
  <si>
    <t>Tab. B11 - Tempo di parola dei soggetti politici ed istituzionali nei programmi extra-gr di rete e di testata. Rete Kiss Kiss - Testata Kiss Kiss</t>
  </si>
  <si>
    <t>Tab. B12 - Tempo di parola dei soggetti politici ed istituzionali nei programmi extra-gr di rete e di testata. Rete RTL 102.5 - Testata RTL 102.5</t>
  </si>
  <si>
    <t>Tab. B13 - Tempo di parola dei soggetti politici ed istituzionali nei programmi extra-gr di rete e di testata. Rete RDS - Testata RDS</t>
  </si>
  <si>
    <t>Tab. D5 - Tempo di parola dei soggetti politici ed istituzionali (escluso Governo) secondo la variabile sesso nei Radiogiornali di Radio 24, Radio m2o, Radio Deejay, Radio Capital - tutte le edizioni</t>
  </si>
  <si>
    <t>Tab. D7 - Tempo di parola dei soggetti politici ed istituzionali (escluso Governo) secondo la variabile sesso nei Radiogiornali di Radio Kiss Kiss, Radio RTL 102.5, Radio Dimensione Suono, Radio Italia - tutte le edizioni</t>
  </si>
  <si>
    <t>Tab. D11 - Tempo di parola dei soggetti politici ed istituzionali (escluso Governo) secondo la variabile sesso nei Radiogiornali di Radio 24, Radio Monte Carlo, Radio Capital - edizioni principali</t>
  </si>
  <si>
    <t>Tab. D13 - Tempo di parola dei soggetti politici ed istituzionali (escluso Governo) secondo la variabile sesso nei Radiogiornali di Radio Kiss Kiss, Radio RTL 102.5, Radio Italia - edizioni principali</t>
  </si>
  <si>
    <t>Tab. D6 - Tempo di parola dei membri del Governo e del Presidente del Consiglio secondo la variabile sesso nei Radiogiornali di Radio 24, Radio m2o, Radio Deejay, Radio Capital - tutte le edizioni</t>
  </si>
  <si>
    <t>Tab. D8 - Tempo di parola dei membri del Governo e del Presidente del Consiglio secondo la variabile sesso nei Radiogiornali di Radio Kiss Kiss, Radio RTL 102.5, Radio Dimensione Suono, Radio Italia - tutte le edizioni</t>
  </si>
  <si>
    <t>Tab. D12 - Tempo di parola dei membri del Governo e del Presidente del Consiglio secondo la variabile sesso nei Radiogiornali di Radio 24, Radio Monte Carlo, Radio Capital - edizioni principali</t>
  </si>
  <si>
    <t>Tab. D14 - Tempo di parola dei membri del Governo e del Presidente del Consiglio secondo la variabile sesso nei Radiogiornali di Radio Kiss Kiss, Radio RTL 102.5, Radio Italia - edizioni principali</t>
  </si>
  <si>
    <t>Tab. D17 - Tempo di parola dei soggetti politici ed istituzionali (escluso Governo) secondo la variabile sesso nei programmi extra-gr di Radio 101</t>
  </si>
  <si>
    <t>Tab. D18 - Tempo di parola dei soggetti politici ed istituzionali (escluso Governo) secondo la variabile sesso nei programmi extra-gr di Virgin Radio</t>
  </si>
  <si>
    <t>Tab. D21 - Tempo di parola dei soggetti politici ed istituzionali (escluso Governo) secondo la variabile sesso nei programmi extra-gr di Radio m2o</t>
  </si>
  <si>
    <t>Tab. D22 - Tempo di parola dei soggetti politici ed istituzionali (escluso Governo) secondo la variabile sesso nei programmi extra-gr di Radio Deejay</t>
  </si>
  <si>
    <t>Tab. D23 - Tempo di parola dei soggetti politici ed istituzionali (escluso Governo) secondo la variabile sesso nei programmi extra-gr di Radio Capital</t>
  </si>
  <si>
    <t>Tab. D24 - Tempo di parola dei soggetti politici ed istituzionali (escluso Governo) secondo la variabile sesso nei programmi extra-gr di Radio Kiss Kiss</t>
  </si>
  <si>
    <t>Tab. D25 - Tempo di parola dei soggetti politici ed istituzionali (escluso Governo) secondo la variabile sesso nei programmi extra-gr di Radio RTL 102.5</t>
  </si>
  <si>
    <t>Tab. D26 - Tempo di parola dei soggetti politici ed istituzionali (escluso Governo) secondo la variabile sesso nei programmi extra-gr di Radio Dimensione Suono</t>
  </si>
  <si>
    <t>Tab. D30 - Tempo di parola dei membri del Governo e del Presidente del Consiglio secondo la variabile sesso nei programmi extra-gr di Radio 101</t>
  </si>
  <si>
    <t>Tab. D31 - Tempo di parola dei membri del Governo e del Presidente del Consiglio secondo la variabile sesso nei programmi extra-gr di Virgin Radio</t>
  </si>
  <si>
    <t>Tab. D34 - Tempo di parola dei membri del Governo e del Presidente del Consiglio secondo la variabile sesso nei programmi extra-gr di Radio m2o</t>
  </si>
  <si>
    <t>Tab. D35 - Tempo di parola dei membri del Governo e del Presidente del Consiglio secondo la variabile sesso nei programmi extra-gr di Radio Deejay</t>
  </si>
  <si>
    <t>Tab. D36 - Tempo di parola dei membri del Governo e del Presidente del Consiglio secondo la variabile sesso nei programmi extra-gr di Radio Capital</t>
  </si>
  <si>
    <t>Tab. D37 - Tempo di parola dei membri del Governo e del Presidente del Consiglio secondo la variabile sesso nei programmi extra-gr di Radio Kiss Kiss</t>
  </si>
  <si>
    <t>Tab. D39 - Tempo di parola dei membri del Governo e del Presidente del Consiglio secondo la variabile sesso nei programmi extra-gr di Radio Dimensione Suono</t>
  </si>
  <si>
    <t>Tab. D38 - Tempo di parola dei membri del Governo e del Presidente del Consiglio secondo la variabile sesso nei programmi extra-gr di Radio RTL 102.5</t>
  </si>
  <si>
    <t xml:space="preserve">Tempo di Parola: indica il tempo in cui il soggetto politico/istituzionale parla direttamente in voce
Rete Virgin Radio: 
Testata Virgin Radio: </t>
  </si>
  <si>
    <t xml:space="preserve">Tempo di Parola: indica il tempo in cui il soggetto politico/istituzionale parla direttamente in voce
Rete Kiss Kiss:
Testata Kiss Kiss:  </t>
  </si>
  <si>
    <t xml:space="preserve">Tempo di Parola: indica il tempo in cui il soggetto politico/istituzionale parla direttamente in voce
Rete RDS: 
Testata RDS: </t>
  </si>
  <si>
    <t>Tab. C1 - Tempo di parola dei soggetti del pluralismo politico nei programmi extra-gr fasce di programmazione. Radio Uno</t>
  </si>
  <si>
    <t>Tab. C2 - Tempo di parola dei soggetti del pluralismo politico nei programmi extra-gr fasce di programmazione. Radio Due</t>
  </si>
  <si>
    <t>Tab. C3 - Tempo di parola dei soggetti del pluralismo politico nei programmi extra-gr fasce di programmazione. Radio Tre</t>
  </si>
  <si>
    <t>Tab. C4 - Tempo di parola dei soggetti del pluralismo politico nei programmi extra-gr fasce di programmazione. Radio 24 ore Il Sole 24 ore</t>
  </si>
  <si>
    <t>Tab. C5 - Tempo di parola dei soggetti del pluralismo politico nei programmi extra-gr fasce di programmazione. Radio 101</t>
  </si>
  <si>
    <t>Tab. C6 - Tempo di parola dei soggetti del pluralismo politico nei programmi extra-gr fasce di programmazione. Virgin Radio</t>
  </si>
  <si>
    <t>Tab. C9 - Tempo di parola dei soggetti del pluralismo politico nei programmi extra-gr fasce di programmazione. Radio m2o</t>
  </si>
  <si>
    <t>Tab. C10 - Tempo di parola dei soggetti del pluralismo politico nei programmi extra-gr fasce di programmazione. Radio Deejay</t>
  </si>
  <si>
    <t>Tab. C11 - Tempo di parola dei soggetti del pluralismo politico nei programmi extra-gr fasce di programmazione. Radio Capital</t>
  </si>
  <si>
    <t>Tab. C12 - Tempo di parola dei soggetti del pluralismo politico nei programmi extra-gr fasce di programmazione. Radio Kiss Kiss</t>
  </si>
  <si>
    <t>Tab. C13 - Tempo di parola dei soggetti del pluralismo politico nei programmi extra-gr fasce di programmazione. Radio RTL 102.5</t>
  </si>
  <si>
    <t>Tab. C14 - Tempo di parola dei soggetti del pluralismo politico nei programmi extra-gr fasce di programmazione. Radio Dimensione Suono</t>
  </si>
  <si>
    <t>Tab. C15 - Tempo di parola dei soggetti del pluralismo politico nei programmi extra-gr fasce di programmazione. Radio Italia</t>
  </si>
  <si>
    <t>Energie per l'Italia</t>
  </si>
  <si>
    <t>Tab. A8 - Tempo di notizia, parola e antenna  dei soggetti politici ed istituzionali nei Radiogiornali di Radio Monte Carlo - tutte le edizioni</t>
  </si>
  <si>
    <t>Tab. A7 - Tempo di notizia, parola e antenna dei soggetti politici ed istituzionali nei Radiogiornali di Radio Studio 105 - tutte le edizioni</t>
  </si>
  <si>
    <r>
      <t xml:space="preserve">Tab. B1 - Tempo di parola dei soggetti politici ed istituzionali nei programmi extra-gr </t>
    </r>
    <r>
      <rPr>
        <b/>
        <sz val="11"/>
        <color rgb="FF000000"/>
        <rFont val="Calibri"/>
        <family val="2"/>
      </rPr>
      <t xml:space="preserve">di rete. </t>
    </r>
    <r>
      <rPr>
        <b/>
        <sz val="11"/>
        <color rgb="FF000000"/>
        <rFont val="Calibri"/>
        <family val="2"/>
      </rPr>
      <t>R</t>
    </r>
    <r>
      <rPr>
        <b/>
        <sz val="11"/>
        <color rgb="FF000000"/>
        <rFont val="Calibri"/>
        <family val="2"/>
      </rPr>
      <t>adio Uno, Radio Due, Radio Tre</t>
    </r>
  </si>
  <si>
    <t>Tab. A24 - Tempo di notizia, parola e antenna dei soggetti politici ed istituzionali nei Radiogiornali di Radio Italia - edizioni principali</t>
  </si>
  <si>
    <t>Tab. B2 - Tempo di parola dei soggetti politici ed istituzionali nei programmi extr-gr di testata. Radio Uno, Radio Due, Radio Tre</t>
  </si>
  <si>
    <t>Tab. B7 - Tempo di parola dei soggetti politici ed istituzionali nei programmi extra-gr di rete e di testata. Rete Radio Monte Carlo - Testata Radio Monte Carlo</t>
  </si>
  <si>
    <t xml:space="preserve">Tempo di Parola: indica il tempo in cui il soggetto politico/istituzionale parla direttamente in voce
Rete m2o: 
Testata m2o: </t>
  </si>
  <si>
    <t xml:space="preserve">Tempo di Parola: indica il tempo in cui il soggetto politico/istituzionale parla direttamente in voce
Rete Radio Deejay: 
Testata Radio Deejay: </t>
  </si>
  <si>
    <t>Tab. C8 - Tempo di parola dei soggetti del pluralismo politico nei programmi extra-gr fasce di programmazione. Radio Monte Carlo</t>
  </si>
  <si>
    <t>Tab. C7 - Tempo di parola dei soggetti del pluralismo politico nei programmi extra-gr fasce di programmazione. Radio 105</t>
  </si>
  <si>
    <t>Tab. D3 - Tempo di parola dei soggetti politici ed istituzionali (escluso Governo) secondo la variabile sesso nei Radiogiornali di Radio 101, Virgin Radio, Radio 105, Radio Monte Carlo - tutte le edizioni</t>
  </si>
  <si>
    <t>Tab. D4 - Tempo di parola dei membri del Governo e del Presidente del Consiglio secondo la variabile sesso nei Radiogiornali di Radio 101, Virgin Radio, Radio 105, Radio Monte Carlo - tutte le edizioni</t>
  </si>
  <si>
    <t>Tab. D20 - Tempo di parola dei soggetti politici ed istituzionali (escluso Governo) secondo la variabile sesso nei programmi extra-gr di Radio Monte Carlo</t>
  </si>
  <si>
    <t>Tab. D19 - Tempo di parola dei soggetti politici ed istituzionali (escluso Governo) secondo la variabile sesso nei programmi extra-gr di Radio 105</t>
  </si>
  <si>
    <t>Tab. D32 - Tempo di parola dei membri del Governo e del Presidente del Consiglio secondo la variabile sesso nei programmi extra-gr di Radio 105</t>
  </si>
  <si>
    <t>Tab. D33 - Tempo di parola dei membri del Governo e del Presidente del Consiglio secondo la variabile sesso nei programmi extra-gr di Radio Monte Carlo</t>
  </si>
  <si>
    <t>Scelta Civica-ALA per la Costituente Liberale e Popolare-MAIE</t>
  </si>
  <si>
    <t>Articolo 1 - Movimento Democratico e Progressista</t>
  </si>
  <si>
    <t xml:space="preserve">Tempo di Parola: indica il tempo in cui il soggetto politico/istituzionale parla direttamente in voce
Rete Radio Italia: 
Testata Radio Italia Notizie: </t>
  </si>
  <si>
    <t>Sinistra Italiana - Sinistra Ecologia Libertà - Possibile</t>
  </si>
  <si>
    <t>Alternativa Popolare-Centristi per l'Europa-NCD</t>
  </si>
  <si>
    <t>Radicali Italiani - Partito Radicale Nonviolento</t>
  </si>
  <si>
    <t>Direzione Italia</t>
  </si>
  <si>
    <t xml:space="preserve">Tempo di Parola: indica il tempo in cui il soggetto politico/istituzionale parla direttamente in voce
Rete Radio 101: 
Testata Pagina 101: </t>
  </si>
  <si>
    <t>Tempo di Parola: indica il tempo in cui il soggetto politico/istituzionale parla direttamente in voce
Rete RTL 102.5: 
Testata RTL 102.5: Non stop news</t>
  </si>
  <si>
    <t>Civici e Innovatori per l'Italia</t>
  </si>
  <si>
    <t>Tempo di Parola: indica il tempo in cui il soggetto politico/istituzionale parla direttamente in voce
Rete Radio Monte Carlo: 
Testata Radio Monte Carlo: Primo mattino</t>
  </si>
  <si>
    <t>Tempo di Parola: indica il tempo in cui il soggetto politico/istituzionale parla direttamente in voce
Rete Radio Capital: Capital start up
Testata Radio Capital: Circo Massimo, Tg zero</t>
  </si>
  <si>
    <t>Periodo dal 01.10.2017 al 31.10.2017</t>
  </si>
  <si>
    <r>
      <t xml:space="preserve">Tempo di Parola: indica il tempo in cui il soggetto politico/istituzionale parla direttamente in voce
</t>
    </r>
    <r>
      <rPr>
        <sz val="11"/>
        <rFont val="Calibri"/>
        <family val="2"/>
      </rPr>
      <t xml:space="preserve">Radio Uno:
Radio Due: Caterpillar AM, Decanter, Italia nel pallone
Radio Tre: </t>
    </r>
  </si>
  <si>
    <r>
      <t xml:space="preserve">Tempo di Parola: indica il tempo in cui il soggetto politico/istituzionale parla direttamente in voce
</t>
    </r>
    <r>
      <rPr>
        <sz val="11"/>
        <rFont val="Calibri"/>
        <family val="2"/>
      </rPr>
      <t>Radio Uno: 6 su Radio1, Coltivando il futuro, Eta Beta, Fuorigioco, GR 1 economia, GR 1 economia magazine, Il pescatore di perle, In viaggio con Francesco, Inviato speciale, Italia sotto inchiesta, La radio ne parla, Manuale d'Europa, Prima Radio1, Radio anch'io, Speciale GR 1, Tra poco in edicola, Tre di cuori, Un giorno da pecora, Zapping Radio1, Zona Cesarini 
Radio Due: Caterpillar, I provinciali
Radio Tre: Tutta la città ne parla</t>
    </r>
  </si>
  <si>
    <t>Tempo di Parola: indica il tempo in cui il soggetto politico/istituzionale parla direttamente in voce
Rete Radio 24: Smart city
Testata Radio 24: 24 Mattino, 24 Mattino con Oscar Giannino, America 24, Effetto giorno, Effetto notte, Europa Europa, Focus economia, I funamboli, La versione di Oscar, La zanzara, Melog - cronache meridiane, Nessuna è perfetta, Si può fare</t>
  </si>
  <si>
    <t>Tempo di Parola: indica il tempo in cui il soggetto politico/istituzionale parla direttamente in voce
Rete Radio 105 network: 
Testata Videonews: 105 Matrix</t>
  </si>
  <si>
    <t>Testata Videonews</t>
  </si>
  <si>
    <t>Tab. B6 - Tempo di parola dei soggetti politici ed istituzionali nei programmi extra-gr di rete e di testata. Rete Radio 105 network - Testata Videonews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</si>
</sst>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000000"/>
      <name val="Calibri"/>
      <family val="2"/>
    </font>
    <font>
      <b/>
      <i/>
      <sz val="11"/>
      <color rgb="FF000000"/>
      <name val="Calibri"/>
      <family val="2"/>
    </font>
  </fonts>
  <fills count="3">
    <fill>
      <patternFill patternType="none"/>
    </fill>
    <fill>
      <patternFill patternType="gray125"/>
    </fill>
    <fill>
      <patternFill patternType="solid">
        <fgColor theme="0"/>
        <bgColor indexed="64"/>
      </patternFill>
    </fill>
  </fills>
  <borders count="39">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style="medium">
        <color auto="1"/>
      </right>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58">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1" fillId="0" borderId="0"/>
    <xf numFmtId="0" fontId="27" fillId="0" borderId="0"/>
    <xf numFmtId="9" fontId="21" fillId="0" borderId="0" applyFont="0" applyFill="0" applyBorder="0" applyAlignment="0" applyProtection="0"/>
    <xf numFmtId="0" fontId="21" fillId="0" borderId="0"/>
    <xf numFmtId="0" fontId="27" fillId="0" borderId="0"/>
    <xf numFmtId="0" fontId="27" fillId="0" borderId="0"/>
    <xf numFmtId="0" fontId="27" fillId="0" borderId="0"/>
    <xf numFmtId="0" fontId="27" fillId="0" borderId="0"/>
    <xf numFmtId="0" fontId="21" fillId="0" borderId="0"/>
    <xf numFmtId="0" fontId="21" fillId="0" borderId="0"/>
    <xf numFmtId="0" fontId="27" fillId="0" borderId="0"/>
    <xf numFmtId="0" fontId="27" fillId="0" borderId="0"/>
    <xf numFmtId="0" fontId="21" fillId="0" borderId="0"/>
    <xf numFmtId="0" fontId="21" fillId="0" borderId="0"/>
    <xf numFmtId="0" fontId="27" fillId="0" borderId="0"/>
    <xf numFmtId="0" fontId="21" fillId="0" borderId="0"/>
    <xf numFmtId="9" fontId="21"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9" fillId="0" borderId="0"/>
    <xf numFmtId="0" fontId="18" fillId="0" borderId="0"/>
    <xf numFmtId="0" fontId="29" fillId="0" borderId="0"/>
    <xf numFmtId="0" fontId="17" fillId="0" borderId="0"/>
    <xf numFmtId="9" fontId="29" fillId="0" borderId="0" applyFont="0" applyFill="0" applyBorder="0" applyAlignment="0" applyProtection="0"/>
    <xf numFmtId="0" fontId="16" fillId="0" borderId="0"/>
    <xf numFmtId="0" fontId="15" fillId="0" borderId="0"/>
    <xf numFmtId="0" fontId="14" fillId="0" borderId="0"/>
    <xf numFmtId="0" fontId="21" fillId="0" borderId="0"/>
    <xf numFmtId="0" fontId="14" fillId="0" borderId="0"/>
    <xf numFmtId="0" fontId="31" fillId="0" borderId="0"/>
    <xf numFmtId="0" fontId="13" fillId="0" borderId="0"/>
    <xf numFmtId="9" fontId="31" fillId="0" borderId="0" applyFont="0" applyFill="0" applyBorder="0" applyAlignment="0" applyProtection="0"/>
    <xf numFmtId="0" fontId="13" fillId="0" borderId="0"/>
    <xf numFmtId="0" fontId="12" fillId="0" borderId="0"/>
    <xf numFmtId="0" fontId="11" fillId="0" borderId="0"/>
    <xf numFmtId="0" fontId="10" fillId="0" borderId="0"/>
    <xf numFmtId="0" fontId="9"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29">
    <xf numFmtId="0" fontId="0" fillId="0" borderId="0" xfId="0"/>
    <xf numFmtId="0" fontId="26" fillId="0" borderId="4" xfId="97" applyFont="1" applyFill="1" applyBorder="1"/>
    <xf numFmtId="0" fontId="21" fillId="0" borderId="0" xfId="97"/>
    <xf numFmtId="0" fontId="21" fillId="0" borderId="4" xfId="97" applyBorder="1"/>
    <xf numFmtId="0" fontId="20" fillId="0" borderId="13" xfId="97" applyFont="1" applyBorder="1" applyAlignment="1">
      <alignment horizontal="center"/>
    </xf>
    <xf numFmtId="0" fontId="20" fillId="0" borderId="0" xfId="97" applyFont="1"/>
    <xf numFmtId="0" fontId="21" fillId="0" borderId="4" xfId="97" applyBorder="1" applyAlignment="1"/>
    <xf numFmtId="0" fontId="20" fillId="0" borderId="13" xfId="97" applyFont="1" applyFill="1" applyBorder="1" applyAlignment="1">
      <alignment horizontal="center"/>
    </xf>
    <xf numFmtId="0" fontId="21" fillId="0" borderId="0" xfId="97" applyFont="1"/>
    <xf numFmtId="0" fontId="21" fillId="0" borderId="0" xfId="97" applyBorder="1" applyAlignment="1"/>
    <xf numFmtId="0" fontId="21" fillId="0" borderId="15" xfId="97" applyBorder="1" applyAlignment="1"/>
    <xf numFmtId="0" fontId="21" fillId="0" borderId="0" xfId="97" applyFill="1" applyBorder="1" applyAlignment="1"/>
    <xf numFmtId="0" fontId="20" fillId="0" borderId="5" xfId="97" applyFont="1" applyBorder="1" applyAlignment="1">
      <alignment horizontal="center"/>
    </xf>
    <xf numFmtId="0" fontId="20" fillId="0" borderId="6" xfId="97" applyFont="1" applyBorder="1" applyAlignment="1">
      <alignment horizontal="center"/>
    </xf>
    <xf numFmtId="0" fontId="20" fillId="0" borderId="7" xfId="97" applyFont="1" applyBorder="1" applyAlignment="1">
      <alignment horizontal="center"/>
    </xf>
    <xf numFmtId="0" fontId="20" fillId="0" borderId="8" xfId="97" applyFont="1" applyBorder="1" applyAlignment="1">
      <alignment horizontal="center"/>
    </xf>
    <xf numFmtId="0" fontId="24" fillId="0" borderId="4" xfId="97" applyFont="1" applyBorder="1" applyAlignment="1">
      <alignment horizontal="left"/>
    </xf>
    <xf numFmtId="0" fontId="25" fillId="0" borderId="4" xfId="97" applyFont="1" applyBorder="1" applyAlignment="1">
      <alignment horizontal="left"/>
    </xf>
    <xf numFmtId="46" fontId="25" fillId="0" borderId="7" xfId="97" applyNumberFormat="1" applyFont="1" applyBorder="1" applyAlignment="1">
      <alignment horizontal="center"/>
    </xf>
    <xf numFmtId="10" fontId="25" fillId="0" borderId="8" xfId="99" applyNumberFormat="1" applyFont="1" applyBorder="1" applyAlignment="1">
      <alignment horizontal="center"/>
    </xf>
    <xf numFmtId="10" fontId="25" fillId="0" borderId="6" xfId="99" applyNumberFormat="1" applyFont="1" applyBorder="1" applyAlignment="1">
      <alignment horizontal="center"/>
    </xf>
    <xf numFmtId="46" fontId="25" fillId="0" borderId="13" xfId="97" applyNumberFormat="1" applyFont="1" applyBorder="1" applyAlignment="1">
      <alignment horizontal="center"/>
    </xf>
    <xf numFmtId="46" fontId="25" fillId="0" borderId="5" xfId="97" applyNumberFormat="1" applyFont="1" applyBorder="1" applyAlignment="1">
      <alignment horizontal="center"/>
    </xf>
    <xf numFmtId="46" fontId="25" fillId="0" borderId="5" xfId="97" applyNumberFormat="1" applyFont="1" applyBorder="1"/>
    <xf numFmtId="46" fontId="13" fillId="0" borderId="13" xfId="143" applyNumberFormat="1" applyFill="1" applyBorder="1" applyAlignment="1">
      <alignment horizontal="center"/>
    </xf>
    <xf numFmtId="46" fontId="25" fillId="0" borderId="7" xfId="97" applyNumberFormat="1" applyFont="1" applyFill="1" applyBorder="1" applyAlignment="1">
      <alignment horizontal="center"/>
    </xf>
    <xf numFmtId="0" fontId="21" fillId="0" borderId="4" xfId="97" applyBorder="1" applyAlignment="1">
      <alignment horizontal="center"/>
    </xf>
    <xf numFmtId="20" fontId="20" fillId="0" borderId="6" xfId="97" applyNumberFormat="1" applyFont="1" applyBorder="1" applyAlignment="1">
      <alignment horizontal="center"/>
    </xf>
    <xf numFmtId="0" fontId="21" fillId="0" borderId="0" xfId="97" applyAlignment="1">
      <alignment horizontal="center"/>
    </xf>
    <xf numFmtId="46" fontId="24" fillId="0" borderId="6" xfId="99" applyNumberFormat="1" applyFont="1" applyBorder="1" applyAlignment="1">
      <alignment horizontal="center"/>
    </xf>
    <xf numFmtId="46" fontId="25" fillId="0" borderId="6" xfId="99" applyNumberFormat="1" applyFont="1" applyBorder="1" applyAlignment="1">
      <alignment horizontal="center"/>
    </xf>
    <xf numFmtId="0" fontId="21" fillId="0" borderId="15" xfId="97" applyBorder="1"/>
    <xf numFmtId="46" fontId="24" fillId="0" borderId="0" xfId="97" applyNumberFormat="1" applyFont="1" applyBorder="1" applyAlignment="1">
      <alignment horizontal="center"/>
    </xf>
    <xf numFmtId="10" fontId="24" fillId="0" borderId="0" xfId="99" applyNumberFormat="1" applyFont="1" applyBorder="1" applyAlignment="1">
      <alignment horizontal="center"/>
    </xf>
    <xf numFmtId="46" fontId="24" fillId="0" borderId="14" xfId="99" applyNumberFormat="1" applyFont="1" applyBorder="1" applyAlignment="1">
      <alignment horizontal="center"/>
    </xf>
    <xf numFmtId="46" fontId="24" fillId="0" borderId="5" xfId="97" applyNumberFormat="1" applyFont="1" applyBorder="1" applyAlignment="1">
      <alignment horizontal="center"/>
    </xf>
    <xf numFmtId="46" fontId="25" fillId="0" borderId="9" xfId="97" applyNumberFormat="1" applyFont="1" applyBorder="1" applyAlignment="1">
      <alignment horizontal="center"/>
    </xf>
    <xf numFmtId="46" fontId="24" fillId="0" borderId="5" xfId="97" applyNumberFormat="1" applyFont="1" applyBorder="1"/>
    <xf numFmtId="46" fontId="25" fillId="0" borderId="6" xfId="97" applyNumberFormat="1" applyFont="1" applyBorder="1"/>
    <xf numFmtId="0" fontId="20" fillId="0" borderId="5" xfId="97" applyFont="1" applyBorder="1" applyAlignment="1">
      <alignment horizontal="center"/>
    </xf>
    <xf numFmtId="0" fontId="20" fillId="0" borderId="6" xfId="97" applyFont="1" applyBorder="1" applyAlignment="1">
      <alignment horizontal="center"/>
    </xf>
    <xf numFmtId="0" fontId="20" fillId="0" borderId="7" xfId="97" applyFont="1" applyBorder="1" applyAlignment="1">
      <alignment horizontal="center"/>
    </xf>
    <xf numFmtId="0" fontId="20" fillId="0" borderId="8" xfId="97" applyFont="1" applyBorder="1" applyAlignment="1">
      <alignment horizontal="center"/>
    </xf>
    <xf numFmtId="0" fontId="21" fillId="0" borderId="0" xfId="97" applyAlignment="1">
      <alignment horizontal="right"/>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4" fillId="0" borderId="4" xfId="97" applyFont="1" applyFill="1" applyBorder="1" applyAlignment="1">
      <alignment horizontal="left"/>
    </xf>
    <xf numFmtId="10" fontId="24" fillId="0" borderId="6" xfId="99" applyNumberFormat="1" applyFont="1" applyFill="1" applyBorder="1" applyAlignment="1">
      <alignment horizontal="center"/>
    </xf>
    <xf numFmtId="46" fontId="24" fillId="0" borderId="5" xfId="97" applyNumberFormat="1" applyFont="1" applyFill="1" applyBorder="1" applyAlignment="1">
      <alignment horizontal="center"/>
    </xf>
    <xf numFmtId="10" fontId="24" fillId="0" borderId="5" xfId="99" applyNumberFormat="1" applyFont="1" applyFill="1" applyBorder="1" applyAlignment="1">
      <alignment horizontal="center"/>
    </xf>
    <xf numFmtId="0" fontId="25" fillId="0" borderId="4" xfId="97" applyFont="1" applyFill="1" applyBorder="1" applyAlignment="1">
      <alignment horizontal="left"/>
    </xf>
    <xf numFmtId="0" fontId="20" fillId="0" borderId="8" xfId="97" applyFont="1" applyFill="1" applyBorder="1" applyAlignment="1">
      <alignment horizontal="center"/>
    </xf>
    <xf numFmtId="10" fontId="24" fillId="0" borderId="5" xfId="99" applyNumberFormat="1" applyFont="1" applyFill="1" applyBorder="1" applyAlignment="1">
      <alignment horizontal="right"/>
    </xf>
    <xf numFmtId="10" fontId="24" fillId="0" borderId="6" xfId="99" applyNumberFormat="1" applyFont="1" applyFill="1" applyBorder="1" applyAlignment="1">
      <alignment horizontal="right"/>
    </xf>
    <xf numFmtId="0" fontId="21" fillId="0" borderId="0" xfId="97" applyAlignment="1">
      <alignment wrapText="1"/>
    </xf>
    <xf numFmtId="0" fontId="21" fillId="0" borderId="0" xfId="97" applyAlignment="1">
      <alignment vertical="center"/>
    </xf>
    <xf numFmtId="0" fontId="21" fillId="0" borderId="0" xfId="97" applyAlignment="1">
      <alignment vertical="center" wrapText="1"/>
    </xf>
    <xf numFmtId="10" fontId="24" fillId="0" borderId="0" xfId="99" applyNumberFormat="1" applyFont="1" applyFill="1" applyBorder="1" applyAlignment="1">
      <alignment horizontal="center"/>
    </xf>
    <xf numFmtId="46" fontId="24" fillId="0" borderId="0" xfId="97" applyNumberFormat="1" applyFont="1" applyFill="1" applyBorder="1" applyAlignment="1">
      <alignment horizontal="center"/>
    </xf>
    <xf numFmtId="46" fontId="25" fillId="0" borderId="8" xfId="97" applyNumberFormat="1"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8" xfId="97" applyFont="1" applyFill="1" applyBorder="1" applyAlignment="1">
      <alignment horizontal="center"/>
    </xf>
    <xf numFmtId="0" fontId="21" fillId="0" borderId="0" xfId="97" applyFill="1"/>
    <xf numFmtId="0" fontId="21" fillId="0" borderId="4" xfId="97" applyFill="1" applyBorder="1"/>
    <xf numFmtId="0" fontId="21" fillId="0" borderId="4" xfId="97" applyFill="1" applyBorder="1" applyAlignment="1"/>
    <xf numFmtId="0" fontId="21" fillId="0" borderId="5" xfId="97" applyFill="1" applyBorder="1" applyAlignment="1"/>
    <xf numFmtId="0" fontId="21" fillId="0" borderId="6" xfId="97" applyFill="1" applyBorder="1" applyAlignment="1"/>
    <xf numFmtId="0" fontId="24" fillId="0" borderId="4" xfId="97" applyFont="1" applyFill="1" applyBorder="1" applyAlignment="1"/>
    <xf numFmtId="0" fontId="24" fillId="0" borderId="5" xfId="97" applyFont="1" applyFill="1" applyBorder="1" applyAlignment="1"/>
    <xf numFmtId="0" fontId="24" fillId="0" borderId="6" xfId="97" applyFont="1" applyFill="1" applyBorder="1" applyAlignment="1"/>
    <xf numFmtId="46" fontId="21" fillId="0" borderId="0" xfId="97" applyNumberFormat="1"/>
    <xf numFmtId="0" fontId="20" fillId="0" borderId="0" xfId="97" applyFont="1" applyFill="1"/>
    <xf numFmtId="0" fontId="21" fillId="0" borderId="0" xfId="97" applyFill="1" applyAlignment="1">
      <alignment horizontal="right"/>
    </xf>
    <xf numFmtId="46" fontId="21" fillId="0" borderId="0" xfId="97" applyNumberFormat="1" applyFill="1"/>
    <xf numFmtId="0" fontId="21" fillId="0" borderId="15" xfId="97" applyFill="1" applyBorder="1" applyAlignment="1"/>
    <xf numFmtId="0" fontId="24" fillId="0" borderId="15" xfId="97" applyFont="1" applyFill="1" applyBorder="1" applyAlignment="1"/>
    <xf numFmtId="0" fontId="24" fillId="0" borderId="0" xfId="97" applyFont="1" applyFill="1" applyBorder="1" applyAlignment="1"/>
    <xf numFmtId="0" fontId="24" fillId="0" borderId="16" xfId="97" applyFont="1" applyFill="1" applyBorder="1" applyAlignment="1">
      <alignment horizontal="left"/>
    </xf>
    <xf numFmtId="0" fontId="25" fillId="0" borderId="16" xfId="97" applyFont="1" applyFill="1" applyBorder="1" applyAlignment="1">
      <alignment horizontal="left"/>
    </xf>
    <xf numFmtId="0" fontId="24" fillId="0" borderId="16" xfId="97" applyFont="1" applyBorder="1" applyAlignment="1">
      <alignment horizontal="left"/>
    </xf>
    <xf numFmtId="0" fontId="25" fillId="0" borderId="16" xfId="97" applyFont="1" applyBorder="1" applyAlignment="1">
      <alignment horizontal="left"/>
    </xf>
    <xf numFmtId="0" fontId="24" fillId="0" borderId="4" xfId="97" applyFont="1" applyBorder="1" applyAlignment="1"/>
    <xf numFmtId="0" fontId="24" fillId="0" borderId="0" xfId="97" applyFont="1" applyBorder="1" applyAlignment="1"/>
    <xf numFmtId="0" fontId="24" fillId="0" borderId="17" xfId="97" applyFont="1" applyFill="1" applyBorder="1" applyAlignment="1">
      <alignment horizontal="left"/>
    </xf>
    <xf numFmtId="0" fontId="24" fillId="0" borderId="15" xfId="97" applyFont="1" applyBorder="1" applyAlignment="1"/>
    <xf numFmtId="0" fontId="32" fillId="0" borderId="0" xfId="97" applyFont="1"/>
    <xf numFmtId="0" fontId="20" fillId="0" borderId="7" xfId="97" applyFont="1" applyBorder="1" applyAlignment="1">
      <alignment horizontal="center"/>
    </xf>
    <xf numFmtId="0" fontId="20" fillId="0" borderId="8" xfId="97" applyFont="1" applyBorder="1" applyAlignment="1">
      <alignment horizontal="center"/>
    </xf>
    <xf numFmtId="0" fontId="20" fillId="0" borderId="6"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0" fillId="0" borderId="8" xfId="97" applyFont="1" applyBorder="1" applyAlignment="1">
      <alignment horizontal="center"/>
    </xf>
    <xf numFmtId="0" fontId="20" fillId="0" borderId="6" xfId="97" applyFont="1" applyBorder="1" applyAlignment="1">
      <alignment horizontal="center"/>
    </xf>
    <xf numFmtId="46" fontId="13" fillId="0" borderId="18" xfId="143" applyNumberFormat="1" applyFill="1" applyBorder="1" applyAlignment="1">
      <alignment horizontal="center"/>
    </xf>
    <xf numFmtId="0" fontId="24" fillId="0" borderId="19" xfId="97" applyFont="1" applyFill="1" applyBorder="1" applyAlignment="1">
      <alignment horizontal="left"/>
    </xf>
    <xf numFmtId="0" fontId="21" fillId="0" borderId="0" xfId="97" applyBorder="1"/>
    <xf numFmtId="46" fontId="13" fillId="0" borderId="20" xfId="143" applyNumberFormat="1" applyFill="1" applyBorder="1" applyAlignment="1">
      <alignment horizontal="center"/>
    </xf>
    <xf numFmtId="0" fontId="24" fillId="0" borderId="26" xfId="97" applyFont="1" applyFill="1" applyBorder="1" applyAlignment="1">
      <alignment horizontal="left"/>
    </xf>
    <xf numFmtId="0" fontId="25" fillId="0" borderId="26" xfId="97" applyFont="1" applyFill="1" applyBorder="1" applyAlignment="1">
      <alignment horizontal="left"/>
    </xf>
    <xf numFmtId="46" fontId="25" fillId="0" borderId="27" xfId="97" applyNumberFormat="1" applyFont="1" applyFill="1" applyBorder="1" applyAlignment="1">
      <alignment horizontal="center"/>
    </xf>
    <xf numFmtId="10" fontId="25" fillId="0" borderId="27" xfId="99" applyNumberFormat="1" applyFont="1" applyFill="1" applyBorder="1" applyAlignment="1">
      <alignment horizontal="center"/>
    </xf>
    <xf numFmtId="10" fontId="25" fillId="0" borderId="25" xfId="99" applyNumberFormat="1" applyFont="1" applyFill="1" applyBorder="1" applyAlignment="1">
      <alignment horizontal="center"/>
    </xf>
    <xf numFmtId="0" fontId="26" fillId="0" borderId="26" xfId="97" applyFont="1" applyFill="1" applyBorder="1" applyAlignment="1">
      <alignment vertical="center"/>
    </xf>
    <xf numFmtId="0" fontId="26" fillId="0" borderId="26" xfId="97" applyFont="1" applyFill="1" applyBorder="1"/>
    <xf numFmtId="0" fontId="20" fillId="0" borderId="27" xfId="97" applyFont="1" applyBorder="1" applyAlignment="1">
      <alignment horizontal="center"/>
    </xf>
    <xf numFmtId="0" fontId="20" fillId="0" borderId="25" xfId="97" applyFont="1" applyBorder="1" applyAlignment="1">
      <alignment horizontal="center"/>
    </xf>
    <xf numFmtId="46" fontId="21" fillId="0" borderId="27" xfId="100" applyNumberFormat="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8" xfId="97" applyFont="1" applyFill="1" applyBorder="1" applyAlignment="1">
      <alignment horizontal="center"/>
    </xf>
    <xf numFmtId="0" fontId="20" fillId="0" borderId="7" xfId="97" applyFont="1" applyBorder="1" applyAlignment="1">
      <alignment horizontal="center"/>
    </xf>
    <xf numFmtId="0" fontId="20" fillId="0" borderId="27" xfId="97" applyFont="1" applyFill="1" applyBorder="1" applyAlignment="1">
      <alignment horizontal="center"/>
    </xf>
    <xf numFmtId="0" fontId="21" fillId="0" borderId="26" xfId="97" applyFill="1" applyBorder="1"/>
    <xf numFmtId="46" fontId="11" fillId="0" borderId="27" xfId="145" applyNumberFormat="1" applyFill="1" applyBorder="1" applyAlignment="1">
      <alignment horizontal="center"/>
    </xf>
    <xf numFmtId="10" fontId="24" fillId="0" borderId="27" xfId="99" applyNumberFormat="1" applyFont="1" applyBorder="1" applyAlignment="1">
      <alignment horizontal="center"/>
    </xf>
    <xf numFmtId="46" fontId="24" fillId="0" borderId="27" xfId="97" applyNumberFormat="1" applyFont="1" applyBorder="1" applyAlignment="1">
      <alignment horizontal="center"/>
    </xf>
    <xf numFmtId="46" fontId="11" fillId="2" borderId="27" xfId="145" applyNumberFormat="1" applyFill="1" applyBorder="1" applyAlignment="1">
      <alignment horizontal="center"/>
    </xf>
    <xf numFmtId="10" fontId="25" fillId="0" borderId="27" xfId="99" applyNumberFormat="1" applyFont="1" applyBorder="1" applyAlignment="1">
      <alignment horizontal="center"/>
    </xf>
    <xf numFmtId="0" fontId="21" fillId="0" borderId="26" xfId="97" applyFill="1" applyBorder="1" applyAlignment="1"/>
    <xf numFmtId="46" fontId="25" fillId="0" borderId="27" xfId="97" applyNumberFormat="1" applyFont="1" applyBorder="1" applyAlignment="1">
      <alignment horizontal="center"/>
    </xf>
    <xf numFmtId="0" fontId="24" fillId="0" borderId="26" xfId="97" applyFont="1" applyFill="1" applyBorder="1" applyAlignment="1"/>
    <xf numFmtId="10" fontId="25" fillId="0" borderId="25" xfId="99" applyNumberFormat="1" applyFont="1" applyBorder="1" applyAlignment="1">
      <alignment horizontal="center"/>
    </xf>
    <xf numFmtId="10" fontId="24" fillId="0" borderId="25" xfId="99" applyNumberFormat="1" applyFont="1" applyBorder="1" applyAlignment="1">
      <alignment horizontal="center"/>
    </xf>
    <xf numFmtId="0" fontId="20" fillId="0" borderId="7" xfId="97" applyFont="1" applyFill="1" applyBorder="1" applyAlignment="1">
      <alignment horizontal="center"/>
    </xf>
    <xf numFmtId="0" fontId="20" fillId="0" borderId="8" xfId="97" applyFont="1" applyFill="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0" fillId="0" borderId="27" xfId="97" applyFont="1" applyFill="1" applyBorder="1" applyAlignment="1">
      <alignment horizontal="center"/>
    </xf>
    <xf numFmtId="46" fontId="1" fillId="0" borderId="27" xfId="157" applyNumberFormat="1" applyBorder="1" applyAlignment="1">
      <alignment horizontal="center"/>
    </xf>
    <xf numFmtId="46" fontId="21" fillId="0" borderId="27" xfId="100" applyNumberFormat="1" applyFill="1" applyBorder="1" applyAlignment="1">
      <alignment horizontal="center"/>
    </xf>
    <xf numFmtId="10" fontId="1" fillId="0" borderId="27" xfId="99" applyNumberFormat="1" applyFont="1" applyBorder="1" applyAlignment="1">
      <alignment horizontal="center"/>
    </xf>
    <xf numFmtId="10" fontId="1" fillId="0" borderId="25" xfId="99" applyNumberFormat="1" applyFont="1" applyBorder="1" applyAlignment="1">
      <alignment horizontal="center"/>
    </xf>
    <xf numFmtId="46" fontId="21" fillId="0" borderId="28" xfId="100" applyNumberFormat="1" applyFill="1" applyBorder="1" applyAlignment="1">
      <alignment horizontal="center"/>
    </xf>
    <xf numFmtId="10" fontId="1" fillId="0" borderId="29" xfId="99" applyNumberFormat="1" applyFont="1" applyBorder="1" applyAlignment="1">
      <alignment horizontal="center"/>
    </xf>
    <xf numFmtId="0" fontId="24" fillId="0" borderId="30" xfId="97" applyFont="1" applyFill="1" applyBorder="1" applyAlignment="1">
      <alignment horizontal="left"/>
    </xf>
    <xf numFmtId="46" fontId="21" fillId="0" borderId="31" xfId="100" applyNumberFormat="1" applyFill="1" applyBorder="1" applyAlignment="1">
      <alignment horizontal="center"/>
    </xf>
    <xf numFmtId="10" fontId="1" fillId="0" borderId="31" xfId="99" applyNumberFormat="1" applyFont="1" applyBorder="1" applyAlignment="1">
      <alignment horizontal="center"/>
    </xf>
    <xf numFmtId="46" fontId="21" fillId="0" borderId="32" xfId="100" applyNumberFormat="1" applyFill="1" applyBorder="1" applyAlignment="1">
      <alignment horizontal="center"/>
    </xf>
    <xf numFmtId="10" fontId="1" fillId="0" borderId="33" xfId="99" applyNumberFormat="1" applyFont="1" applyBorder="1" applyAlignment="1">
      <alignment horizontal="center"/>
    </xf>
    <xf numFmtId="0" fontId="24" fillId="0" borderId="34" xfId="97" applyFont="1" applyFill="1" applyBorder="1" applyAlignment="1">
      <alignment horizontal="left"/>
    </xf>
    <xf numFmtId="0" fontId="25" fillId="0" borderId="34" xfId="97" applyFont="1" applyFill="1" applyBorder="1" applyAlignment="1">
      <alignment horizontal="left"/>
    </xf>
    <xf numFmtId="46" fontId="25" fillId="0" borderId="35" xfId="97" applyNumberFormat="1" applyFont="1" applyFill="1" applyBorder="1" applyAlignment="1">
      <alignment horizontal="center"/>
    </xf>
    <xf numFmtId="10" fontId="25" fillId="0" borderId="35" xfId="99" applyNumberFormat="1" applyFont="1" applyFill="1" applyBorder="1" applyAlignment="1">
      <alignment horizontal="center"/>
    </xf>
    <xf numFmtId="10" fontId="25" fillId="0" borderId="33" xfId="99" applyNumberFormat="1" applyFont="1" applyFill="1" applyBorder="1" applyAlignment="1">
      <alignment horizontal="center"/>
    </xf>
    <xf numFmtId="0" fontId="26" fillId="0" borderId="34" xfId="97" applyFont="1" applyFill="1" applyBorder="1" applyAlignment="1">
      <alignment vertical="center"/>
    </xf>
    <xf numFmtId="0" fontId="26" fillId="0" borderId="34" xfId="97" applyFont="1" applyFill="1" applyBorder="1"/>
    <xf numFmtId="0" fontId="20" fillId="0" borderId="35" xfId="97" applyFont="1" applyBorder="1" applyAlignment="1">
      <alignment horizontal="center"/>
    </xf>
    <xf numFmtId="0" fontId="20" fillId="0" borderId="33" xfId="97" applyFont="1" applyBorder="1" applyAlignment="1">
      <alignment horizontal="center"/>
    </xf>
    <xf numFmtId="46" fontId="1" fillId="0" borderId="35" xfId="157" applyNumberFormat="1" applyBorder="1" applyAlignment="1">
      <alignment horizontal="center"/>
    </xf>
    <xf numFmtId="10" fontId="1" fillId="0" borderId="35" xfId="99" applyNumberFormat="1" applyFont="1" applyBorder="1" applyAlignment="1">
      <alignment horizontal="center"/>
    </xf>
    <xf numFmtId="46" fontId="21" fillId="0" borderId="35" xfId="100" applyNumberFormat="1" applyBorder="1" applyAlignment="1">
      <alignment horizontal="center"/>
    </xf>
    <xf numFmtId="46" fontId="1" fillId="0" borderId="35" xfId="157" applyNumberFormat="1" applyBorder="1"/>
    <xf numFmtId="46" fontId="25" fillId="0" borderId="35" xfId="97" applyNumberFormat="1" applyFont="1" applyFill="1" applyBorder="1" applyAlignment="1">
      <alignment horizontal="right"/>
    </xf>
    <xf numFmtId="10" fontId="25" fillId="0" borderId="33" xfId="99" applyNumberFormat="1" applyFont="1" applyFill="1" applyBorder="1" applyAlignment="1">
      <alignment horizontal="right"/>
    </xf>
    <xf numFmtId="10" fontId="1" fillId="0" borderId="33" xfId="99" applyNumberFormat="1" applyFont="1" applyBorder="1"/>
    <xf numFmtId="0" fontId="20" fillId="0" borderId="35" xfId="97" applyFont="1" applyFill="1" applyBorder="1" applyAlignment="1">
      <alignment horizontal="center"/>
    </xf>
    <xf numFmtId="46" fontId="1" fillId="0" borderId="35" xfId="157" applyNumberFormat="1" applyFont="1" applyBorder="1" applyAlignment="1">
      <alignment horizontal="center"/>
    </xf>
    <xf numFmtId="46" fontId="28" fillId="0" borderId="35" xfId="157" applyNumberFormat="1" applyFont="1" applyBorder="1" applyAlignment="1">
      <alignment horizontal="center"/>
    </xf>
    <xf numFmtId="46" fontId="1" fillId="0" borderId="8" xfId="157" applyNumberFormat="1" applyBorder="1" applyAlignment="1">
      <alignment horizontal="center"/>
    </xf>
    <xf numFmtId="10" fontId="24" fillId="0" borderId="35" xfId="99" applyNumberFormat="1" applyFont="1" applyFill="1" applyBorder="1" applyAlignment="1">
      <alignment horizontal="center"/>
    </xf>
    <xf numFmtId="46" fontId="25" fillId="0" borderId="35" xfId="97" applyNumberFormat="1" applyFont="1" applyBorder="1" applyAlignment="1">
      <alignment horizontal="center"/>
    </xf>
    <xf numFmtId="46" fontId="11" fillId="0" borderId="35" xfId="145" applyNumberFormat="1" applyFill="1" applyBorder="1" applyAlignment="1">
      <alignment horizontal="center"/>
    </xf>
    <xf numFmtId="10" fontId="24" fillId="0" borderId="35" xfId="99" applyNumberFormat="1" applyFont="1" applyBorder="1" applyAlignment="1">
      <alignment horizontal="center"/>
    </xf>
    <xf numFmtId="46" fontId="11" fillId="2" borderId="35" xfId="145" applyNumberFormat="1" applyFill="1" applyBorder="1" applyAlignment="1">
      <alignment horizontal="center"/>
    </xf>
    <xf numFmtId="46" fontId="24" fillId="0" borderId="35" xfId="97" applyNumberFormat="1" applyFont="1" applyBorder="1" applyAlignment="1">
      <alignment horizontal="center"/>
    </xf>
    <xf numFmtId="10" fontId="24" fillId="0" borderId="33" xfId="99" applyNumberFormat="1" applyFont="1" applyBorder="1" applyAlignment="1">
      <alignment horizontal="center"/>
    </xf>
    <xf numFmtId="46" fontId="13" fillId="0" borderId="35" xfId="143" applyNumberFormat="1" applyFill="1" applyBorder="1" applyAlignment="1">
      <alignment horizontal="center"/>
    </xf>
    <xf numFmtId="10" fontId="24" fillId="0" borderId="8" xfId="99" applyNumberFormat="1" applyFont="1" applyFill="1" applyBorder="1" applyAlignment="1">
      <alignment horizontal="center"/>
    </xf>
    <xf numFmtId="0" fontId="21" fillId="0" borderId="21" xfId="97" applyFont="1" applyFill="1" applyBorder="1" applyAlignment="1">
      <alignment horizontal="left" vertical="top" wrapText="1"/>
    </xf>
    <xf numFmtId="0" fontId="21" fillId="0" borderId="22" xfId="97" applyFont="1" applyFill="1" applyBorder="1" applyAlignment="1">
      <alignment horizontal="left" vertical="top" wrapText="1"/>
    </xf>
    <xf numFmtId="0" fontId="21" fillId="0" borderId="23" xfId="97" applyFont="1" applyFill="1" applyBorder="1" applyAlignment="1">
      <alignment horizontal="left" vertical="top" wrapText="1"/>
    </xf>
    <xf numFmtId="0" fontId="20" fillId="0" borderId="1" xfId="97" applyFont="1" applyFill="1" applyBorder="1" applyAlignment="1">
      <alignment horizontal="center"/>
    </xf>
    <xf numFmtId="0" fontId="20" fillId="0" borderId="2" xfId="97" applyFont="1" applyFill="1" applyBorder="1" applyAlignment="1">
      <alignment horizontal="center"/>
    </xf>
    <xf numFmtId="0" fontId="20" fillId="0" borderId="3" xfId="97" applyFont="1" applyFill="1" applyBorder="1" applyAlignment="1">
      <alignment horizontal="center"/>
    </xf>
    <xf numFmtId="0" fontId="20" fillId="0" borderId="26"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8" xfId="97" applyFont="1" applyFill="1" applyBorder="1" applyAlignment="1">
      <alignment horizontal="center"/>
    </xf>
    <xf numFmtId="0" fontId="21" fillId="0" borderId="10" xfId="97" applyFill="1" applyBorder="1" applyAlignment="1">
      <alignment horizontal="left" vertical="top" wrapText="1"/>
    </xf>
    <xf numFmtId="0" fontId="21" fillId="0" borderId="11" xfId="97" applyFill="1" applyBorder="1" applyAlignment="1">
      <alignment horizontal="left" vertical="top" wrapText="1"/>
    </xf>
    <xf numFmtId="0" fontId="21" fillId="0" borderId="12" xfId="97" applyFill="1" applyBorder="1" applyAlignment="1">
      <alignment horizontal="left" vertical="top" wrapText="1"/>
    </xf>
    <xf numFmtId="0" fontId="21" fillId="0" borderId="10" xfId="97" applyFont="1" applyFill="1" applyBorder="1" applyAlignment="1">
      <alignment horizontal="left" vertical="top" wrapText="1"/>
    </xf>
    <xf numFmtId="0" fontId="21" fillId="0" borderId="11" xfId="97" applyFont="1" applyFill="1" applyBorder="1" applyAlignment="1">
      <alignment horizontal="left" vertical="top" wrapText="1"/>
    </xf>
    <xf numFmtId="0" fontId="21" fillId="0" borderId="12" xfId="97" applyFont="1" applyFill="1" applyBorder="1" applyAlignment="1">
      <alignment horizontal="left" vertical="top" wrapText="1"/>
    </xf>
    <xf numFmtId="0" fontId="20" fillId="0" borderId="4" xfId="97" applyFont="1" applyFill="1" applyBorder="1" applyAlignment="1">
      <alignment horizontal="center"/>
    </xf>
    <xf numFmtId="0" fontId="21" fillId="0" borderId="10" xfId="97" applyFont="1" applyBorder="1" applyAlignment="1">
      <alignment horizontal="left" vertical="top" wrapText="1"/>
    </xf>
    <xf numFmtId="0" fontId="21" fillId="0" borderId="11" xfId="97" applyFont="1" applyBorder="1" applyAlignment="1">
      <alignment horizontal="left" vertical="top" wrapText="1"/>
    </xf>
    <xf numFmtId="0" fontId="21" fillId="0" borderId="12" xfId="97" applyFont="1" applyBorder="1" applyAlignment="1">
      <alignment horizontal="left" vertical="top" wrapText="1"/>
    </xf>
    <xf numFmtId="0" fontId="20" fillId="0" borderId="1" xfId="97" applyFont="1" applyBorder="1" applyAlignment="1">
      <alignment horizontal="center"/>
    </xf>
    <xf numFmtId="0" fontId="20" fillId="0" borderId="2" xfId="97" applyFont="1" applyBorder="1" applyAlignment="1">
      <alignment horizontal="center"/>
    </xf>
    <xf numFmtId="0" fontId="20" fillId="0" borderId="3"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0" fillId="0" borderId="8" xfId="97" applyFont="1" applyBorder="1" applyAlignment="1">
      <alignment horizontal="center"/>
    </xf>
    <xf numFmtId="0" fontId="20" fillId="0" borderId="6" xfId="97" applyFont="1" applyBorder="1" applyAlignment="1">
      <alignment horizontal="center"/>
    </xf>
    <xf numFmtId="0" fontId="21" fillId="0" borderId="10" xfId="97" applyFill="1" applyBorder="1" applyAlignment="1">
      <alignment horizontal="left" vertical="top"/>
    </xf>
    <xf numFmtId="0" fontId="21" fillId="0" borderId="11" xfId="97" applyFill="1" applyBorder="1" applyAlignment="1">
      <alignment horizontal="left" vertical="top"/>
    </xf>
    <xf numFmtId="0" fontId="21" fillId="0" borderId="12" xfId="97" applyFill="1" applyBorder="1" applyAlignment="1">
      <alignment horizontal="left" vertical="top"/>
    </xf>
    <xf numFmtId="0" fontId="21" fillId="0" borderId="11" xfId="97" applyBorder="1" applyAlignment="1">
      <alignment horizontal="left" vertical="top" wrapText="1"/>
    </xf>
    <xf numFmtId="0" fontId="21" fillId="0" borderId="12" xfId="97" applyBorder="1" applyAlignment="1">
      <alignment horizontal="left" vertical="top" wrapText="1"/>
    </xf>
    <xf numFmtId="0" fontId="20" fillId="0" borderId="4" xfId="97" applyFont="1" applyBorder="1" applyAlignment="1">
      <alignment horizontal="center"/>
    </xf>
    <xf numFmtId="0" fontId="26" fillId="0" borderId="7" xfId="97" applyFont="1" applyBorder="1" applyAlignment="1">
      <alignment horizontal="center"/>
    </xf>
    <xf numFmtId="0" fontId="26" fillId="0" borderId="5" xfId="97" applyFont="1" applyBorder="1" applyAlignment="1">
      <alignment horizontal="center"/>
    </xf>
    <xf numFmtId="0" fontId="26" fillId="0" borderId="8" xfId="97" applyFont="1" applyBorder="1" applyAlignment="1">
      <alignment horizontal="center"/>
    </xf>
    <xf numFmtId="0" fontId="30" fillId="0" borderId="10" xfId="97" applyFont="1" applyBorder="1" applyAlignment="1">
      <alignment horizontal="left" vertical="top" wrapText="1"/>
    </xf>
    <xf numFmtId="0" fontId="30" fillId="0" borderId="11" xfId="97" applyFont="1" applyBorder="1" applyAlignment="1">
      <alignment horizontal="left" vertical="top" wrapText="1"/>
    </xf>
    <xf numFmtId="0" fontId="30" fillId="0" borderId="12" xfId="97" applyFont="1" applyBorder="1" applyAlignment="1">
      <alignment horizontal="left" vertical="top" wrapText="1"/>
    </xf>
    <xf numFmtId="0" fontId="0" fillId="0" borderId="10" xfId="97" applyFont="1" applyBorder="1" applyAlignment="1">
      <alignment horizontal="left" vertical="top" wrapText="1"/>
    </xf>
    <xf numFmtId="0" fontId="20" fillId="0" borderId="1" xfId="97" applyFont="1" applyFill="1" applyBorder="1" applyAlignment="1">
      <alignment horizontal="center" vertical="center" wrapText="1"/>
    </xf>
    <xf numFmtId="0" fontId="20" fillId="0" borderId="2" xfId="97" applyFont="1" applyFill="1" applyBorder="1" applyAlignment="1">
      <alignment horizontal="center" vertical="center" wrapText="1"/>
    </xf>
    <xf numFmtId="0" fontId="20" fillId="0" borderId="3" xfId="97" applyFont="1" applyFill="1" applyBorder="1" applyAlignment="1">
      <alignment horizontal="center" vertical="center" wrapText="1"/>
    </xf>
    <xf numFmtId="0" fontId="20" fillId="0" borderId="24" xfId="97" applyFont="1" applyFill="1" applyBorder="1" applyAlignment="1">
      <alignment horizontal="center"/>
    </xf>
    <xf numFmtId="0" fontId="20" fillId="0" borderId="1" xfId="97" applyFont="1" applyFill="1" applyBorder="1" applyAlignment="1">
      <alignment horizontal="center" wrapText="1"/>
    </xf>
    <xf numFmtId="0" fontId="20" fillId="0" borderId="2" xfId="97" applyFont="1" applyFill="1" applyBorder="1" applyAlignment="1">
      <alignment horizontal="center" wrapText="1"/>
    </xf>
    <xf numFmtId="0" fontId="20" fillId="0" borderId="3" xfId="97" applyFont="1" applyFill="1" applyBorder="1" applyAlignment="1">
      <alignment horizontal="center" wrapText="1"/>
    </xf>
    <xf numFmtId="0" fontId="20" fillId="0" borderId="27" xfId="97" applyFont="1" applyFill="1" applyBorder="1" applyAlignment="1">
      <alignment horizontal="center"/>
    </xf>
    <xf numFmtId="0" fontId="20" fillId="0" borderId="25" xfId="97" applyFont="1" applyFill="1" applyBorder="1" applyAlignment="1">
      <alignment horizontal="center"/>
    </xf>
    <xf numFmtId="0" fontId="21" fillId="0" borderId="36" xfId="97" applyFont="1" applyFill="1" applyBorder="1" applyAlignment="1">
      <alignment horizontal="left" vertical="top" wrapText="1"/>
    </xf>
    <xf numFmtId="0" fontId="21" fillId="0" borderId="37" xfId="97" applyFont="1" applyFill="1" applyBorder="1" applyAlignment="1">
      <alignment horizontal="left" vertical="top" wrapText="1"/>
    </xf>
    <xf numFmtId="0" fontId="21" fillId="0" borderId="38" xfId="97" applyFont="1" applyFill="1" applyBorder="1" applyAlignment="1">
      <alignment horizontal="left" vertical="top" wrapText="1"/>
    </xf>
    <xf numFmtId="0" fontId="20" fillId="0" borderId="34" xfId="97" applyFont="1" applyFill="1" applyBorder="1" applyAlignment="1">
      <alignment horizontal="center"/>
    </xf>
    <xf numFmtId="0" fontId="20" fillId="0" borderId="2" xfId="97" applyFont="1" applyFill="1" applyBorder="1" applyAlignment="1">
      <alignment horizontal="center" vertical="center"/>
    </xf>
    <xf numFmtId="0" fontId="20" fillId="0" borderId="3" xfId="97" applyFont="1" applyFill="1" applyBorder="1" applyAlignment="1">
      <alignment horizontal="center" vertical="center"/>
    </xf>
    <xf numFmtId="0" fontId="20" fillId="0" borderId="35" xfId="97" applyFont="1" applyFill="1" applyBorder="1" applyAlignment="1">
      <alignment horizontal="center"/>
    </xf>
  </cellXfs>
  <cellStyles count="158">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10" xfId="148"/>
    <cellStyle name="Normale 2" xfId="100"/>
    <cellStyle name="Normale 2 2" xfId="97"/>
    <cellStyle name="Normale 2 2 2" xfId="132"/>
    <cellStyle name="Normale 2 2 3" xfId="140"/>
    <cellStyle name="Normale 2 3" xfId="149"/>
    <cellStyle name="Normale 3" xfId="98"/>
    <cellStyle name="Normale 3 10" xfId="144"/>
    <cellStyle name="Normale 3 10 2" xfId="147"/>
    <cellStyle name="Normale 3 10 3" xfId="150"/>
    <cellStyle name="Normale 3 10 3 2" xfId="151"/>
    <cellStyle name="Normale 3 10 3 2 2" xfId="152"/>
    <cellStyle name="Normale 3 10 3 2 2 2" xfId="153"/>
    <cellStyle name="Normale 3 10 3 2 2 2 2" xfId="154"/>
    <cellStyle name="Normale 3 10 3 2 2 2 2 2" xfId="155"/>
    <cellStyle name="Normale 3 10 3 2 2 2 2 3" xfId="156"/>
    <cellStyle name="Normale 3 10 3 2 2 2 2 4" xfId="157"/>
    <cellStyle name="Normale 3 11" xfId="145"/>
    <cellStyle name="Normale 3 12" xfId="146"/>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abSelected="1" zoomScaleSheetLayoutView="100" workbookViewId="0"/>
  </sheetViews>
  <sheetFormatPr defaultColWidth="8.85546875" defaultRowHeight="15" x14ac:dyDescent="0.25"/>
  <cols>
    <col min="1" max="1" width="6.140625" style="65" customWidth="1"/>
    <col min="2" max="2" width="56.7109375" style="65" bestFit="1" customWidth="1"/>
    <col min="3" max="14" width="8.42578125" style="65" customWidth="1"/>
    <col min="15" max="16384" width="8.85546875" style="65"/>
  </cols>
  <sheetData>
    <row r="2" spans="2:14" ht="15.75" thickBot="1" x14ac:dyDescent="0.3"/>
    <row r="3" spans="2:14" x14ac:dyDescent="0.25">
      <c r="B3" s="175" t="s">
        <v>59</v>
      </c>
      <c r="C3" s="176"/>
      <c r="D3" s="176"/>
      <c r="E3" s="176"/>
      <c r="F3" s="176"/>
      <c r="G3" s="176"/>
      <c r="H3" s="177"/>
      <c r="I3" s="176"/>
      <c r="J3" s="176"/>
      <c r="K3" s="176"/>
      <c r="L3" s="176"/>
      <c r="M3" s="176"/>
      <c r="N3" s="177"/>
    </row>
    <row r="4" spans="2:14" x14ac:dyDescent="0.25">
      <c r="B4" s="178" t="s">
        <v>197</v>
      </c>
      <c r="C4" s="179"/>
      <c r="D4" s="179"/>
      <c r="E4" s="179"/>
      <c r="F4" s="179"/>
      <c r="G4" s="179"/>
      <c r="H4" s="180"/>
      <c r="I4" s="179"/>
      <c r="J4" s="179"/>
      <c r="K4" s="179"/>
      <c r="L4" s="179"/>
      <c r="M4" s="179"/>
      <c r="N4" s="180"/>
    </row>
    <row r="5" spans="2:14" x14ac:dyDescent="0.25">
      <c r="B5" s="116"/>
      <c r="C5" s="181" t="s">
        <v>0</v>
      </c>
      <c r="D5" s="179"/>
      <c r="E5" s="182"/>
      <c r="F5" s="181" t="s">
        <v>1</v>
      </c>
      <c r="G5" s="179"/>
      <c r="H5" s="182"/>
      <c r="I5" s="179" t="s">
        <v>2</v>
      </c>
      <c r="J5" s="179"/>
      <c r="K5" s="182"/>
      <c r="L5" s="181" t="s">
        <v>3</v>
      </c>
      <c r="M5" s="179"/>
      <c r="N5" s="180"/>
    </row>
    <row r="6" spans="2:14" x14ac:dyDescent="0.25">
      <c r="B6" s="106" t="s">
        <v>10</v>
      </c>
      <c r="C6" s="112" t="s">
        <v>4</v>
      </c>
      <c r="D6" s="115" t="s">
        <v>5</v>
      </c>
      <c r="E6" s="113" t="s">
        <v>5</v>
      </c>
      <c r="F6" s="112" t="s">
        <v>4</v>
      </c>
      <c r="G6" s="115" t="s">
        <v>5</v>
      </c>
      <c r="H6" s="113" t="s">
        <v>5</v>
      </c>
      <c r="I6" s="110" t="s">
        <v>4</v>
      </c>
      <c r="J6" s="115" t="s">
        <v>5</v>
      </c>
      <c r="K6" s="113" t="s">
        <v>5</v>
      </c>
      <c r="L6" s="112" t="s">
        <v>4</v>
      </c>
      <c r="M6" s="115" t="s">
        <v>5</v>
      </c>
      <c r="N6" s="111" t="s">
        <v>5</v>
      </c>
    </row>
    <row r="7" spans="2:14" x14ac:dyDescent="0.25">
      <c r="B7" s="100" t="s">
        <v>11</v>
      </c>
      <c r="C7" s="117">
        <v>4.8136574074074137E-2</v>
      </c>
      <c r="D7" s="118">
        <v>0.35641443139943474</v>
      </c>
      <c r="E7" s="118">
        <v>0.2339539854868653</v>
      </c>
      <c r="F7" s="117">
        <v>0.01</v>
      </c>
      <c r="G7" s="118">
        <v>0.42436149312377208</v>
      </c>
      <c r="H7" s="118">
        <v>0.23120149852823121</v>
      </c>
      <c r="I7" s="117">
        <v>9.9074074074074012E-3</v>
      </c>
      <c r="J7" s="118">
        <v>0.35577722360764746</v>
      </c>
      <c r="K7" s="118">
        <v>0.20473570916048783</v>
      </c>
      <c r="L7" s="119">
        <v>6.8043981481481539E-2</v>
      </c>
      <c r="M7" s="118">
        <v>0.36490596486872345</v>
      </c>
      <c r="N7" s="126">
        <v>0.22879937731076097</v>
      </c>
    </row>
    <row r="8" spans="2:14" x14ac:dyDescent="0.25">
      <c r="B8" s="100" t="s">
        <v>188</v>
      </c>
      <c r="C8" s="117">
        <v>2.708333333333333E-3</v>
      </c>
      <c r="D8" s="118">
        <v>2.0053132230696706E-2</v>
      </c>
      <c r="E8" s="118">
        <v>1.3163075884569945E-2</v>
      </c>
      <c r="F8" s="117">
        <v>5.3240740740740733E-4</v>
      </c>
      <c r="G8" s="118">
        <v>2.259332023575638E-2</v>
      </c>
      <c r="H8" s="118">
        <v>1.2309339042012308E-2</v>
      </c>
      <c r="I8" s="117">
        <v>4.9768518518518521E-4</v>
      </c>
      <c r="J8" s="118">
        <v>1.7871986699916884E-2</v>
      </c>
      <c r="K8" s="118">
        <v>1.0284620904089933E-2</v>
      </c>
      <c r="L8" s="119">
        <v>3.7384259259259254E-3</v>
      </c>
      <c r="M8" s="118">
        <v>2.0048414126993971E-2</v>
      </c>
      <c r="N8" s="126">
        <v>1.2570539015372636E-2</v>
      </c>
    </row>
    <row r="9" spans="2:14" x14ac:dyDescent="0.25">
      <c r="B9" s="100" t="s">
        <v>186</v>
      </c>
      <c r="C9" s="117">
        <v>1.4872685185185175E-2</v>
      </c>
      <c r="D9" s="118">
        <v>0.11012083297626177</v>
      </c>
      <c r="E9" s="118">
        <v>7.2284412443044316E-2</v>
      </c>
      <c r="F9" s="117">
        <v>2.3495370370370371E-3</v>
      </c>
      <c r="G9" s="118">
        <v>9.9705304518664051E-2</v>
      </c>
      <c r="H9" s="118">
        <v>5.4321648381054327E-2</v>
      </c>
      <c r="I9" s="117">
        <v>3.0787037037037033E-3</v>
      </c>
      <c r="J9" s="118">
        <v>0.11055694098088116</v>
      </c>
      <c r="K9" s="118">
        <v>6.3621143267160965E-2</v>
      </c>
      <c r="L9" s="119">
        <v>2.0300925925925917E-2</v>
      </c>
      <c r="M9" s="118">
        <v>0.10886971634287125</v>
      </c>
      <c r="N9" s="126">
        <v>6.8262307841992553E-2</v>
      </c>
    </row>
    <row r="10" spans="2:14" x14ac:dyDescent="0.25">
      <c r="B10" s="100" t="s">
        <v>12</v>
      </c>
      <c r="C10" s="117">
        <v>1.6018518518518512E-2</v>
      </c>
      <c r="D10" s="118">
        <v>0.11860485045847964</v>
      </c>
      <c r="E10" s="118">
        <v>7.7853406086516225E-2</v>
      </c>
      <c r="F10" s="117">
        <v>2.1643518518518522E-3</v>
      </c>
      <c r="G10" s="118">
        <v>9.1846758349705307E-2</v>
      </c>
      <c r="H10" s="118">
        <v>5.0040139149050047E-2</v>
      </c>
      <c r="I10" s="117">
        <v>2.1874999999999998E-3</v>
      </c>
      <c r="J10" s="118">
        <v>7.8553615960099771E-2</v>
      </c>
      <c r="K10" s="118">
        <v>4.5204496531930163E-2</v>
      </c>
      <c r="L10" s="119">
        <v>2.0370370370370362E-2</v>
      </c>
      <c r="M10" s="118">
        <v>0.10924213270436341</v>
      </c>
      <c r="N10" s="126">
        <v>6.8495816306674395E-2</v>
      </c>
    </row>
    <row r="11" spans="2:14" x14ac:dyDescent="0.25">
      <c r="B11" s="100" t="s">
        <v>189</v>
      </c>
      <c r="C11" s="117">
        <v>2.5810185185185176E-3</v>
      </c>
      <c r="D11" s="118">
        <v>1.9110463621561387E-2</v>
      </c>
      <c r="E11" s="118">
        <v>1.2544298813073064E-2</v>
      </c>
      <c r="F11" s="117">
        <v>5.0925925925925921E-4</v>
      </c>
      <c r="G11" s="118">
        <v>2.1611001964636539E-2</v>
      </c>
      <c r="H11" s="118">
        <v>1.1774150388011774E-2</v>
      </c>
      <c r="I11" s="117">
        <v>4.861111111111111E-4</v>
      </c>
      <c r="J11" s="118">
        <v>1.7456359102244395E-2</v>
      </c>
      <c r="K11" s="118">
        <v>1.0045443673762259E-2</v>
      </c>
      <c r="L11" s="119">
        <v>3.5763888888888881E-3</v>
      </c>
      <c r="M11" s="118">
        <v>1.9179442616845625E-2</v>
      </c>
      <c r="N11" s="126">
        <v>1.2025685931114997E-2</v>
      </c>
    </row>
    <row r="12" spans="2:14" x14ac:dyDescent="0.25">
      <c r="B12" s="100" t="s">
        <v>13</v>
      </c>
      <c r="C12" s="117">
        <v>1.171296296296296E-2</v>
      </c>
      <c r="D12" s="118">
        <v>8.6725512040448996E-2</v>
      </c>
      <c r="E12" s="118">
        <v>5.6927490577712743E-2</v>
      </c>
      <c r="F12" s="117">
        <v>2.0254629629629629E-3</v>
      </c>
      <c r="G12" s="118">
        <v>8.5952848722986239E-2</v>
      </c>
      <c r="H12" s="118">
        <v>4.6829007225046827E-2</v>
      </c>
      <c r="I12" s="117">
        <v>2.0023148148148144E-3</v>
      </c>
      <c r="J12" s="118">
        <v>7.1903574397339992E-2</v>
      </c>
      <c r="K12" s="118">
        <v>4.1377660846687397E-2</v>
      </c>
      <c r="L12" s="119">
        <v>1.5740740740740736E-2</v>
      </c>
      <c r="M12" s="118">
        <v>8.4414375271553543E-2</v>
      </c>
      <c r="N12" s="126">
        <v>5.2928585327884768E-2</v>
      </c>
    </row>
    <row r="13" spans="2:14" x14ac:dyDescent="0.25">
      <c r="B13" s="100" t="s">
        <v>101</v>
      </c>
      <c r="C13" s="117">
        <v>1.6932870370370369E-2</v>
      </c>
      <c r="D13" s="118">
        <v>0.12537492501499695</v>
      </c>
      <c r="E13" s="118">
        <v>8.2297350509084738E-2</v>
      </c>
      <c r="F13" s="120">
        <v>3.5069444444444453E-3</v>
      </c>
      <c r="G13" s="118">
        <v>0.14882121807465623</v>
      </c>
      <c r="H13" s="118">
        <v>8.1081081081081099E-2</v>
      </c>
      <c r="I13" s="120">
        <v>5.1967592592592569E-3</v>
      </c>
      <c r="J13" s="118">
        <v>0.18661679135494597</v>
      </c>
      <c r="K13" s="118">
        <v>0.10739057641712506</v>
      </c>
      <c r="L13" s="119">
        <v>2.5636574074074069E-2</v>
      </c>
      <c r="M13" s="118">
        <v>0.13748370678418464</v>
      </c>
      <c r="N13" s="126">
        <v>8.6203541545047627E-2</v>
      </c>
    </row>
    <row r="14" spans="2:14" x14ac:dyDescent="0.25">
      <c r="B14" s="143" t="s">
        <v>194</v>
      </c>
      <c r="C14" s="165">
        <v>5.0925925925925921E-4</v>
      </c>
      <c r="D14" s="166">
        <v>3.7706744365412614E-3</v>
      </c>
      <c r="E14" s="166">
        <v>2.4751082859875112E-3</v>
      </c>
      <c r="F14" s="167"/>
      <c r="G14" s="166"/>
      <c r="H14" s="166"/>
      <c r="I14" s="167"/>
      <c r="J14" s="166"/>
      <c r="K14" s="166"/>
      <c r="L14" s="168">
        <v>5.0925925925925921E-4</v>
      </c>
      <c r="M14" s="166">
        <v>2.7310533176090859E-3</v>
      </c>
      <c r="N14" s="169">
        <v>1.7123954076668606E-3</v>
      </c>
    </row>
    <row r="15" spans="2:14" x14ac:dyDescent="0.25">
      <c r="B15" s="100" t="s">
        <v>95</v>
      </c>
      <c r="C15" s="117">
        <v>1.8981481481481479E-3</v>
      </c>
      <c r="D15" s="118">
        <v>1.4054331990744701E-2</v>
      </c>
      <c r="E15" s="118">
        <v>9.2254036114079955E-3</v>
      </c>
      <c r="F15" s="117">
        <v>2.3148148148148147E-5</v>
      </c>
      <c r="G15" s="118">
        <v>9.8231827111984276E-4</v>
      </c>
      <c r="H15" s="118">
        <v>5.3518865400053518E-4</v>
      </c>
      <c r="I15" s="117">
        <v>8.6805555555555551E-4</v>
      </c>
      <c r="J15" s="118">
        <v>3.1172069825436421E-2</v>
      </c>
      <c r="K15" s="118">
        <v>1.7938292274575465E-2</v>
      </c>
      <c r="L15" s="119">
        <v>2.7893518518518519E-3</v>
      </c>
      <c r="M15" s="118">
        <v>1.495872385326795E-2</v>
      </c>
      <c r="N15" s="126">
        <v>9.3792566647207601E-3</v>
      </c>
    </row>
    <row r="16" spans="2:14" x14ac:dyDescent="0.25">
      <c r="B16" s="100" t="s">
        <v>14</v>
      </c>
      <c r="C16" s="117"/>
      <c r="D16" s="118"/>
      <c r="E16" s="118"/>
      <c r="F16" s="117"/>
      <c r="G16" s="118"/>
      <c r="H16" s="118"/>
      <c r="I16" s="117"/>
      <c r="J16" s="118"/>
      <c r="K16" s="118"/>
      <c r="L16" s="119"/>
      <c r="M16" s="118"/>
      <c r="N16" s="126"/>
    </row>
    <row r="17" spans="2:14" x14ac:dyDescent="0.25">
      <c r="B17" s="100" t="s">
        <v>15</v>
      </c>
      <c r="C17" s="117">
        <v>8.5648148148148139E-4</v>
      </c>
      <c r="D17" s="118">
        <v>6.3415888250921209E-3</v>
      </c>
      <c r="E17" s="118">
        <v>4.1626821173426322E-3</v>
      </c>
      <c r="F17" s="117"/>
      <c r="G17" s="118"/>
      <c r="H17" s="118"/>
      <c r="I17" s="117">
        <v>1.1574074074074073E-4</v>
      </c>
      <c r="J17" s="118">
        <v>4.1562759767248556E-3</v>
      </c>
      <c r="K17" s="118">
        <v>2.3917723032767283E-3</v>
      </c>
      <c r="L17" s="119">
        <v>9.7222222222222209E-4</v>
      </c>
      <c r="M17" s="118">
        <v>5.2138290608900731E-3</v>
      </c>
      <c r="N17" s="126">
        <v>3.2691185055458245E-3</v>
      </c>
    </row>
    <row r="18" spans="2:14" x14ac:dyDescent="0.25">
      <c r="B18" s="100" t="s">
        <v>16</v>
      </c>
      <c r="C18" s="117"/>
      <c r="D18" s="118"/>
      <c r="E18" s="118"/>
      <c r="F18" s="117"/>
      <c r="G18" s="118"/>
      <c r="H18" s="118"/>
      <c r="I18" s="117"/>
      <c r="J18" s="118"/>
      <c r="K18" s="118"/>
      <c r="L18" s="119"/>
      <c r="M18" s="118"/>
      <c r="N18" s="126"/>
    </row>
    <row r="19" spans="2:14" x14ac:dyDescent="0.25">
      <c r="B19" s="100" t="s">
        <v>17</v>
      </c>
      <c r="C19" s="117"/>
      <c r="D19" s="118"/>
      <c r="E19" s="118"/>
      <c r="F19" s="117"/>
      <c r="G19" s="118"/>
      <c r="H19" s="118"/>
      <c r="I19" s="117"/>
      <c r="J19" s="118"/>
      <c r="K19" s="118"/>
      <c r="L19" s="119"/>
      <c r="M19" s="118"/>
      <c r="N19" s="126"/>
    </row>
    <row r="20" spans="2:14" x14ac:dyDescent="0.25">
      <c r="B20" s="100" t="s">
        <v>185</v>
      </c>
      <c r="C20" s="117">
        <v>4.7685185185185183E-3</v>
      </c>
      <c r="D20" s="118">
        <v>3.5307224269431815E-2</v>
      </c>
      <c r="E20" s="118">
        <v>2.3176013950610332E-2</v>
      </c>
      <c r="F20" s="117">
        <v>4.1666666666666664E-4</v>
      </c>
      <c r="G20" s="118">
        <v>1.768172888015717E-2</v>
      </c>
      <c r="H20" s="118">
        <v>9.6333957720096328E-3</v>
      </c>
      <c r="I20" s="117">
        <v>6.9444444444444447E-4</v>
      </c>
      <c r="J20" s="118">
        <v>2.4937655860349139E-2</v>
      </c>
      <c r="K20" s="118">
        <v>1.4350633819660372E-2</v>
      </c>
      <c r="L20" s="119">
        <v>5.8796296296296296E-3</v>
      </c>
      <c r="M20" s="118">
        <v>3.1531251939668541E-2</v>
      </c>
      <c r="N20" s="126">
        <v>1.9770383343062848E-2</v>
      </c>
    </row>
    <row r="21" spans="2:14" x14ac:dyDescent="0.25">
      <c r="B21" s="100" t="s">
        <v>191</v>
      </c>
      <c r="C21" s="117">
        <v>3.0092592592592595E-4</v>
      </c>
      <c r="D21" s="118">
        <v>2.2281258034107456E-3</v>
      </c>
      <c r="E21" s="118">
        <v>1.4625639871744386E-3</v>
      </c>
      <c r="F21" s="117"/>
      <c r="G21" s="118"/>
      <c r="H21" s="118"/>
      <c r="I21" s="117"/>
      <c r="J21" s="118"/>
      <c r="K21" s="118"/>
      <c r="L21" s="119">
        <v>3.0092592592592595E-4</v>
      </c>
      <c r="M21" s="118">
        <v>1.613804233132642E-3</v>
      </c>
      <c r="N21" s="126">
        <v>1.0118700136213269E-3</v>
      </c>
    </row>
    <row r="22" spans="2:14" x14ac:dyDescent="0.25">
      <c r="B22" s="100" t="s">
        <v>18</v>
      </c>
      <c r="C22" s="117"/>
      <c r="D22" s="118"/>
      <c r="E22" s="118"/>
      <c r="F22" s="117"/>
      <c r="G22" s="118"/>
      <c r="H22" s="118"/>
      <c r="I22" s="117"/>
      <c r="J22" s="118"/>
      <c r="K22" s="118"/>
      <c r="L22" s="119"/>
      <c r="M22" s="118"/>
      <c r="N22" s="126"/>
    </row>
    <row r="23" spans="2:14" x14ac:dyDescent="0.25">
      <c r="B23" s="100" t="s">
        <v>168</v>
      </c>
      <c r="C23" s="117"/>
      <c r="D23" s="118"/>
      <c r="E23" s="118"/>
      <c r="F23" s="117"/>
      <c r="G23" s="118"/>
      <c r="H23" s="118"/>
      <c r="I23" s="117"/>
      <c r="J23" s="118"/>
      <c r="K23" s="118"/>
      <c r="L23" s="119"/>
      <c r="M23" s="118"/>
      <c r="N23" s="126"/>
    </row>
    <row r="24" spans="2:14" x14ac:dyDescent="0.25">
      <c r="B24" s="100" t="s">
        <v>190</v>
      </c>
      <c r="C24" s="117">
        <v>1.5856481481481479E-3</v>
      </c>
      <c r="D24" s="118">
        <v>1.1740509041048926E-2</v>
      </c>
      <c r="E24" s="118">
        <v>7.7065871631883855E-3</v>
      </c>
      <c r="F24" s="117"/>
      <c r="G24" s="118"/>
      <c r="H24" s="118"/>
      <c r="I24" s="117"/>
      <c r="J24" s="118"/>
      <c r="K24" s="118"/>
      <c r="L24" s="119">
        <v>1.5856481481481479E-3</v>
      </c>
      <c r="M24" s="118">
        <v>8.5035069207373814E-3</v>
      </c>
      <c r="N24" s="126">
        <v>5.3317766102354523E-3</v>
      </c>
    </row>
    <row r="25" spans="2:14" x14ac:dyDescent="0.25">
      <c r="B25" s="100" t="s">
        <v>19</v>
      </c>
      <c r="C25" s="117">
        <v>1.2175925925925918E-2</v>
      </c>
      <c r="D25" s="118">
        <v>9.0153397891850104E-2</v>
      </c>
      <c r="E25" s="118">
        <v>5.9177589019519548E-2</v>
      </c>
      <c r="F25" s="117">
        <v>2.0370370370370369E-3</v>
      </c>
      <c r="G25" s="118">
        <v>8.6444007858546154E-2</v>
      </c>
      <c r="H25" s="118">
        <v>4.7096601552047097E-2</v>
      </c>
      <c r="I25" s="117">
        <v>2.8125000000000003E-3</v>
      </c>
      <c r="J25" s="118">
        <v>0.10099750623441402</v>
      </c>
      <c r="K25" s="118">
        <v>5.8120066969624511E-2</v>
      </c>
      <c r="L25" s="119">
        <v>1.7025462962962954E-2</v>
      </c>
      <c r="M25" s="118">
        <v>9.1304077959158264E-2</v>
      </c>
      <c r="N25" s="126">
        <v>5.7248491924498886E-2</v>
      </c>
    </row>
    <row r="26" spans="2:14" x14ac:dyDescent="0.25">
      <c r="B26" s="101" t="s">
        <v>3</v>
      </c>
      <c r="C26" s="25">
        <v>0.13505787037037043</v>
      </c>
      <c r="D26" s="121">
        <v>0.99999999999999978</v>
      </c>
      <c r="E26" s="19">
        <v>0.65640996793609718</v>
      </c>
      <c r="F26" s="25">
        <v>2.3564814814814816E-2</v>
      </c>
      <c r="G26" s="121">
        <v>0.99999999999999989</v>
      </c>
      <c r="H26" s="19">
        <v>0.54482204977254489</v>
      </c>
      <c r="I26" s="25">
        <v>2.7847222222222211E-2</v>
      </c>
      <c r="J26" s="121">
        <v>1</v>
      </c>
      <c r="K26" s="19">
        <v>0.57546041616838062</v>
      </c>
      <c r="L26" s="25">
        <v>0.18646990740740746</v>
      </c>
      <c r="M26" s="121">
        <v>0.99999999999999978</v>
      </c>
      <c r="N26" s="20">
        <v>0.62700914574819977</v>
      </c>
    </row>
    <row r="27" spans="2:14" x14ac:dyDescent="0.25">
      <c r="B27" s="122"/>
      <c r="C27" s="68"/>
      <c r="D27" s="68"/>
      <c r="E27" s="68"/>
      <c r="F27" s="68"/>
      <c r="G27" s="68"/>
      <c r="H27" s="68"/>
      <c r="I27" s="68"/>
      <c r="J27" s="68"/>
      <c r="K27" s="68"/>
      <c r="L27" s="68"/>
      <c r="M27" s="68"/>
      <c r="N27" s="69"/>
    </row>
    <row r="28" spans="2:14" x14ac:dyDescent="0.25">
      <c r="B28" s="106"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100" t="s">
        <v>21</v>
      </c>
      <c r="C29" s="117">
        <v>1.1377314814814814E-2</v>
      </c>
      <c r="D29" s="119"/>
      <c r="E29" s="118">
        <v>5.5296169207402802E-2</v>
      </c>
      <c r="F29" s="117">
        <v>1.9097222222222224E-3</v>
      </c>
      <c r="G29" s="119"/>
      <c r="H29" s="118">
        <v>4.4153063955044161E-2</v>
      </c>
      <c r="I29" s="117">
        <v>2.1643518518518522E-3</v>
      </c>
      <c r="J29" s="119"/>
      <c r="K29" s="118">
        <v>4.472614207127483E-2</v>
      </c>
      <c r="L29" s="119">
        <v>1.545138888888889E-2</v>
      </c>
      <c r="M29" s="119"/>
      <c r="N29" s="126">
        <v>5.1955633391710436E-2</v>
      </c>
    </row>
    <row r="30" spans="2:14" x14ac:dyDescent="0.25">
      <c r="B30" s="100" t="s">
        <v>22</v>
      </c>
      <c r="C30" s="117">
        <v>1.6087962962962961E-3</v>
      </c>
      <c r="D30" s="119"/>
      <c r="E30" s="118">
        <v>7.8190920852787282E-3</v>
      </c>
      <c r="F30" s="117">
        <v>3.7037037037037035E-4</v>
      </c>
      <c r="G30" s="119"/>
      <c r="H30" s="118">
        <v>8.5630184640085628E-3</v>
      </c>
      <c r="I30" s="117">
        <v>5.0925925925925932E-4</v>
      </c>
      <c r="J30" s="119"/>
      <c r="K30" s="118">
        <v>1.0523798134417606E-2</v>
      </c>
      <c r="L30" s="119">
        <v>2.4884259259259256E-3</v>
      </c>
      <c r="M30" s="119"/>
      <c r="N30" s="126">
        <v>8.3673866510994323E-3</v>
      </c>
    </row>
    <row r="31" spans="2:14" x14ac:dyDescent="0.25">
      <c r="B31" s="100" t="s">
        <v>23</v>
      </c>
      <c r="C31" s="117">
        <v>1.0300925925925926E-3</v>
      </c>
      <c r="D31" s="119"/>
      <c r="E31" s="118">
        <v>5.0064690330201937E-3</v>
      </c>
      <c r="F31" s="117">
        <v>2.5462962962962961E-4</v>
      </c>
      <c r="G31" s="119"/>
      <c r="H31" s="118">
        <v>5.8870751940058872E-3</v>
      </c>
      <c r="I31" s="117">
        <v>1.6203703703703703E-4</v>
      </c>
      <c r="J31" s="119"/>
      <c r="K31" s="118">
        <v>3.3484812245874198E-3</v>
      </c>
      <c r="L31" s="119">
        <v>1.4467592592592592E-3</v>
      </c>
      <c r="M31" s="119"/>
      <c r="N31" s="126">
        <v>4.8647596808717632E-3</v>
      </c>
    </row>
    <row r="32" spans="2:14" x14ac:dyDescent="0.25">
      <c r="B32" s="100" t="s">
        <v>24</v>
      </c>
      <c r="C32" s="117">
        <v>1.6759259259259252E-2</v>
      </c>
      <c r="D32" s="119"/>
      <c r="E32" s="118">
        <v>8.1453563593407149E-2</v>
      </c>
      <c r="F32" s="117">
        <v>5.509259259259258E-3</v>
      </c>
      <c r="G32" s="119"/>
      <c r="H32" s="118">
        <v>0.12737489965212734</v>
      </c>
      <c r="I32" s="117">
        <v>4.293981481481482E-3</v>
      </c>
      <c r="J32" s="119"/>
      <c r="K32" s="118">
        <v>8.8734752451566645E-2</v>
      </c>
      <c r="L32" s="119">
        <v>2.6562499999999992E-2</v>
      </c>
      <c r="M32" s="119"/>
      <c r="N32" s="126">
        <v>8.9316987740805556E-2</v>
      </c>
    </row>
    <row r="33" spans="2:14" x14ac:dyDescent="0.25">
      <c r="B33" s="100" t="s">
        <v>25</v>
      </c>
      <c r="C33" s="117">
        <v>3.5208333333333341E-2</v>
      </c>
      <c r="D33" s="119"/>
      <c r="E33" s="118">
        <v>0.17111998649940935</v>
      </c>
      <c r="F33" s="117">
        <v>1.0462962962962959E-2</v>
      </c>
      <c r="G33" s="119"/>
      <c r="H33" s="118">
        <v>0.24190527160824182</v>
      </c>
      <c r="I33" s="117">
        <v>1.2534722222222223E-2</v>
      </c>
      <c r="J33" s="119"/>
      <c r="K33" s="118">
        <v>0.25902894044486974</v>
      </c>
      <c r="L33" s="119">
        <v>5.8206018518518525E-2</v>
      </c>
      <c r="M33" s="119"/>
      <c r="N33" s="126">
        <v>0.19571901148083282</v>
      </c>
    </row>
    <row r="34" spans="2:14" x14ac:dyDescent="0.25">
      <c r="B34" s="100" t="s">
        <v>26</v>
      </c>
      <c r="C34" s="117">
        <v>4.7106481481481461E-3</v>
      </c>
      <c r="D34" s="119"/>
      <c r="E34" s="118">
        <v>2.2894751645384469E-2</v>
      </c>
      <c r="F34" s="117">
        <v>1.1805555555555556E-3</v>
      </c>
      <c r="G34" s="119"/>
      <c r="H34" s="118">
        <v>2.7294621354027295E-2</v>
      </c>
      <c r="I34" s="117">
        <v>8.7962962962962973E-4</v>
      </c>
      <c r="J34" s="119"/>
      <c r="K34" s="118">
        <v>1.8177469504903138E-2</v>
      </c>
      <c r="L34" s="119">
        <v>6.770833333333331E-3</v>
      </c>
      <c r="M34" s="119"/>
      <c r="N34" s="126">
        <v>2.2767075306479846E-2</v>
      </c>
    </row>
    <row r="35" spans="2:14" x14ac:dyDescent="0.25">
      <c r="B35" s="101" t="s">
        <v>3</v>
      </c>
      <c r="C35" s="102">
        <v>7.0694444444444449E-2</v>
      </c>
      <c r="D35" s="123"/>
      <c r="E35" s="121">
        <v>0.34359003206390271</v>
      </c>
      <c r="F35" s="102">
        <v>1.9687499999999993E-2</v>
      </c>
      <c r="G35" s="123"/>
      <c r="H35" s="121">
        <v>0.45517795022745505</v>
      </c>
      <c r="I35" s="102">
        <v>2.0543981481481483E-2</v>
      </c>
      <c r="J35" s="123"/>
      <c r="K35" s="121">
        <v>0.42453958383161933</v>
      </c>
      <c r="L35" s="102">
        <v>0.11092592592592593</v>
      </c>
      <c r="M35" s="123"/>
      <c r="N35" s="125">
        <v>0.37299085425179984</v>
      </c>
    </row>
    <row r="36" spans="2:14" x14ac:dyDescent="0.25">
      <c r="B36" s="124"/>
      <c r="C36" s="71"/>
      <c r="D36" s="71"/>
      <c r="E36" s="71"/>
      <c r="F36" s="71"/>
      <c r="G36" s="71"/>
      <c r="H36" s="71"/>
      <c r="I36" s="71"/>
      <c r="J36" s="71"/>
      <c r="K36" s="71"/>
      <c r="L36" s="71"/>
      <c r="M36" s="71"/>
      <c r="N36" s="72"/>
    </row>
    <row r="37" spans="2:14" x14ac:dyDescent="0.25">
      <c r="B37" s="101" t="s">
        <v>6</v>
      </c>
      <c r="C37" s="102">
        <v>0.20575231481481487</v>
      </c>
      <c r="D37" s="22"/>
      <c r="E37" s="121">
        <v>0.99999999999999989</v>
      </c>
      <c r="F37" s="102">
        <v>4.3252314814814813E-2</v>
      </c>
      <c r="G37" s="22"/>
      <c r="H37" s="121">
        <v>1</v>
      </c>
      <c r="I37" s="102">
        <v>4.8391203703703693E-2</v>
      </c>
      <c r="J37" s="22"/>
      <c r="K37" s="121">
        <v>1</v>
      </c>
      <c r="L37" s="102">
        <v>0.29739583333333341</v>
      </c>
      <c r="M37" s="22"/>
      <c r="N37" s="125">
        <v>0.99999999999999956</v>
      </c>
    </row>
    <row r="38" spans="2:14" ht="66" customHeight="1" thickBot="1" x14ac:dyDescent="0.3">
      <c r="B38" s="172" t="s">
        <v>60</v>
      </c>
      <c r="C38" s="173"/>
      <c r="D38" s="173"/>
      <c r="E38" s="173"/>
      <c r="F38" s="173"/>
      <c r="G38" s="173"/>
      <c r="H38" s="174"/>
      <c r="I38" s="173"/>
      <c r="J38" s="173"/>
      <c r="K38" s="173"/>
      <c r="L38" s="173"/>
      <c r="M38" s="173"/>
      <c r="N38" s="174"/>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&amp;R4</oddHeader>
  </headerFooter>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7"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75" t="s">
        <v>112</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7.1643518518518523E-3</v>
      </c>
      <c r="D7" s="118">
        <v>0.38495024875621892</v>
      </c>
      <c r="E7" s="118">
        <v>0.19588607594936711</v>
      </c>
      <c r="F7" s="117">
        <v>2.0717592592592593E-3</v>
      </c>
      <c r="G7" s="118">
        <v>0.53915662650602414</v>
      </c>
      <c r="H7" s="118">
        <v>0.39955357142857145</v>
      </c>
      <c r="I7" s="119">
        <v>9.2361111111111116E-3</v>
      </c>
      <c r="J7" s="118">
        <v>0.41134020618556705</v>
      </c>
      <c r="K7" s="126">
        <v>0.22117516629711753</v>
      </c>
    </row>
    <row r="8" spans="2:11" x14ac:dyDescent="0.25">
      <c r="B8" s="97" t="s">
        <v>188</v>
      </c>
      <c r="C8" s="117">
        <v>8.1018518518518516E-5</v>
      </c>
      <c r="D8" s="118">
        <v>4.3532338308457704E-3</v>
      </c>
      <c r="E8" s="118">
        <v>2.2151898734177216E-3</v>
      </c>
      <c r="F8" s="117"/>
      <c r="G8" s="118"/>
      <c r="H8" s="118"/>
      <c r="I8" s="119">
        <v>8.1018518518518516E-5</v>
      </c>
      <c r="J8" s="118">
        <v>3.6082474226804126E-3</v>
      </c>
      <c r="K8" s="126">
        <v>1.9401330376940132E-3</v>
      </c>
    </row>
    <row r="9" spans="2:11" x14ac:dyDescent="0.25">
      <c r="B9" s="97" t="s">
        <v>186</v>
      </c>
      <c r="C9" s="117">
        <v>1.4930555555555556E-3</v>
      </c>
      <c r="D9" s="118">
        <v>8.0223880597014921E-2</v>
      </c>
      <c r="E9" s="118">
        <v>4.0822784810126585E-2</v>
      </c>
      <c r="F9" s="117">
        <v>1.3888888888888889E-4</v>
      </c>
      <c r="G9" s="118">
        <v>3.6144578313253017E-2</v>
      </c>
      <c r="H9" s="118">
        <v>2.6785714285714288E-2</v>
      </c>
      <c r="I9" s="119">
        <v>1.6319444444444445E-3</v>
      </c>
      <c r="J9" s="118">
        <v>7.2680412371134026E-2</v>
      </c>
      <c r="K9" s="126">
        <v>3.9079822616407987E-2</v>
      </c>
    </row>
    <row r="10" spans="2:11" x14ac:dyDescent="0.25">
      <c r="B10" s="97" t="s">
        <v>12</v>
      </c>
      <c r="C10" s="117">
        <v>5.0925925925925921E-4</v>
      </c>
      <c r="D10" s="118">
        <v>2.7363184079601983E-2</v>
      </c>
      <c r="E10" s="118">
        <v>1.3924050632911392E-2</v>
      </c>
      <c r="F10" s="117"/>
      <c r="G10" s="118"/>
      <c r="H10" s="118"/>
      <c r="I10" s="119">
        <v>5.0925925925925921E-4</v>
      </c>
      <c r="J10" s="118">
        <v>2.268041237113402E-2</v>
      </c>
      <c r="K10" s="126">
        <v>1.2195121951219511E-2</v>
      </c>
    </row>
    <row r="11" spans="2:11" x14ac:dyDescent="0.25">
      <c r="B11" s="97" t="s">
        <v>189</v>
      </c>
      <c r="C11" s="117"/>
      <c r="D11" s="118"/>
      <c r="E11" s="118"/>
      <c r="F11" s="117"/>
      <c r="G11" s="118"/>
      <c r="H11" s="118"/>
      <c r="I11" s="119"/>
      <c r="J11" s="118"/>
      <c r="K11" s="126"/>
    </row>
    <row r="12" spans="2:11" x14ac:dyDescent="0.25">
      <c r="B12" s="97" t="s">
        <v>13</v>
      </c>
      <c r="C12" s="117">
        <v>1.3888888888888889E-3</v>
      </c>
      <c r="D12" s="118">
        <v>7.4626865671641784E-2</v>
      </c>
      <c r="E12" s="118">
        <v>3.7974683544303799E-2</v>
      </c>
      <c r="F12" s="117">
        <v>9.3750000000000007E-4</v>
      </c>
      <c r="G12" s="118">
        <v>0.24397590361445787</v>
      </c>
      <c r="H12" s="118">
        <v>0.18080357142857145</v>
      </c>
      <c r="I12" s="119">
        <v>2.3263888888888891E-3</v>
      </c>
      <c r="J12" s="118">
        <v>0.10360824742268043</v>
      </c>
      <c r="K12" s="126">
        <v>5.5709534368070961E-2</v>
      </c>
    </row>
    <row r="13" spans="2:11" x14ac:dyDescent="0.25">
      <c r="B13" s="97" t="s">
        <v>101</v>
      </c>
      <c r="C13" s="120">
        <v>4.0277777777777768E-3</v>
      </c>
      <c r="D13" s="118">
        <v>0.21641791044776112</v>
      </c>
      <c r="E13" s="118">
        <v>0.11012658227848099</v>
      </c>
      <c r="F13" s="120">
        <v>5.2083333333333333E-4</v>
      </c>
      <c r="G13" s="118">
        <v>0.13554216867469882</v>
      </c>
      <c r="H13" s="118">
        <v>0.10044642857142858</v>
      </c>
      <c r="I13" s="119">
        <v>4.54861111111111E-3</v>
      </c>
      <c r="J13" s="118">
        <v>0.20257731958762884</v>
      </c>
      <c r="K13" s="126">
        <v>0.10892461197339244</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1.8518518518518518E-4</v>
      </c>
      <c r="D20" s="118">
        <v>9.9502487562189035E-3</v>
      </c>
      <c r="E20" s="118">
        <v>5.0632911392405064E-3</v>
      </c>
      <c r="F20" s="117">
        <v>1.7361111111111112E-4</v>
      </c>
      <c r="G20" s="118">
        <v>4.5180722891566272E-2</v>
      </c>
      <c r="H20" s="118">
        <v>3.3482142857142856E-2</v>
      </c>
      <c r="I20" s="119">
        <v>3.5879629629629629E-4</v>
      </c>
      <c r="J20" s="118">
        <v>1.5979381443298971E-2</v>
      </c>
      <c r="K20" s="126">
        <v>8.5920177383592023E-3</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3.7615740740740734E-3</v>
      </c>
      <c r="D25" s="118">
        <v>0.20211442786069647</v>
      </c>
      <c r="E25" s="118">
        <v>0.10284810126582278</v>
      </c>
      <c r="F25" s="117"/>
      <c r="G25" s="118"/>
      <c r="H25" s="118"/>
      <c r="I25" s="119">
        <v>3.7615740740740734E-3</v>
      </c>
      <c r="J25" s="118">
        <v>0.16752577319587628</v>
      </c>
      <c r="K25" s="126">
        <v>9.0077605321507742E-2</v>
      </c>
    </row>
    <row r="26" spans="2:14" x14ac:dyDescent="0.25">
      <c r="B26" s="51" t="s">
        <v>3</v>
      </c>
      <c r="C26" s="25">
        <v>1.8611111111111113E-2</v>
      </c>
      <c r="D26" s="121">
        <v>0.99999999999999978</v>
      </c>
      <c r="E26" s="19">
        <v>0.50886075949367093</v>
      </c>
      <c r="F26" s="25">
        <v>3.8425925925925923E-3</v>
      </c>
      <c r="G26" s="121">
        <v>1</v>
      </c>
      <c r="H26" s="19">
        <v>0.74107142857142871</v>
      </c>
      <c r="I26" s="25">
        <v>2.2453703703703701E-2</v>
      </c>
      <c r="J26" s="121">
        <v>1</v>
      </c>
      <c r="K26" s="20">
        <v>0.53769401330376942</v>
      </c>
    </row>
    <row r="27" spans="2:14" x14ac:dyDescent="0.25">
      <c r="B27" s="7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1.0879629629629631E-3</v>
      </c>
      <c r="D29" s="119"/>
      <c r="E29" s="118">
        <v>2.9746835443037981E-2</v>
      </c>
      <c r="F29" s="117">
        <v>5.3240740740740744E-4</v>
      </c>
      <c r="G29" s="119"/>
      <c r="H29" s="118">
        <v>0.10267857142857144</v>
      </c>
      <c r="I29" s="119">
        <v>1.6203703703703705E-3</v>
      </c>
      <c r="J29" s="119"/>
      <c r="K29" s="126">
        <v>3.8802660753880266E-2</v>
      </c>
    </row>
    <row r="30" spans="2:14" x14ac:dyDescent="0.25">
      <c r="B30" s="80" t="s">
        <v>22</v>
      </c>
      <c r="C30" s="117"/>
      <c r="D30" s="119"/>
      <c r="E30" s="118"/>
      <c r="F30" s="117"/>
      <c r="G30" s="119"/>
      <c r="H30" s="118"/>
      <c r="I30" s="119"/>
      <c r="J30" s="119"/>
      <c r="K30" s="126"/>
    </row>
    <row r="31" spans="2:14" x14ac:dyDescent="0.25">
      <c r="B31" s="80" t="s">
        <v>23</v>
      </c>
      <c r="C31" s="117">
        <v>1.1574074074074075E-4</v>
      </c>
      <c r="D31" s="119"/>
      <c r="E31" s="118">
        <v>3.1645569620253168E-3</v>
      </c>
      <c r="F31" s="117"/>
      <c r="G31" s="119"/>
      <c r="H31" s="118"/>
      <c r="I31" s="119">
        <v>1.1574074074074075E-4</v>
      </c>
      <c r="J31" s="119"/>
      <c r="K31" s="126">
        <v>2.7716186252771621E-3</v>
      </c>
    </row>
    <row r="32" spans="2:14" x14ac:dyDescent="0.25">
      <c r="B32" s="80" t="s">
        <v>24</v>
      </c>
      <c r="C32" s="117">
        <v>4.1087962962962962E-3</v>
      </c>
      <c r="D32" s="119"/>
      <c r="E32" s="118">
        <v>0.11234177215189874</v>
      </c>
      <c r="F32" s="117">
        <v>3.8194444444444441E-4</v>
      </c>
      <c r="G32" s="119"/>
      <c r="H32" s="118">
        <v>7.3660714285714288E-2</v>
      </c>
      <c r="I32" s="119">
        <v>4.4907407407407405E-3</v>
      </c>
      <c r="J32" s="119"/>
      <c r="K32" s="126">
        <v>0.10753880266075387</v>
      </c>
    </row>
    <row r="33" spans="2:14" x14ac:dyDescent="0.25">
      <c r="B33" s="80" t="s">
        <v>25</v>
      </c>
      <c r="C33" s="117">
        <v>8.9699074074074056E-3</v>
      </c>
      <c r="D33" s="119"/>
      <c r="E33" s="118">
        <v>0.245253164556962</v>
      </c>
      <c r="F33" s="117">
        <v>4.282407407407407E-4</v>
      </c>
      <c r="G33" s="119"/>
      <c r="H33" s="118">
        <v>8.2589285714285712E-2</v>
      </c>
      <c r="I33" s="119">
        <v>9.3981481481481468E-3</v>
      </c>
      <c r="J33" s="119"/>
      <c r="K33" s="126">
        <v>0.2250554323725055</v>
      </c>
    </row>
    <row r="34" spans="2:14" x14ac:dyDescent="0.25">
      <c r="B34" s="86" t="s">
        <v>26</v>
      </c>
      <c r="C34" s="117">
        <v>3.680555555555555E-3</v>
      </c>
      <c r="D34" s="119"/>
      <c r="E34" s="118">
        <v>0.10063291139240506</v>
      </c>
      <c r="F34" s="117"/>
      <c r="G34" s="119"/>
      <c r="H34" s="118"/>
      <c r="I34" s="119">
        <v>3.680555555555555E-3</v>
      </c>
      <c r="J34" s="119"/>
      <c r="K34" s="126">
        <v>8.8137472283813731E-2</v>
      </c>
    </row>
    <row r="35" spans="2:14" x14ac:dyDescent="0.25">
      <c r="B35" s="81" t="s">
        <v>3</v>
      </c>
      <c r="C35" s="102">
        <v>1.7962962962962958E-2</v>
      </c>
      <c r="D35" s="123"/>
      <c r="E35" s="121">
        <v>0.49113924050632907</v>
      </c>
      <c r="F35" s="102">
        <v>1.3425925925925925E-3</v>
      </c>
      <c r="G35" s="123"/>
      <c r="H35" s="121">
        <v>0.25892857142857145</v>
      </c>
      <c r="I35" s="102">
        <v>1.9305555555555555E-2</v>
      </c>
      <c r="J35" s="123"/>
      <c r="K35" s="125">
        <v>0.46230598669623058</v>
      </c>
    </row>
    <row r="36" spans="2:14" x14ac:dyDescent="0.25">
      <c r="B36" s="78"/>
      <c r="C36" s="71"/>
      <c r="D36" s="71"/>
      <c r="E36" s="71"/>
      <c r="F36" s="71"/>
      <c r="G36" s="71"/>
      <c r="H36" s="71"/>
      <c r="I36" s="71"/>
      <c r="J36" s="71"/>
      <c r="K36" s="72"/>
      <c r="L36" s="79"/>
      <c r="M36" s="79"/>
      <c r="N36" s="79"/>
    </row>
    <row r="37" spans="2:14" x14ac:dyDescent="0.25">
      <c r="B37" s="51" t="s">
        <v>6</v>
      </c>
      <c r="C37" s="102">
        <v>3.6574074074074071E-2</v>
      </c>
      <c r="D37" s="22"/>
      <c r="E37" s="121">
        <v>1</v>
      </c>
      <c r="F37" s="102">
        <v>5.185185185185185E-3</v>
      </c>
      <c r="G37" s="22"/>
      <c r="H37" s="121">
        <v>1.0000000000000002</v>
      </c>
      <c r="I37" s="102">
        <v>4.175925925925926E-2</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&amp;R13</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4" zoomScaleSheetLayoutView="110" workbookViewId="0">
      <selection activeCell="G16" sqref="G16"/>
    </sheetView>
  </sheetViews>
  <sheetFormatPr defaultColWidth="8.85546875" defaultRowHeight="15" x14ac:dyDescent="0.25"/>
  <cols>
    <col min="1" max="1" width="6.140625" style="65" customWidth="1"/>
    <col min="2" max="2" width="56.7109375" style="65" bestFit="1" customWidth="1"/>
    <col min="3" max="6" width="10.85546875" style="75" customWidth="1"/>
    <col min="7" max="7" width="10.85546875" style="65" customWidth="1"/>
    <col min="8" max="8" width="10.85546875" style="75" customWidth="1"/>
    <col min="9" max="11" width="10.85546875" style="65" customWidth="1"/>
    <col min="12" max="16384" width="8.85546875" style="65"/>
  </cols>
  <sheetData>
    <row r="2" spans="2:11" ht="15.75" thickBot="1" x14ac:dyDescent="0.3"/>
    <row r="3" spans="2:11" x14ac:dyDescent="0.25">
      <c r="B3" s="175" t="s">
        <v>115</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1.846064814814815E-2</v>
      </c>
      <c r="D7" s="118">
        <v>0.2281831187410587</v>
      </c>
      <c r="E7" s="118">
        <v>0.13081276142048717</v>
      </c>
      <c r="F7" s="117">
        <v>1.0983796296296295E-2</v>
      </c>
      <c r="G7" s="118">
        <v>0.31309798746288359</v>
      </c>
      <c r="H7" s="118">
        <v>0.23339891785538613</v>
      </c>
      <c r="I7" s="119">
        <v>2.9444444444444447E-2</v>
      </c>
      <c r="J7" s="118">
        <v>0.25386687955293885</v>
      </c>
      <c r="K7" s="126">
        <v>0.15646718740389937</v>
      </c>
    </row>
    <row r="8" spans="2:11" x14ac:dyDescent="0.25">
      <c r="B8" s="97" t="s">
        <v>188</v>
      </c>
      <c r="C8" s="117">
        <v>3.0092592592592595E-4</v>
      </c>
      <c r="D8" s="118">
        <v>3.7195994277539348E-3</v>
      </c>
      <c r="E8" s="118">
        <v>2.1323710325596651E-3</v>
      </c>
      <c r="F8" s="117"/>
      <c r="G8" s="118"/>
      <c r="H8" s="118"/>
      <c r="I8" s="119">
        <v>3.0092592592592595E-4</v>
      </c>
      <c r="J8" s="118">
        <v>2.5945514419718593E-3</v>
      </c>
      <c r="K8" s="126">
        <v>1.5991143366750722E-3</v>
      </c>
    </row>
    <row r="9" spans="2:11" x14ac:dyDescent="0.25">
      <c r="B9" s="97" t="s">
        <v>186</v>
      </c>
      <c r="C9" s="117">
        <v>3.6226851851851845E-3</v>
      </c>
      <c r="D9" s="118">
        <v>4.4778254649499284E-2</v>
      </c>
      <c r="E9" s="118">
        <v>2.5670466661199043E-2</v>
      </c>
      <c r="F9" s="117">
        <v>1.4120370370370372E-3</v>
      </c>
      <c r="G9" s="118">
        <v>4.0250742329264282E-2</v>
      </c>
      <c r="H9" s="118">
        <v>3.0004918839153967E-2</v>
      </c>
      <c r="I9" s="119">
        <v>5.0347222222222217E-3</v>
      </c>
      <c r="J9" s="118">
        <v>4.3408841432990716E-2</v>
      </c>
      <c r="K9" s="126">
        <v>2.6754412940525239E-2</v>
      </c>
    </row>
    <row r="10" spans="2:11" x14ac:dyDescent="0.25">
      <c r="B10" s="97" t="s">
        <v>12</v>
      </c>
      <c r="C10" s="117">
        <v>5.2662037037037026E-3</v>
      </c>
      <c r="D10" s="118">
        <v>6.509298998569385E-2</v>
      </c>
      <c r="E10" s="118">
        <v>3.7316493069794135E-2</v>
      </c>
      <c r="F10" s="117">
        <v>9.6064814814814819E-4</v>
      </c>
      <c r="G10" s="118">
        <v>2.7383701748597829E-2</v>
      </c>
      <c r="H10" s="118">
        <v>2.0413182488932615E-2</v>
      </c>
      <c r="I10" s="119">
        <v>6.2268518518518506E-3</v>
      </c>
      <c r="J10" s="118">
        <v>5.3687256760802306E-2</v>
      </c>
      <c r="K10" s="126">
        <v>3.3089365889661097E-2</v>
      </c>
    </row>
    <row r="11" spans="2:11" x14ac:dyDescent="0.25">
      <c r="B11" s="97" t="s">
        <v>189</v>
      </c>
      <c r="C11" s="117">
        <v>1.5856481481481481E-3</v>
      </c>
      <c r="D11" s="118">
        <v>1.9599427753934192E-2</v>
      </c>
      <c r="E11" s="118">
        <v>1.1235955056179773E-2</v>
      </c>
      <c r="F11" s="117">
        <v>1.5509259259259261E-3</v>
      </c>
      <c r="G11" s="118">
        <v>4.4209831738700113E-2</v>
      </c>
      <c r="H11" s="118">
        <v>3.2956222331529769E-2</v>
      </c>
      <c r="I11" s="119">
        <v>3.1365740740740742E-3</v>
      </c>
      <c r="J11" s="118">
        <v>2.7043209260552842E-2</v>
      </c>
      <c r="K11" s="126">
        <v>1.6667691739959405E-2</v>
      </c>
    </row>
    <row r="12" spans="2:11" x14ac:dyDescent="0.25">
      <c r="B12" s="97" t="s">
        <v>13</v>
      </c>
      <c r="C12" s="117">
        <v>8.2638888888888883E-3</v>
      </c>
      <c r="D12" s="118">
        <v>0.10214592274678112</v>
      </c>
      <c r="E12" s="118">
        <v>5.8558189124907727E-2</v>
      </c>
      <c r="F12" s="117">
        <v>4.0393518518518513E-3</v>
      </c>
      <c r="G12" s="118">
        <v>0.11514351699109206</v>
      </c>
      <c r="H12" s="118">
        <v>8.5833743236596163E-2</v>
      </c>
      <c r="I12" s="119">
        <v>1.230324074074074E-2</v>
      </c>
      <c r="J12" s="118">
        <v>0.10607723780061869</v>
      </c>
      <c r="K12" s="126">
        <v>6.5379174610984664E-2</v>
      </c>
    </row>
    <row r="13" spans="2:11" x14ac:dyDescent="0.25">
      <c r="B13" s="97" t="s">
        <v>101</v>
      </c>
      <c r="C13" s="120">
        <v>2.2499999999999992E-2</v>
      </c>
      <c r="D13" s="118">
        <v>0.27811158798283253</v>
      </c>
      <c r="E13" s="118">
        <v>0.15943574181907644</v>
      </c>
      <c r="F13" s="120">
        <v>7.1643518518518523E-3</v>
      </c>
      <c r="G13" s="118">
        <v>0.20422302870339828</v>
      </c>
      <c r="H13" s="118">
        <v>0.1522380718150517</v>
      </c>
      <c r="I13" s="119">
        <v>2.9664351851851845E-2</v>
      </c>
      <c r="J13" s="118">
        <v>0.25576289791437973</v>
      </c>
      <c r="K13" s="126">
        <v>0.15763577095762341</v>
      </c>
    </row>
    <row r="14" spans="2:11" x14ac:dyDescent="0.25">
      <c r="B14" s="143" t="s">
        <v>194</v>
      </c>
      <c r="C14" s="167"/>
      <c r="D14" s="166"/>
      <c r="E14" s="166"/>
      <c r="F14" s="167"/>
      <c r="G14" s="166"/>
      <c r="H14" s="166"/>
      <c r="I14" s="168"/>
      <c r="J14" s="166"/>
      <c r="K14" s="169"/>
    </row>
    <row r="15" spans="2:11" x14ac:dyDescent="0.25">
      <c r="B15" s="97" t="s">
        <v>95</v>
      </c>
      <c r="C15" s="117">
        <v>2.3148148148148147E-5</v>
      </c>
      <c r="D15" s="118">
        <v>2.861230329041488E-4</v>
      </c>
      <c r="E15" s="118">
        <v>1.6402854096612808E-4</v>
      </c>
      <c r="F15" s="117">
        <v>4.0509259259259258E-4</v>
      </c>
      <c r="G15" s="118">
        <v>1.1547344110854505E-2</v>
      </c>
      <c r="H15" s="118">
        <v>8.6079685194294167E-3</v>
      </c>
      <c r="I15" s="119">
        <v>4.2824074074074075E-4</v>
      </c>
      <c r="J15" s="118">
        <v>3.6922462828061072E-3</v>
      </c>
      <c r="K15" s="126">
        <v>2.2756627098837563E-3</v>
      </c>
    </row>
    <row r="16" spans="2:11" x14ac:dyDescent="0.25">
      <c r="B16" s="97" t="s">
        <v>14</v>
      </c>
      <c r="C16" s="117">
        <v>3.4722222222222222E-5</v>
      </c>
      <c r="D16" s="118">
        <v>4.2918454935622321E-4</v>
      </c>
      <c r="E16" s="118">
        <v>2.4604281144919215E-4</v>
      </c>
      <c r="F16" s="117"/>
      <c r="G16" s="118"/>
      <c r="H16" s="118"/>
      <c r="I16" s="119">
        <v>3.4722222222222222E-5</v>
      </c>
      <c r="J16" s="118">
        <v>2.9937132022752222E-4</v>
      </c>
      <c r="K16" s="126">
        <v>1.8451319269327754E-4</v>
      </c>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3.1481481481481486E-3</v>
      </c>
      <c r="D20" s="118">
        <v>3.8912732474964247E-2</v>
      </c>
      <c r="E20" s="118">
        <v>2.2307881571393424E-2</v>
      </c>
      <c r="F20" s="117">
        <v>1.8518518518518518E-4</v>
      </c>
      <c r="G20" s="118">
        <v>5.2787858792477738E-3</v>
      </c>
      <c r="H20" s="118">
        <v>3.9350713231677331E-3</v>
      </c>
      <c r="I20" s="119">
        <v>3.333333333333334E-3</v>
      </c>
      <c r="J20" s="118">
        <v>2.8739646741842137E-2</v>
      </c>
      <c r="K20" s="126">
        <v>1.7713266498554647E-2</v>
      </c>
    </row>
    <row r="21" spans="2:14" x14ac:dyDescent="0.25">
      <c r="B21" s="97" t="s">
        <v>191</v>
      </c>
      <c r="C21" s="117">
        <v>6.018518518518519E-4</v>
      </c>
      <c r="D21" s="118">
        <v>7.4391988555078696E-3</v>
      </c>
      <c r="E21" s="118">
        <v>4.2647420651193303E-3</v>
      </c>
      <c r="F21" s="117"/>
      <c r="G21" s="118"/>
      <c r="H21" s="118"/>
      <c r="I21" s="119">
        <v>6.018518518518519E-4</v>
      </c>
      <c r="J21" s="118">
        <v>5.1891028839437187E-3</v>
      </c>
      <c r="K21" s="126">
        <v>3.1982286733501443E-3</v>
      </c>
    </row>
    <row r="22" spans="2:14" x14ac:dyDescent="0.25">
      <c r="B22" s="97" t="s">
        <v>18</v>
      </c>
      <c r="C22" s="117"/>
      <c r="D22" s="118"/>
      <c r="E22" s="118"/>
      <c r="F22" s="117">
        <v>5.0925925925925921E-4</v>
      </c>
      <c r="G22" s="118">
        <v>1.4516661167931377E-2</v>
      </c>
      <c r="H22" s="118">
        <v>1.0821446138711265E-2</v>
      </c>
      <c r="I22" s="119">
        <v>5.0925925925925921E-4</v>
      </c>
      <c r="J22" s="118">
        <v>4.3907793633369925E-3</v>
      </c>
      <c r="K22" s="126">
        <v>2.706193492834737E-3</v>
      </c>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1.7094907407407399E-2</v>
      </c>
      <c r="D25" s="118">
        <v>0.2113018597997138</v>
      </c>
      <c r="E25" s="118">
        <v>0.12113507750348554</v>
      </c>
      <c r="F25" s="117">
        <v>7.8703703703703713E-3</v>
      </c>
      <c r="G25" s="118">
        <v>0.22434839986803043</v>
      </c>
      <c r="H25" s="118">
        <v>0.16724053123462868</v>
      </c>
      <c r="I25" s="119">
        <v>2.496527777777777E-2</v>
      </c>
      <c r="J25" s="118">
        <v>0.21524797924358841</v>
      </c>
      <c r="K25" s="126">
        <v>0.1326649855464665</v>
      </c>
    </row>
    <row r="26" spans="2:14" x14ac:dyDescent="0.25">
      <c r="B26" s="51" t="s">
        <v>3</v>
      </c>
      <c r="C26" s="25">
        <v>8.0902777777777768E-2</v>
      </c>
      <c r="D26" s="121">
        <v>1</v>
      </c>
      <c r="E26" s="19">
        <v>0.57327975067661752</v>
      </c>
      <c r="F26" s="25">
        <v>3.5081018518518511E-2</v>
      </c>
      <c r="G26" s="121">
        <v>1.0000000000000002</v>
      </c>
      <c r="H26" s="19">
        <v>0.74545007378258743</v>
      </c>
      <c r="I26" s="25">
        <v>0.11598379629629629</v>
      </c>
      <c r="J26" s="121">
        <v>0.99999999999999978</v>
      </c>
      <c r="K26" s="20">
        <v>0.61633556799311129</v>
      </c>
    </row>
    <row r="27" spans="2:14" x14ac:dyDescent="0.25">
      <c r="B27" s="7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1.5624999999999999E-3</v>
      </c>
      <c r="D29" s="119"/>
      <c r="E29" s="118">
        <v>1.1071926515213645E-2</v>
      </c>
      <c r="F29" s="117">
        <v>7.8703703703703705E-4</v>
      </c>
      <c r="G29" s="119"/>
      <c r="H29" s="118">
        <v>1.6724053123462864E-2</v>
      </c>
      <c r="I29" s="119">
        <v>2.3495370370370371E-3</v>
      </c>
      <c r="J29" s="119"/>
      <c r="K29" s="126">
        <v>1.2485392705578448E-2</v>
      </c>
    </row>
    <row r="30" spans="2:14" x14ac:dyDescent="0.25">
      <c r="B30" s="80" t="s">
        <v>22</v>
      </c>
      <c r="C30" s="117"/>
      <c r="D30" s="119"/>
      <c r="E30" s="118"/>
      <c r="F30" s="117"/>
      <c r="G30" s="119"/>
      <c r="H30" s="118"/>
      <c r="I30" s="119"/>
      <c r="J30" s="119"/>
      <c r="K30" s="126"/>
    </row>
    <row r="31" spans="2:14" x14ac:dyDescent="0.25">
      <c r="B31" s="80" t="s">
        <v>23</v>
      </c>
      <c r="C31" s="117">
        <v>4.3981481481481481E-4</v>
      </c>
      <c r="D31" s="119"/>
      <c r="E31" s="118">
        <v>3.1165422783564337E-3</v>
      </c>
      <c r="F31" s="117">
        <v>8.1018518518518516E-5</v>
      </c>
      <c r="G31" s="119"/>
      <c r="H31" s="118">
        <v>1.7215937038858832E-3</v>
      </c>
      <c r="I31" s="119">
        <v>5.2083333333333333E-4</v>
      </c>
      <c r="J31" s="119"/>
      <c r="K31" s="126">
        <v>2.7676978903991632E-3</v>
      </c>
    </row>
    <row r="32" spans="2:14" x14ac:dyDescent="0.25">
      <c r="B32" s="80" t="s">
        <v>24</v>
      </c>
      <c r="C32" s="117">
        <v>9.4097222222222204E-3</v>
      </c>
      <c r="D32" s="119"/>
      <c r="E32" s="118">
        <v>6.667760190273106E-2</v>
      </c>
      <c r="F32" s="117">
        <v>3.4490740740740736E-3</v>
      </c>
      <c r="G32" s="119"/>
      <c r="H32" s="118">
        <v>7.3290703393999013E-2</v>
      </c>
      <c r="I32" s="119">
        <v>1.2858796296296294E-2</v>
      </c>
      <c r="J32" s="119"/>
      <c r="K32" s="126">
        <v>6.8331385694077096E-2</v>
      </c>
    </row>
    <row r="33" spans="2:14" x14ac:dyDescent="0.25">
      <c r="B33" s="80" t="s">
        <v>25</v>
      </c>
      <c r="C33" s="117">
        <v>4.079861111111114E-2</v>
      </c>
      <c r="D33" s="119"/>
      <c r="E33" s="118">
        <v>0.28910030345280097</v>
      </c>
      <c r="F33" s="117">
        <v>7.6620370370370384E-3</v>
      </c>
      <c r="G33" s="119"/>
      <c r="H33" s="118">
        <v>0.162813575996065</v>
      </c>
      <c r="I33" s="119">
        <v>4.8460648148148176E-2</v>
      </c>
      <c r="J33" s="119"/>
      <c r="K33" s="126">
        <v>0.25751891260225118</v>
      </c>
    </row>
    <row r="34" spans="2:14" x14ac:dyDescent="0.25">
      <c r="B34" s="80" t="s">
        <v>26</v>
      </c>
      <c r="C34" s="117">
        <v>8.0092592592592576E-3</v>
      </c>
      <c r="D34" s="119"/>
      <c r="E34" s="118">
        <v>5.6753875174280308E-2</v>
      </c>
      <c r="F34" s="117"/>
      <c r="G34" s="119"/>
      <c r="H34" s="118"/>
      <c r="I34" s="119">
        <v>8.0092592592592576E-3</v>
      </c>
      <c r="J34" s="119"/>
      <c r="K34" s="126">
        <v>4.2561043114582676E-2</v>
      </c>
    </row>
    <row r="35" spans="2:14" x14ac:dyDescent="0.25">
      <c r="B35" s="81" t="s">
        <v>3</v>
      </c>
      <c r="C35" s="102">
        <v>6.021990740740743E-2</v>
      </c>
      <c r="D35" s="123"/>
      <c r="E35" s="121">
        <v>0.42672024932338243</v>
      </c>
      <c r="F35" s="102">
        <v>1.1979166666666667E-2</v>
      </c>
      <c r="G35" s="123"/>
      <c r="H35" s="121">
        <v>0.25454992621741279</v>
      </c>
      <c r="I35" s="102">
        <v>7.2199074074074096E-2</v>
      </c>
      <c r="J35" s="123"/>
      <c r="K35" s="125">
        <v>0.3836644320068886</v>
      </c>
      <c r="M35" s="76"/>
    </row>
    <row r="36" spans="2:14" x14ac:dyDescent="0.25">
      <c r="B36" s="78"/>
      <c r="C36" s="71"/>
      <c r="D36" s="71"/>
      <c r="E36" s="71"/>
      <c r="F36" s="71"/>
      <c r="G36" s="71"/>
      <c r="H36" s="71"/>
      <c r="I36" s="71"/>
      <c r="J36" s="71"/>
      <c r="K36" s="72"/>
      <c r="L36" s="79"/>
      <c r="M36" s="79"/>
      <c r="N36" s="79"/>
    </row>
    <row r="37" spans="2:14" x14ac:dyDescent="0.25">
      <c r="B37" s="51" t="s">
        <v>6</v>
      </c>
      <c r="C37" s="102">
        <v>0.1411226851851852</v>
      </c>
      <c r="D37" s="22"/>
      <c r="E37" s="121">
        <v>1</v>
      </c>
      <c r="F37" s="102">
        <v>4.7060185185185177E-2</v>
      </c>
      <c r="G37" s="22"/>
      <c r="H37" s="121">
        <v>1.0000000000000002</v>
      </c>
      <c r="I37" s="102">
        <v>0.1881828703703704</v>
      </c>
      <c r="J37" s="22"/>
      <c r="K37" s="125">
        <v>0.99999999999999989</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&amp;R14</oddHeader>
  </headerFooter>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3"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28515625" style="43" customWidth="1"/>
    <col min="7" max="7" width="10.28515625" style="2" customWidth="1"/>
    <col min="8" max="8" width="10.28515625" style="43" customWidth="1"/>
    <col min="9" max="11" width="10.28515625" style="2" customWidth="1"/>
    <col min="12" max="16384" width="8.85546875" style="2"/>
  </cols>
  <sheetData>
    <row r="2" spans="2:11" ht="15.75" thickBot="1" x14ac:dyDescent="0.3"/>
    <row r="3" spans="2:11" x14ac:dyDescent="0.25">
      <c r="B3" s="193" t="s">
        <v>109</v>
      </c>
      <c r="C3" s="194"/>
      <c r="D3" s="194"/>
      <c r="E3" s="194"/>
      <c r="F3" s="194"/>
      <c r="G3" s="194"/>
      <c r="H3" s="195"/>
      <c r="I3" s="194"/>
      <c r="J3" s="194"/>
      <c r="K3" s="195"/>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5.3587962962962973E-3</v>
      </c>
      <c r="D7" s="118">
        <v>0.34681647940074917</v>
      </c>
      <c r="E7" s="118">
        <v>0.18128425998433839</v>
      </c>
      <c r="F7" s="117"/>
      <c r="G7" s="118"/>
      <c r="H7" s="118"/>
      <c r="I7" s="119">
        <v>5.3587962962962973E-3</v>
      </c>
      <c r="J7" s="118">
        <v>0.34681647940074917</v>
      </c>
      <c r="K7" s="126">
        <v>0.18128425998433839</v>
      </c>
    </row>
    <row r="8" spans="2:11" x14ac:dyDescent="0.25">
      <c r="B8" s="97" t="s">
        <v>188</v>
      </c>
      <c r="C8" s="117">
        <v>2.3148148148148147E-5</v>
      </c>
      <c r="D8" s="118">
        <v>1.4981273408239701E-3</v>
      </c>
      <c r="E8" s="118">
        <v>7.8308535630383733E-4</v>
      </c>
      <c r="F8" s="117"/>
      <c r="G8" s="118"/>
      <c r="H8" s="118"/>
      <c r="I8" s="119">
        <v>2.3148148148148147E-5</v>
      </c>
      <c r="J8" s="118">
        <v>1.4981273408239701E-3</v>
      </c>
      <c r="K8" s="126">
        <v>7.8308535630383733E-4</v>
      </c>
    </row>
    <row r="9" spans="2:11" x14ac:dyDescent="0.25">
      <c r="B9" s="97" t="s">
        <v>186</v>
      </c>
      <c r="C9" s="117">
        <v>1.5277777777777774E-3</v>
      </c>
      <c r="D9" s="118">
        <v>9.8876404494382009E-2</v>
      </c>
      <c r="E9" s="118">
        <v>5.1683633516053255E-2</v>
      </c>
      <c r="F9" s="117"/>
      <c r="G9" s="118"/>
      <c r="H9" s="118"/>
      <c r="I9" s="119">
        <v>1.5277777777777774E-3</v>
      </c>
      <c r="J9" s="118">
        <v>9.8876404494382009E-2</v>
      </c>
      <c r="K9" s="126">
        <v>5.1683633516053255E-2</v>
      </c>
    </row>
    <row r="10" spans="2:11" x14ac:dyDescent="0.25">
      <c r="B10" s="97" t="s">
        <v>12</v>
      </c>
      <c r="C10" s="117">
        <v>2.1412037037037038E-3</v>
      </c>
      <c r="D10" s="118">
        <v>0.13857677902621723</v>
      </c>
      <c r="E10" s="118">
        <v>7.2435395458104956E-2</v>
      </c>
      <c r="F10" s="117"/>
      <c r="G10" s="118"/>
      <c r="H10" s="118"/>
      <c r="I10" s="119">
        <v>2.1412037037037038E-3</v>
      </c>
      <c r="J10" s="118">
        <v>0.13857677902621723</v>
      </c>
      <c r="K10" s="126">
        <v>7.2435395458104956E-2</v>
      </c>
    </row>
    <row r="11" spans="2:11" x14ac:dyDescent="0.25">
      <c r="B11" s="97" t="s">
        <v>189</v>
      </c>
      <c r="C11" s="117">
        <v>1.8518518518518518E-4</v>
      </c>
      <c r="D11" s="118">
        <v>1.1985018726591761E-2</v>
      </c>
      <c r="E11" s="118">
        <v>6.2646828504306987E-3</v>
      </c>
      <c r="F11" s="117"/>
      <c r="G11" s="118"/>
      <c r="H11" s="118"/>
      <c r="I11" s="119">
        <v>1.8518518518518518E-4</v>
      </c>
      <c r="J11" s="118">
        <v>1.1985018726591761E-2</v>
      </c>
      <c r="K11" s="126">
        <v>6.2646828504306987E-3</v>
      </c>
    </row>
    <row r="12" spans="2:11" x14ac:dyDescent="0.25">
      <c r="B12" s="97" t="s">
        <v>13</v>
      </c>
      <c r="C12" s="117">
        <v>1.1689814814814816E-3</v>
      </c>
      <c r="D12" s="118">
        <v>7.5655430711610502E-2</v>
      </c>
      <c r="E12" s="118">
        <v>3.954581049334379E-2</v>
      </c>
      <c r="F12" s="117"/>
      <c r="G12" s="118"/>
      <c r="H12" s="118"/>
      <c r="I12" s="119">
        <v>1.1689814814814816E-3</v>
      </c>
      <c r="J12" s="118">
        <v>7.5655430711610502E-2</v>
      </c>
      <c r="K12" s="126">
        <v>3.954581049334379E-2</v>
      </c>
    </row>
    <row r="13" spans="2:11" x14ac:dyDescent="0.25">
      <c r="B13" s="97" t="s">
        <v>101</v>
      </c>
      <c r="C13" s="120">
        <v>3.2060185185185182E-3</v>
      </c>
      <c r="D13" s="118">
        <v>0.20749063670411985</v>
      </c>
      <c r="E13" s="118">
        <v>0.10845732184808146</v>
      </c>
      <c r="F13" s="120"/>
      <c r="G13" s="118"/>
      <c r="H13" s="118"/>
      <c r="I13" s="119">
        <v>3.2060185185185182E-3</v>
      </c>
      <c r="J13" s="118">
        <v>0.20749063670411985</v>
      </c>
      <c r="K13" s="126">
        <v>0.10845732184808146</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1.5046296296296297E-4</v>
      </c>
      <c r="D20" s="118">
        <v>9.7378277153558068E-3</v>
      </c>
      <c r="E20" s="118">
        <v>5.0900548159749431E-3</v>
      </c>
      <c r="F20" s="117"/>
      <c r="G20" s="118"/>
      <c r="H20" s="118"/>
      <c r="I20" s="119">
        <v>1.5046296296296297E-4</v>
      </c>
      <c r="J20" s="118">
        <v>9.7378277153558068E-3</v>
      </c>
      <c r="K20" s="126">
        <v>5.0900548159749431E-3</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1.6898148148148146E-3</v>
      </c>
      <c r="D25" s="118">
        <v>0.1093632958801498</v>
      </c>
      <c r="E25" s="118">
        <v>5.7165231010180118E-2</v>
      </c>
      <c r="F25" s="117"/>
      <c r="G25" s="118"/>
      <c r="H25" s="118"/>
      <c r="I25" s="119">
        <v>1.6898148148148146E-3</v>
      </c>
      <c r="J25" s="118">
        <v>0.1093632958801498</v>
      </c>
      <c r="K25" s="126">
        <v>5.7165231010180118E-2</v>
      </c>
    </row>
    <row r="26" spans="2:14" x14ac:dyDescent="0.25">
      <c r="B26" s="51" t="s">
        <v>3</v>
      </c>
      <c r="C26" s="25">
        <v>1.5451388888888888E-2</v>
      </c>
      <c r="D26" s="121">
        <v>1</v>
      </c>
      <c r="E26" s="19">
        <v>0.52270947533281142</v>
      </c>
      <c r="F26" s="25"/>
      <c r="G26" s="121"/>
      <c r="H26" s="19"/>
      <c r="I26" s="25">
        <v>1.5451388888888888E-2</v>
      </c>
      <c r="J26" s="121">
        <v>1</v>
      </c>
      <c r="K26" s="20">
        <v>0.52270947533281142</v>
      </c>
    </row>
    <row r="27" spans="2:14" x14ac:dyDescent="0.25">
      <c r="B27" s="7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47" t="s">
        <v>21</v>
      </c>
      <c r="C29" s="117">
        <v>1.284722222222222E-3</v>
      </c>
      <c r="D29" s="119"/>
      <c r="E29" s="118">
        <v>4.3461237274862966E-2</v>
      </c>
      <c r="F29" s="117"/>
      <c r="G29" s="119"/>
      <c r="H29" s="118"/>
      <c r="I29" s="119">
        <v>1.284722222222222E-3</v>
      </c>
      <c r="J29" s="119"/>
      <c r="K29" s="126">
        <v>4.3461237274862966E-2</v>
      </c>
    </row>
    <row r="30" spans="2:14" x14ac:dyDescent="0.25">
      <c r="B30" s="47" t="s">
        <v>22</v>
      </c>
      <c r="C30" s="117"/>
      <c r="D30" s="119"/>
      <c r="E30" s="118"/>
      <c r="F30" s="117"/>
      <c r="G30" s="119"/>
      <c r="H30" s="118"/>
      <c r="I30" s="119"/>
      <c r="J30" s="119"/>
      <c r="K30" s="126"/>
    </row>
    <row r="31" spans="2:14" x14ac:dyDescent="0.25">
      <c r="B31" s="47" t="s">
        <v>23</v>
      </c>
      <c r="C31" s="117"/>
      <c r="D31" s="119"/>
      <c r="E31" s="118"/>
      <c r="F31" s="117"/>
      <c r="G31" s="119"/>
      <c r="H31" s="118"/>
      <c r="I31" s="119"/>
      <c r="J31" s="119"/>
      <c r="K31" s="126"/>
    </row>
    <row r="32" spans="2:14" x14ac:dyDescent="0.25">
      <c r="B32" s="47" t="s">
        <v>24</v>
      </c>
      <c r="C32" s="117">
        <v>2.3379629629629623E-3</v>
      </c>
      <c r="D32" s="119"/>
      <c r="E32" s="118">
        <v>7.9091620986687552E-2</v>
      </c>
      <c r="F32" s="117"/>
      <c r="G32" s="119"/>
      <c r="H32" s="118"/>
      <c r="I32" s="119">
        <v>2.3379629629629623E-3</v>
      </c>
      <c r="J32" s="119"/>
      <c r="K32" s="126">
        <v>7.9091620986687552E-2</v>
      </c>
    </row>
    <row r="33" spans="2:14" x14ac:dyDescent="0.25">
      <c r="B33" s="47" t="s">
        <v>25</v>
      </c>
      <c r="C33" s="117">
        <v>8.2291666666666624E-3</v>
      </c>
      <c r="D33" s="119"/>
      <c r="E33" s="118">
        <v>0.27838684416601406</v>
      </c>
      <c r="F33" s="117"/>
      <c r="G33" s="119"/>
      <c r="H33" s="118"/>
      <c r="I33" s="119">
        <v>8.2291666666666624E-3</v>
      </c>
      <c r="J33" s="119"/>
      <c r="K33" s="126">
        <v>0.27838684416601406</v>
      </c>
    </row>
    <row r="34" spans="2:14" x14ac:dyDescent="0.25">
      <c r="B34" s="47" t="s">
        <v>26</v>
      </c>
      <c r="C34" s="117">
        <v>2.2569444444444442E-3</v>
      </c>
      <c r="D34" s="119"/>
      <c r="E34" s="118">
        <v>7.6350822239624139E-2</v>
      </c>
      <c r="F34" s="117"/>
      <c r="G34" s="119"/>
      <c r="H34" s="118"/>
      <c r="I34" s="119">
        <v>2.2569444444444442E-3</v>
      </c>
      <c r="J34" s="119"/>
      <c r="K34" s="126">
        <v>7.6350822239624139E-2</v>
      </c>
    </row>
    <row r="35" spans="2:14" x14ac:dyDescent="0.25">
      <c r="B35" s="51" t="s">
        <v>3</v>
      </c>
      <c r="C35" s="102">
        <v>1.4108796296296289E-2</v>
      </c>
      <c r="D35" s="123"/>
      <c r="E35" s="121">
        <v>0.47729052466718874</v>
      </c>
      <c r="F35" s="102"/>
      <c r="G35" s="123"/>
      <c r="H35" s="121"/>
      <c r="I35" s="102">
        <v>1.4108796296296289E-2</v>
      </c>
      <c r="J35" s="123"/>
      <c r="K35" s="125">
        <v>0.47729052466718874</v>
      </c>
    </row>
    <row r="36" spans="2:14" x14ac:dyDescent="0.25">
      <c r="B36" s="78"/>
      <c r="C36" s="71"/>
      <c r="D36" s="71"/>
      <c r="E36" s="71"/>
      <c r="F36" s="71"/>
      <c r="G36" s="71"/>
      <c r="H36" s="71"/>
      <c r="I36" s="71"/>
      <c r="J36" s="71"/>
      <c r="K36" s="72"/>
      <c r="L36" s="79"/>
      <c r="M36" s="79"/>
      <c r="N36" s="79"/>
    </row>
    <row r="37" spans="2:14" x14ac:dyDescent="0.25">
      <c r="B37" s="51" t="s">
        <v>6</v>
      </c>
      <c r="C37" s="102">
        <v>2.9560185185185175E-2</v>
      </c>
      <c r="D37" s="22"/>
      <c r="E37" s="121">
        <v>1.0000000000000002</v>
      </c>
      <c r="F37" s="102"/>
      <c r="G37" s="22"/>
      <c r="H37" s="121"/>
      <c r="I37" s="102">
        <v>2.9560185185185175E-2</v>
      </c>
      <c r="J37" s="22"/>
      <c r="K37" s="125">
        <v>1.0000000000000002</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0"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93" t="s">
        <v>111</v>
      </c>
      <c r="C3" s="194"/>
      <c r="D3" s="194"/>
      <c r="E3" s="194"/>
      <c r="F3" s="194"/>
      <c r="G3" s="194"/>
      <c r="H3" s="195"/>
      <c r="I3" s="194"/>
      <c r="J3" s="194"/>
      <c r="K3" s="195"/>
    </row>
    <row r="4" spans="2:11" x14ac:dyDescent="0.25">
      <c r="B4" s="189" t="s">
        <v>197</v>
      </c>
      <c r="C4" s="179"/>
      <c r="D4" s="179"/>
      <c r="E4" s="179"/>
      <c r="F4" s="179"/>
      <c r="G4" s="179"/>
      <c r="H4" s="179"/>
      <c r="I4" s="179"/>
      <c r="J4" s="179"/>
      <c r="K4" s="180"/>
    </row>
    <row r="5" spans="2:11" x14ac:dyDescent="0.25">
      <c r="B5" s="3"/>
      <c r="C5" s="196" t="s">
        <v>55</v>
      </c>
      <c r="D5" s="197"/>
      <c r="E5" s="198"/>
      <c r="F5" s="196" t="s">
        <v>56</v>
      </c>
      <c r="G5" s="197"/>
      <c r="H5" s="198"/>
      <c r="I5" s="197" t="s">
        <v>57</v>
      </c>
      <c r="J5" s="197"/>
      <c r="K5" s="199"/>
    </row>
    <row r="6" spans="2:11" x14ac:dyDescent="0.25">
      <c r="B6" s="1" t="s">
        <v>10</v>
      </c>
      <c r="C6" s="41" t="s">
        <v>4</v>
      </c>
      <c r="D6" s="4" t="s">
        <v>5</v>
      </c>
      <c r="E6" s="42" t="s">
        <v>5</v>
      </c>
      <c r="F6" s="41" t="s">
        <v>4</v>
      </c>
      <c r="G6" s="4" t="s">
        <v>5</v>
      </c>
      <c r="H6" s="42" t="s">
        <v>5</v>
      </c>
      <c r="I6" s="39" t="s">
        <v>4</v>
      </c>
      <c r="J6" s="4" t="s">
        <v>5</v>
      </c>
      <c r="K6" s="40" t="s">
        <v>5</v>
      </c>
    </row>
    <row r="7" spans="2:11" x14ac:dyDescent="0.25">
      <c r="B7" s="97" t="s">
        <v>11</v>
      </c>
      <c r="C7" s="117">
        <v>3.4768518518518511E-2</v>
      </c>
      <c r="D7" s="118">
        <v>0.27714733831534272</v>
      </c>
      <c r="E7" s="118">
        <v>0.16398275015011737</v>
      </c>
      <c r="F7" s="117">
        <v>8.8541666666666647E-3</v>
      </c>
      <c r="G7" s="118">
        <v>0.29065349544072944</v>
      </c>
      <c r="H7" s="118">
        <v>0.20211360634081896</v>
      </c>
      <c r="I7" s="119">
        <v>4.3622685185185174E-2</v>
      </c>
      <c r="J7" s="118">
        <v>0.27978620740850713</v>
      </c>
      <c r="K7" s="126">
        <v>0.17051212450235254</v>
      </c>
    </row>
    <row r="8" spans="2:11" x14ac:dyDescent="0.25">
      <c r="B8" s="97" t="s">
        <v>188</v>
      </c>
      <c r="C8" s="117">
        <v>8.6805555555555562E-4</v>
      </c>
      <c r="D8" s="118">
        <v>6.9194575145308619E-3</v>
      </c>
      <c r="E8" s="118">
        <v>4.0941099404989368E-3</v>
      </c>
      <c r="F8" s="117">
        <v>3.7037037037037041E-4</v>
      </c>
      <c r="G8" s="118">
        <v>1.2158054711246202E-2</v>
      </c>
      <c r="H8" s="118">
        <v>8.4544253632760896E-3</v>
      </c>
      <c r="I8" s="119">
        <v>1.238425925925926E-3</v>
      </c>
      <c r="J8" s="118">
        <v>7.9429886422685801E-3</v>
      </c>
      <c r="K8" s="126">
        <v>4.8407528049221882E-3</v>
      </c>
    </row>
    <row r="9" spans="2:11" x14ac:dyDescent="0.25">
      <c r="B9" s="97" t="s">
        <v>186</v>
      </c>
      <c r="C9" s="117">
        <v>3.3217592592592591E-3</v>
      </c>
      <c r="D9" s="118">
        <v>2.647845742227143E-2</v>
      </c>
      <c r="E9" s="118">
        <v>1.5666794038975931E-2</v>
      </c>
      <c r="F9" s="117">
        <v>1.8055555555555557E-3</v>
      </c>
      <c r="G9" s="118">
        <v>5.9270516717325236E-2</v>
      </c>
      <c r="H9" s="118">
        <v>4.1215323645970942E-2</v>
      </c>
      <c r="I9" s="119">
        <v>5.1273148148148146E-3</v>
      </c>
      <c r="J9" s="118">
        <v>3.2885457649766171E-2</v>
      </c>
      <c r="K9" s="126">
        <v>2.0041621425986252E-2</v>
      </c>
    </row>
    <row r="10" spans="2:11" x14ac:dyDescent="0.25">
      <c r="B10" s="97" t="s">
        <v>12</v>
      </c>
      <c r="C10" s="117">
        <v>4.8263888888888879E-3</v>
      </c>
      <c r="D10" s="118">
        <v>3.8472183780791584E-2</v>
      </c>
      <c r="E10" s="118">
        <v>2.2763251269174084E-2</v>
      </c>
      <c r="F10" s="117">
        <v>3.5185185185185198E-3</v>
      </c>
      <c r="G10" s="118">
        <v>0.11550151975683895</v>
      </c>
      <c r="H10" s="118">
        <v>8.0317040951122881E-2</v>
      </c>
      <c r="I10" s="119">
        <v>8.3449074074074085E-3</v>
      </c>
      <c r="J10" s="118">
        <v>5.3522381411921928E-2</v>
      </c>
      <c r="K10" s="126">
        <v>3.2618530582699978E-2</v>
      </c>
    </row>
    <row r="11" spans="2:11" x14ac:dyDescent="0.25">
      <c r="B11" s="97" t="s">
        <v>189</v>
      </c>
      <c r="C11" s="117">
        <v>2.476851851851852E-3</v>
      </c>
      <c r="D11" s="118">
        <v>1.9743518774794726E-2</v>
      </c>
      <c r="E11" s="118">
        <v>1.1681860363556966E-2</v>
      </c>
      <c r="F11" s="117">
        <v>1.0300925925925926E-3</v>
      </c>
      <c r="G11" s="118">
        <v>3.3814589665653497E-2</v>
      </c>
      <c r="H11" s="118">
        <v>2.3513870541611626E-2</v>
      </c>
      <c r="I11" s="119">
        <v>3.5069444444444445E-3</v>
      </c>
      <c r="J11" s="118">
        <v>2.2492762229975507E-2</v>
      </c>
      <c r="K11" s="126">
        <v>1.3707926167209559E-2</v>
      </c>
    </row>
    <row r="12" spans="2:11" x14ac:dyDescent="0.25">
      <c r="B12" s="97" t="s">
        <v>13</v>
      </c>
      <c r="C12" s="117">
        <v>1.829861111111112E-2</v>
      </c>
      <c r="D12" s="118">
        <v>0.14586216440631064</v>
      </c>
      <c r="E12" s="118">
        <v>8.6303837545717632E-2</v>
      </c>
      <c r="F12" s="117">
        <v>7.8819444444444449E-3</v>
      </c>
      <c r="G12" s="118">
        <v>0.25873860182370823</v>
      </c>
      <c r="H12" s="118">
        <v>0.17992073976221928</v>
      </c>
      <c r="I12" s="119">
        <v>2.6180555555555565E-2</v>
      </c>
      <c r="J12" s="118">
        <v>0.16791626456833206</v>
      </c>
      <c r="K12" s="126">
        <v>0.10233441910966348</v>
      </c>
    </row>
    <row r="13" spans="2:11" x14ac:dyDescent="0.25">
      <c r="B13" s="97" t="s">
        <v>101</v>
      </c>
      <c r="C13" s="120">
        <v>2.9189814814814793E-2</v>
      </c>
      <c r="D13" s="118">
        <v>0.23267829135529094</v>
      </c>
      <c r="E13" s="118">
        <v>0.13767127026584414</v>
      </c>
      <c r="F13" s="120">
        <v>3.8194444444444443E-3</v>
      </c>
      <c r="G13" s="118">
        <v>0.12537993920972645</v>
      </c>
      <c r="H13" s="118">
        <v>8.7186261558784672E-2</v>
      </c>
      <c r="I13" s="119">
        <v>3.3009259259259238E-2</v>
      </c>
      <c r="J13" s="118">
        <v>0.21171405240887825</v>
      </c>
      <c r="K13" s="126">
        <v>0.12902642055736516</v>
      </c>
    </row>
    <row r="14" spans="2:11" x14ac:dyDescent="0.25">
      <c r="B14" s="143" t="s">
        <v>194</v>
      </c>
      <c r="C14" s="167"/>
      <c r="D14" s="166"/>
      <c r="E14" s="166"/>
      <c r="F14" s="167">
        <v>1.273148148148148E-4</v>
      </c>
      <c r="G14" s="166">
        <v>4.1793313069908812E-3</v>
      </c>
      <c r="H14" s="166">
        <v>2.9062087186261555E-3</v>
      </c>
      <c r="I14" s="168">
        <v>1.273148148148148E-4</v>
      </c>
      <c r="J14" s="166">
        <v>8.1656892584069495E-4</v>
      </c>
      <c r="K14" s="169">
        <v>4.9764748461816877E-4</v>
      </c>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2.0833333333333335E-4</v>
      </c>
      <c r="D17" s="118">
        <v>1.6606698034874069E-3</v>
      </c>
      <c r="E17" s="118">
        <v>9.8258638571974491E-4</v>
      </c>
      <c r="F17" s="117">
        <v>5.0925925925925932E-4</v>
      </c>
      <c r="G17" s="118">
        <v>1.6717325227963528E-2</v>
      </c>
      <c r="H17" s="118">
        <v>1.1624834874504624E-2</v>
      </c>
      <c r="I17" s="119">
        <v>7.175925925925927E-4</v>
      </c>
      <c r="J17" s="118">
        <v>4.6024794001930085E-3</v>
      </c>
      <c r="K17" s="126">
        <v>2.8049221860296791E-3</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5.6481481481481487E-3</v>
      </c>
      <c r="D20" s="118">
        <v>4.5022603561214146E-2</v>
      </c>
      <c r="E20" s="118">
        <v>2.6639008679513083E-2</v>
      </c>
      <c r="F20" s="117">
        <v>1.4814814814814816E-3</v>
      </c>
      <c r="G20" s="118">
        <v>4.8632218844984809E-2</v>
      </c>
      <c r="H20" s="118">
        <v>3.3817701453104358E-2</v>
      </c>
      <c r="I20" s="119">
        <v>7.1296296296296299E-3</v>
      </c>
      <c r="J20" s="118">
        <v>4.5727859847078924E-2</v>
      </c>
      <c r="K20" s="126">
        <v>2.7868259138617454E-2</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2.5844907407407396E-2</v>
      </c>
      <c r="D25" s="118">
        <v>0.20601531506596543</v>
      </c>
      <c r="E25" s="118">
        <v>0.12189529996178829</v>
      </c>
      <c r="F25" s="117">
        <v>1.0648148148148149E-3</v>
      </c>
      <c r="G25" s="118">
        <v>3.4954407294832832E-2</v>
      </c>
      <c r="H25" s="118">
        <v>2.4306472919418759E-2</v>
      </c>
      <c r="I25" s="119">
        <v>2.690972222222221E-2</v>
      </c>
      <c r="J25" s="118">
        <v>0.17259297750723773</v>
      </c>
      <c r="K25" s="126">
        <v>0.10518458197611291</v>
      </c>
    </row>
    <row r="26" spans="2:14" x14ac:dyDescent="0.25">
      <c r="B26" s="17" t="s">
        <v>3</v>
      </c>
      <c r="C26" s="25">
        <v>0.12545138888888888</v>
      </c>
      <c r="D26" s="121">
        <v>1</v>
      </c>
      <c r="E26" s="19">
        <v>0.59168076860090624</v>
      </c>
      <c r="F26" s="25">
        <v>3.0462962962962963E-2</v>
      </c>
      <c r="G26" s="121">
        <v>1.0000000000000002</v>
      </c>
      <c r="H26" s="19">
        <v>0.69537648612945846</v>
      </c>
      <c r="I26" s="25">
        <v>0.15591435185185182</v>
      </c>
      <c r="J26" s="121">
        <v>1</v>
      </c>
      <c r="K26" s="20">
        <v>0.60943720593557726</v>
      </c>
    </row>
    <row r="27" spans="2:14" x14ac:dyDescent="0.25">
      <c r="B27" s="6"/>
      <c r="C27" s="68"/>
      <c r="D27" s="68"/>
      <c r="E27" s="68"/>
      <c r="F27" s="68"/>
      <c r="G27" s="68"/>
      <c r="H27" s="68"/>
      <c r="I27" s="68"/>
      <c r="J27" s="68"/>
      <c r="K27" s="69"/>
      <c r="L27" s="9"/>
      <c r="M27" s="9"/>
      <c r="N27" s="9"/>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2" t="s">
        <v>21</v>
      </c>
      <c r="C29" s="117">
        <v>3.2175925925925922E-3</v>
      </c>
      <c r="D29" s="119"/>
      <c r="E29" s="118">
        <v>1.5175500846116057E-2</v>
      </c>
      <c r="F29" s="117">
        <v>5.9027777777777789E-4</v>
      </c>
      <c r="G29" s="119"/>
      <c r="H29" s="118">
        <v>1.347424042272127E-2</v>
      </c>
      <c r="I29" s="119">
        <v>3.8078703703703703E-3</v>
      </c>
      <c r="J29" s="119"/>
      <c r="K29" s="126">
        <v>1.4884183858125231E-2</v>
      </c>
    </row>
    <row r="30" spans="2:14" x14ac:dyDescent="0.25">
      <c r="B30" s="82" t="s">
        <v>22</v>
      </c>
      <c r="C30" s="117">
        <v>7.1759259259259248E-4</v>
      </c>
      <c r="D30" s="119"/>
      <c r="E30" s="118">
        <v>3.3844642174791204E-3</v>
      </c>
      <c r="F30" s="117">
        <v>3.9351851851851852E-4</v>
      </c>
      <c r="G30" s="119"/>
      <c r="H30" s="118">
        <v>8.9828269484808453E-3</v>
      </c>
      <c r="I30" s="119">
        <v>1.1111111111111109E-3</v>
      </c>
      <c r="J30" s="119"/>
      <c r="K30" s="126">
        <v>4.3431053203040184E-3</v>
      </c>
    </row>
    <row r="31" spans="2:14" x14ac:dyDescent="0.25">
      <c r="B31" s="82" t="s">
        <v>23</v>
      </c>
      <c r="C31" s="117">
        <v>1.3888888888888889E-4</v>
      </c>
      <c r="D31" s="119"/>
      <c r="E31" s="118">
        <v>6.5505759047982987E-4</v>
      </c>
      <c r="F31" s="117"/>
      <c r="G31" s="119"/>
      <c r="H31" s="118"/>
      <c r="I31" s="119">
        <v>1.3888888888888889E-4</v>
      </c>
      <c r="J31" s="119"/>
      <c r="K31" s="126">
        <v>5.428881650380023E-4</v>
      </c>
    </row>
    <row r="32" spans="2:14" x14ac:dyDescent="0.25">
      <c r="B32" s="82" t="s">
        <v>24</v>
      </c>
      <c r="C32" s="117">
        <v>1.6747685185185181E-2</v>
      </c>
      <c r="D32" s="119"/>
      <c r="E32" s="118">
        <v>7.8989027785359461E-2</v>
      </c>
      <c r="F32" s="117">
        <v>6.2962962962962946E-3</v>
      </c>
      <c r="G32" s="119"/>
      <c r="H32" s="118">
        <v>0.1437252311756935</v>
      </c>
      <c r="I32" s="119">
        <v>2.3043981481481478E-2</v>
      </c>
      <c r="J32" s="119"/>
      <c r="K32" s="126">
        <v>9.0074194715888539E-2</v>
      </c>
    </row>
    <row r="33" spans="2:14" x14ac:dyDescent="0.25">
      <c r="B33" s="82" t="s">
        <v>25</v>
      </c>
      <c r="C33" s="117">
        <v>5.3761574074074038E-2</v>
      </c>
      <c r="D33" s="119"/>
      <c r="E33" s="118">
        <v>0.25356187564823396</v>
      </c>
      <c r="F33" s="117">
        <v>5.9259259259259265E-3</v>
      </c>
      <c r="G33" s="119"/>
      <c r="H33" s="118">
        <v>0.13527080581241743</v>
      </c>
      <c r="I33" s="119">
        <v>5.9687499999999963E-2</v>
      </c>
      <c r="J33" s="119"/>
      <c r="K33" s="126">
        <v>0.23330618892508137</v>
      </c>
    </row>
    <row r="34" spans="2:14" x14ac:dyDescent="0.25">
      <c r="B34" s="82" t="s">
        <v>26</v>
      </c>
      <c r="C34" s="117">
        <v>1.1990740740740738E-2</v>
      </c>
      <c r="D34" s="119"/>
      <c r="E34" s="118">
        <v>5.65533053114253E-2</v>
      </c>
      <c r="F34" s="117">
        <v>1.3888888888888889E-4</v>
      </c>
      <c r="G34" s="119"/>
      <c r="H34" s="118">
        <v>3.1704095112285334E-3</v>
      </c>
      <c r="I34" s="119">
        <v>1.2129629629629626E-2</v>
      </c>
      <c r="J34" s="119"/>
      <c r="K34" s="126">
        <v>4.7412233079985523E-2</v>
      </c>
    </row>
    <row r="35" spans="2:14" x14ac:dyDescent="0.25">
      <c r="B35" s="83" t="s">
        <v>3</v>
      </c>
      <c r="C35" s="102">
        <v>8.6574074074074026E-2</v>
      </c>
      <c r="D35" s="123"/>
      <c r="E35" s="121">
        <v>0.40831923139909376</v>
      </c>
      <c r="F35" s="102">
        <v>1.3344907407407406E-2</v>
      </c>
      <c r="G35" s="123"/>
      <c r="H35" s="121">
        <v>0.3046235138705416</v>
      </c>
      <c r="I35" s="102">
        <v>9.9918981481481442E-2</v>
      </c>
      <c r="J35" s="123"/>
      <c r="K35" s="125">
        <v>0.39056279406442274</v>
      </c>
    </row>
    <row r="36" spans="2:14" x14ac:dyDescent="0.25">
      <c r="B36" s="84"/>
      <c r="C36" s="71"/>
      <c r="D36" s="71"/>
      <c r="E36" s="71"/>
      <c r="F36" s="71"/>
      <c r="G36" s="71"/>
      <c r="H36" s="71"/>
      <c r="I36" s="71"/>
      <c r="J36" s="71"/>
      <c r="K36" s="72"/>
      <c r="L36" s="85"/>
      <c r="M36" s="85"/>
      <c r="N36" s="85"/>
    </row>
    <row r="37" spans="2:14" x14ac:dyDescent="0.25">
      <c r="B37" s="17" t="s">
        <v>6</v>
      </c>
      <c r="C37" s="102">
        <v>0.2120254629629629</v>
      </c>
      <c r="D37" s="22"/>
      <c r="E37" s="121">
        <v>1</v>
      </c>
      <c r="F37" s="102">
        <v>4.3807870370370372E-2</v>
      </c>
      <c r="G37" s="22"/>
      <c r="H37" s="121">
        <v>1</v>
      </c>
      <c r="I37" s="102">
        <v>0.25583333333333325</v>
      </c>
      <c r="J37" s="22"/>
      <c r="K37" s="125">
        <v>1</v>
      </c>
    </row>
    <row r="38" spans="2:14" ht="66" customHeight="1" thickBot="1" x14ac:dyDescent="0.3">
      <c r="B38" s="190" t="s">
        <v>58</v>
      </c>
      <c r="C38" s="191"/>
      <c r="D38" s="191"/>
      <c r="E38" s="191"/>
      <c r="F38" s="191"/>
      <c r="G38" s="191"/>
      <c r="H38" s="192"/>
      <c r="I38" s="191"/>
      <c r="J38" s="191"/>
      <c r="K38" s="19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&amp;R16</oddHeader>
  </headerFooter>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75" t="s">
        <v>113</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1.8784722222222192E-2</v>
      </c>
      <c r="D7" s="118">
        <v>0.37344684767602371</v>
      </c>
      <c r="E7" s="118">
        <v>0.20853141462161101</v>
      </c>
      <c r="F7" s="117">
        <v>1.3935185185185186E-2</v>
      </c>
      <c r="G7" s="118">
        <v>0.37379695746662528</v>
      </c>
      <c r="H7" s="118">
        <v>0.19475897767712722</v>
      </c>
      <c r="I7" s="119">
        <v>3.2719907407407378E-2</v>
      </c>
      <c r="J7" s="118">
        <v>0.3735958768336195</v>
      </c>
      <c r="K7" s="126">
        <v>0.20243465807375569</v>
      </c>
    </row>
    <row r="8" spans="2:11" x14ac:dyDescent="0.25">
      <c r="B8" s="97" t="s">
        <v>188</v>
      </c>
      <c r="C8" s="117">
        <v>4.3981481481481486E-4</v>
      </c>
      <c r="D8" s="118">
        <v>8.7436723423838115E-3</v>
      </c>
      <c r="E8" s="118">
        <v>4.8824360786329218E-3</v>
      </c>
      <c r="F8" s="117">
        <v>1.7361111111111112E-4</v>
      </c>
      <c r="G8" s="118">
        <v>4.6569388388699165E-3</v>
      </c>
      <c r="H8" s="118">
        <v>2.4263992235522493E-3</v>
      </c>
      <c r="I8" s="119">
        <v>6.1342592592592601E-4</v>
      </c>
      <c r="J8" s="118">
        <v>7.0040967358266197E-3</v>
      </c>
      <c r="K8" s="126">
        <v>3.7952022914428947E-3</v>
      </c>
    </row>
    <row r="9" spans="2:11" x14ac:dyDescent="0.25">
      <c r="B9" s="97" t="s">
        <v>186</v>
      </c>
      <c r="C9" s="117">
        <v>3.7615740740740713E-3</v>
      </c>
      <c r="D9" s="118">
        <v>7.4781408191440427E-2</v>
      </c>
      <c r="E9" s="118">
        <v>4.1757676988307846E-2</v>
      </c>
      <c r="F9" s="117">
        <v>1.4583333333333332E-3</v>
      </c>
      <c r="G9" s="118">
        <v>3.9118286246507289E-2</v>
      </c>
      <c r="H9" s="118">
        <v>2.0381753477838889E-2</v>
      </c>
      <c r="I9" s="119">
        <v>5.219907407407404E-3</v>
      </c>
      <c r="J9" s="118">
        <v>5.9600898638826477E-2</v>
      </c>
      <c r="K9" s="126">
        <v>3.2295023272466868E-2</v>
      </c>
    </row>
    <row r="10" spans="2:11" x14ac:dyDescent="0.25">
      <c r="B10" s="97" t="s">
        <v>12</v>
      </c>
      <c r="C10" s="117">
        <v>2.9976851851851844E-3</v>
      </c>
      <c r="D10" s="118">
        <v>5.9595029912563324E-2</v>
      </c>
      <c r="E10" s="118">
        <v>3.327765643068227E-2</v>
      </c>
      <c r="F10" s="117">
        <v>2.3726851851851851E-3</v>
      </c>
      <c r="G10" s="118">
        <v>6.3644830797888852E-2</v>
      </c>
      <c r="H10" s="118">
        <v>3.3160789388547406E-2</v>
      </c>
      <c r="I10" s="119">
        <v>5.3703703703703691E-3</v>
      </c>
      <c r="J10" s="118">
        <v>6.1318884630633029E-2</v>
      </c>
      <c r="K10" s="126">
        <v>3.3225921947726458E-2</v>
      </c>
    </row>
    <row r="11" spans="2:11" x14ac:dyDescent="0.25">
      <c r="B11" s="97" t="s">
        <v>189</v>
      </c>
      <c r="C11" s="117">
        <v>2.0833333333333335E-4</v>
      </c>
      <c r="D11" s="118">
        <v>4.1417395306028578E-3</v>
      </c>
      <c r="E11" s="118">
        <v>2.3127328793524364E-3</v>
      </c>
      <c r="F11" s="117">
        <v>3.4722222222222218E-4</v>
      </c>
      <c r="G11" s="118">
        <v>9.3138776777398312E-3</v>
      </c>
      <c r="H11" s="118">
        <v>4.8527984471044977E-3</v>
      </c>
      <c r="I11" s="119">
        <v>5.5555555555555556E-4</v>
      </c>
      <c r="J11" s="118">
        <v>6.3433328928241082E-3</v>
      </c>
      <c r="K11" s="126">
        <v>3.4371643394199795E-3</v>
      </c>
    </row>
    <row r="12" spans="2:11" x14ac:dyDescent="0.25">
      <c r="B12" s="97" t="s">
        <v>13</v>
      </c>
      <c r="C12" s="117">
        <v>9.6990740740740735E-3</v>
      </c>
      <c r="D12" s="118">
        <v>0.19282098481362192</v>
      </c>
      <c r="E12" s="118">
        <v>0.1076705640498523</v>
      </c>
      <c r="F12" s="117">
        <v>6.0879629629629643E-3</v>
      </c>
      <c r="G12" s="118">
        <v>0.16330332194970509</v>
      </c>
      <c r="H12" s="118">
        <v>8.508573277256555E-2</v>
      </c>
      <c r="I12" s="119">
        <v>1.5787037037037037E-2</v>
      </c>
      <c r="J12" s="118">
        <v>0.18025637637108508</v>
      </c>
      <c r="K12" s="126">
        <v>9.7672753311851088E-2</v>
      </c>
    </row>
    <row r="13" spans="2:11" x14ac:dyDescent="0.25">
      <c r="B13" s="97" t="s">
        <v>101</v>
      </c>
      <c r="C13" s="120">
        <v>9.895833333333319E-3</v>
      </c>
      <c r="D13" s="118">
        <v>0.19673262770363545</v>
      </c>
      <c r="E13" s="118">
        <v>0.10985481176924056</v>
      </c>
      <c r="F13" s="120">
        <v>8.2986111111111073E-3</v>
      </c>
      <c r="G13" s="118">
        <v>0.22260167649798188</v>
      </c>
      <c r="H13" s="118">
        <v>0.11598188288579746</v>
      </c>
      <c r="I13" s="119">
        <v>1.8194444444444426E-2</v>
      </c>
      <c r="J13" s="118">
        <v>0.20774415223998932</v>
      </c>
      <c r="K13" s="126">
        <v>0.11256713211600422</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1.0416666666666666E-4</v>
      </c>
      <c r="D17" s="118">
        <v>2.0708697653014285E-3</v>
      </c>
      <c r="E17" s="118">
        <v>1.156366439676218E-3</v>
      </c>
      <c r="F17" s="117">
        <v>3.0092592592592595E-4</v>
      </c>
      <c r="G17" s="118">
        <v>8.0720273207078551E-3</v>
      </c>
      <c r="H17" s="118">
        <v>4.2057586541572323E-3</v>
      </c>
      <c r="I17" s="119">
        <v>4.0509259259259264E-4</v>
      </c>
      <c r="J17" s="118">
        <v>4.6253469010175789E-3</v>
      </c>
      <c r="K17" s="126">
        <v>2.5062656641604022E-3</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8.6805555555555572E-4</v>
      </c>
      <c r="D20" s="118">
        <v>1.7257248044178577E-2</v>
      </c>
      <c r="E20" s="118">
        <v>9.6363869973018195E-3</v>
      </c>
      <c r="F20" s="117">
        <v>8.3333333333333328E-4</v>
      </c>
      <c r="G20" s="118">
        <v>2.2353306426575594E-2</v>
      </c>
      <c r="H20" s="118">
        <v>1.1646716273050795E-2</v>
      </c>
      <c r="I20" s="119">
        <v>1.701388888888889E-3</v>
      </c>
      <c r="J20" s="118">
        <v>1.9426456984273831E-2</v>
      </c>
      <c r="K20" s="126">
        <v>1.0526315789473687E-2</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3.5416666666666661E-3</v>
      </c>
      <c r="D25" s="118">
        <v>7.040957202024857E-2</v>
      </c>
      <c r="E25" s="118">
        <v>3.9316458948991412E-2</v>
      </c>
      <c r="F25" s="117">
        <v>3.4722222222222212E-3</v>
      </c>
      <c r="G25" s="118">
        <v>9.3138776777398291E-2</v>
      </c>
      <c r="H25" s="118">
        <v>4.852798447104497E-2</v>
      </c>
      <c r="I25" s="119">
        <v>7.0138888888888872E-3</v>
      </c>
      <c r="J25" s="118">
        <v>8.0084577771904336E-2</v>
      </c>
      <c r="K25" s="126">
        <v>4.339419978517723E-2</v>
      </c>
    </row>
    <row r="26" spans="2:14" x14ac:dyDescent="0.25">
      <c r="B26" s="51" t="s">
        <v>3</v>
      </c>
      <c r="C26" s="25">
        <v>5.0300925925925874E-2</v>
      </c>
      <c r="D26" s="121">
        <v>1</v>
      </c>
      <c r="E26" s="19">
        <v>0.55839650520364881</v>
      </c>
      <c r="F26" s="25">
        <v>3.7280092592592594E-2</v>
      </c>
      <c r="G26" s="121">
        <v>1</v>
      </c>
      <c r="H26" s="19">
        <v>0.52102879327078633</v>
      </c>
      <c r="I26" s="25">
        <v>8.7581018518518475E-2</v>
      </c>
      <c r="J26" s="121">
        <v>0.99999999999999989</v>
      </c>
      <c r="K26" s="20">
        <v>0.54185463659147848</v>
      </c>
    </row>
    <row r="27" spans="2:14" x14ac:dyDescent="0.25">
      <c r="B27" s="7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2.7546296296296303E-3</v>
      </c>
      <c r="D29" s="119"/>
      <c r="E29" s="118">
        <v>3.0579468071437774E-2</v>
      </c>
      <c r="F29" s="117">
        <v>2.5810185185185189E-3</v>
      </c>
      <c r="G29" s="119"/>
      <c r="H29" s="118">
        <v>3.6072468456810107E-2</v>
      </c>
      <c r="I29" s="119">
        <v>5.3356481481481493E-3</v>
      </c>
      <c r="J29" s="119"/>
      <c r="K29" s="126">
        <v>3.301109917651273E-2</v>
      </c>
    </row>
    <row r="30" spans="2:14" x14ac:dyDescent="0.25">
      <c r="B30" s="80" t="s">
        <v>22</v>
      </c>
      <c r="C30" s="117">
        <v>1.7361111111111109E-4</v>
      </c>
      <c r="D30" s="119"/>
      <c r="E30" s="118">
        <v>1.9272773994603633E-3</v>
      </c>
      <c r="F30" s="117">
        <v>2.199074074074074E-4</v>
      </c>
      <c r="G30" s="119"/>
      <c r="H30" s="118">
        <v>3.0734390164995156E-3</v>
      </c>
      <c r="I30" s="119">
        <v>3.9351851851851852E-4</v>
      </c>
      <c r="J30" s="119"/>
      <c r="K30" s="126">
        <v>2.4346580737558189E-3</v>
      </c>
    </row>
    <row r="31" spans="2:14" x14ac:dyDescent="0.25">
      <c r="B31" s="80" t="s">
        <v>23</v>
      </c>
      <c r="C31" s="117">
        <v>2.7777777777777778E-4</v>
      </c>
      <c r="D31" s="119"/>
      <c r="E31" s="118">
        <v>3.0836438391365815E-3</v>
      </c>
      <c r="F31" s="117">
        <v>1.6203703703703703E-4</v>
      </c>
      <c r="G31" s="119"/>
      <c r="H31" s="118">
        <v>2.2646392753154325E-3</v>
      </c>
      <c r="I31" s="119">
        <v>4.3981481481481481E-4</v>
      </c>
      <c r="J31" s="119"/>
      <c r="K31" s="126">
        <v>2.7210884353741503E-3</v>
      </c>
    </row>
    <row r="32" spans="2:14" x14ac:dyDescent="0.25">
      <c r="B32" s="80" t="s">
        <v>24</v>
      </c>
      <c r="C32" s="117">
        <v>1.239583333333333E-2</v>
      </c>
      <c r="D32" s="119"/>
      <c r="E32" s="118">
        <v>0.13760760632146993</v>
      </c>
      <c r="F32" s="117">
        <v>8.2407407407407395E-3</v>
      </c>
      <c r="G32" s="119"/>
      <c r="H32" s="118">
        <v>0.1151730831446134</v>
      </c>
      <c r="I32" s="119">
        <v>2.0636574074074071E-2</v>
      </c>
      <c r="J32" s="119"/>
      <c r="K32" s="126">
        <v>0.1276763336913713</v>
      </c>
    </row>
    <row r="33" spans="2:14" x14ac:dyDescent="0.25">
      <c r="B33" s="80" t="s">
        <v>25</v>
      </c>
      <c r="C33" s="117">
        <v>2.1527777777777781E-2</v>
      </c>
      <c r="D33" s="119"/>
      <c r="E33" s="118">
        <v>0.23898239753308512</v>
      </c>
      <c r="F33" s="117">
        <v>1.9282407407407397E-2</v>
      </c>
      <c r="G33" s="119"/>
      <c r="H33" s="118">
        <v>0.26949207376253631</v>
      </c>
      <c r="I33" s="119">
        <v>4.0810185185185179E-2</v>
      </c>
      <c r="J33" s="119"/>
      <c r="K33" s="126">
        <v>0.25248836376655931</v>
      </c>
    </row>
    <row r="34" spans="2:14" x14ac:dyDescent="0.25">
      <c r="B34" s="80" t="s">
        <v>26</v>
      </c>
      <c r="C34" s="117">
        <v>2.6504629629629634E-3</v>
      </c>
      <c r="D34" s="119"/>
      <c r="E34" s="118">
        <v>2.9423101631761553E-2</v>
      </c>
      <c r="F34" s="117">
        <v>3.7847222222222214E-3</v>
      </c>
      <c r="G34" s="119"/>
      <c r="H34" s="118">
        <v>5.2895503073439022E-2</v>
      </c>
      <c r="I34" s="119">
        <v>6.4351851851851844E-3</v>
      </c>
      <c r="J34" s="119"/>
      <c r="K34" s="126">
        <v>3.9813820264948091E-2</v>
      </c>
    </row>
    <row r="35" spans="2:14" x14ac:dyDescent="0.25">
      <c r="B35" s="81" t="s">
        <v>3</v>
      </c>
      <c r="C35" s="102">
        <v>3.9780092592592596E-2</v>
      </c>
      <c r="D35" s="123"/>
      <c r="E35" s="121">
        <v>0.4416034947963513</v>
      </c>
      <c r="F35" s="102">
        <v>3.427083333333332E-2</v>
      </c>
      <c r="G35" s="123"/>
      <c r="H35" s="121">
        <v>0.47897120672921378</v>
      </c>
      <c r="I35" s="102">
        <v>7.4050925925925909E-2</v>
      </c>
      <c r="J35" s="123"/>
      <c r="K35" s="125">
        <v>0.45814536340852141</v>
      </c>
    </row>
    <row r="36" spans="2:14" x14ac:dyDescent="0.25">
      <c r="B36" s="78"/>
      <c r="C36" s="71"/>
      <c r="D36" s="71"/>
      <c r="E36" s="71"/>
      <c r="F36" s="71"/>
      <c r="G36" s="71"/>
      <c r="H36" s="71"/>
      <c r="I36" s="71"/>
      <c r="J36" s="71"/>
      <c r="K36" s="72"/>
      <c r="L36" s="79"/>
      <c r="M36" s="79"/>
      <c r="N36" s="79"/>
    </row>
    <row r="37" spans="2:14" x14ac:dyDescent="0.25">
      <c r="B37" s="51" t="s">
        <v>6</v>
      </c>
      <c r="C37" s="102">
        <v>9.0081018518518463E-2</v>
      </c>
      <c r="D37" s="22"/>
      <c r="E37" s="121">
        <v>1</v>
      </c>
      <c r="F37" s="102">
        <v>7.1550925925925907E-2</v>
      </c>
      <c r="G37" s="22"/>
      <c r="H37" s="121">
        <v>1</v>
      </c>
      <c r="I37" s="102">
        <v>0.1616319444444444</v>
      </c>
      <c r="J37" s="22"/>
      <c r="K37" s="125">
        <v>0.99999999999999989</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&amp;R17</oddHead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B1"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75" t="s">
        <v>64</v>
      </c>
      <c r="C3" s="176"/>
      <c r="D3" s="176"/>
      <c r="E3" s="176"/>
      <c r="F3" s="176"/>
      <c r="G3" s="176"/>
      <c r="H3" s="177"/>
      <c r="I3" s="176"/>
      <c r="J3" s="176"/>
      <c r="K3" s="177"/>
    </row>
    <row r="4" spans="2:11" s="65" customFormat="1" x14ac:dyDescent="0.25">
      <c r="B4" s="189" t="s">
        <v>197</v>
      </c>
      <c r="C4" s="179"/>
      <c r="D4" s="179"/>
      <c r="E4" s="179"/>
      <c r="F4" s="179"/>
      <c r="G4" s="179"/>
      <c r="H4" s="179"/>
      <c r="I4" s="179"/>
      <c r="J4" s="179"/>
      <c r="K4" s="180"/>
    </row>
    <row r="5" spans="2:11" s="65" customFormat="1" x14ac:dyDescent="0.25">
      <c r="B5" s="66"/>
      <c r="C5" s="181" t="s">
        <v>55</v>
      </c>
      <c r="D5" s="179"/>
      <c r="E5" s="182"/>
      <c r="F5" s="181" t="s">
        <v>56</v>
      </c>
      <c r="G5" s="179"/>
      <c r="H5" s="182"/>
      <c r="I5" s="179" t="s">
        <v>57</v>
      </c>
      <c r="J5" s="179"/>
      <c r="K5" s="180"/>
    </row>
    <row r="6" spans="2:11" s="65" customFormat="1" x14ac:dyDescent="0.25">
      <c r="B6" s="1" t="s">
        <v>10</v>
      </c>
      <c r="C6" s="46" t="s">
        <v>4</v>
      </c>
      <c r="D6" s="7" t="s">
        <v>5</v>
      </c>
      <c r="E6" s="52" t="s">
        <v>5</v>
      </c>
      <c r="F6" s="46" t="s">
        <v>4</v>
      </c>
      <c r="G6" s="7" t="s">
        <v>5</v>
      </c>
      <c r="H6" s="52" t="s">
        <v>5</v>
      </c>
      <c r="I6" s="44" t="s">
        <v>4</v>
      </c>
      <c r="J6" s="7" t="s">
        <v>5</v>
      </c>
      <c r="K6" s="45" t="s">
        <v>5</v>
      </c>
    </row>
    <row r="7" spans="2:11" s="65" customFormat="1" x14ac:dyDescent="0.25">
      <c r="B7" s="97" t="s">
        <v>11</v>
      </c>
      <c r="C7" s="117">
        <v>4.5949074074074061E-3</v>
      </c>
      <c r="D7" s="118">
        <v>0.23786698621929289</v>
      </c>
      <c r="E7" s="118">
        <v>8.1119738455251292E-2</v>
      </c>
      <c r="F7" s="117"/>
      <c r="G7" s="118"/>
      <c r="H7" s="118"/>
      <c r="I7" s="119">
        <v>4.5949074074074061E-3</v>
      </c>
      <c r="J7" s="118">
        <v>0.23786698621929289</v>
      </c>
      <c r="K7" s="126">
        <v>8.1119738455251292E-2</v>
      </c>
    </row>
    <row r="8" spans="2:11" s="65" customFormat="1" x14ac:dyDescent="0.25">
      <c r="B8" s="97" t="s">
        <v>188</v>
      </c>
      <c r="C8" s="117">
        <v>1.1574074074074073E-5</v>
      </c>
      <c r="D8" s="118">
        <v>5.9916117435590164E-4</v>
      </c>
      <c r="E8" s="118">
        <v>2.0433183489987738E-4</v>
      </c>
      <c r="F8" s="117"/>
      <c r="G8" s="118"/>
      <c r="H8" s="118"/>
      <c r="I8" s="119">
        <v>1.1574074074074073E-5</v>
      </c>
      <c r="J8" s="118">
        <v>5.9916117435590164E-4</v>
      </c>
      <c r="K8" s="126">
        <v>2.0433183489987738E-4</v>
      </c>
    </row>
    <row r="9" spans="2:11" s="65" customFormat="1" x14ac:dyDescent="0.25">
      <c r="B9" s="97" t="s">
        <v>186</v>
      </c>
      <c r="C9" s="117">
        <v>2.6620370370370377E-4</v>
      </c>
      <c r="D9" s="118">
        <v>1.3780707010185743E-2</v>
      </c>
      <c r="E9" s="118">
        <v>4.6996322026971807E-3</v>
      </c>
      <c r="F9" s="117"/>
      <c r="G9" s="118"/>
      <c r="H9" s="118"/>
      <c r="I9" s="119">
        <v>2.6620370370370377E-4</v>
      </c>
      <c r="J9" s="118">
        <v>1.3780707010185743E-2</v>
      </c>
      <c r="K9" s="126">
        <v>4.6996322026971807E-3</v>
      </c>
    </row>
    <row r="10" spans="2:11" s="65" customFormat="1" x14ac:dyDescent="0.25">
      <c r="B10" s="97" t="s">
        <v>12</v>
      </c>
      <c r="C10" s="117">
        <v>6.134259259259259E-4</v>
      </c>
      <c r="D10" s="118">
        <v>3.1755542240862786E-2</v>
      </c>
      <c r="E10" s="118">
        <v>1.08295872496935E-2</v>
      </c>
      <c r="F10" s="117"/>
      <c r="G10" s="118"/>
      <c r="H10" s="118"/>
      <c r="I10" s="119">
        <v>6.134259259259259E-4</v>
      </c>
      <c r="J10" s="118">
        <v>3.1755542240862786E-2</v>
      </c>
      <c r="K10" s="126">
        <v>1.08295872496935E-2</v>
      </c>
    </row>
    <row r="11" spans="2:11" s="65" customFormat="1" x14ac:dyDescent="0.25">
      <c r="B11" s="97" t="s">
        <v>189</v>
      </c>
      <c r="C11" s="117">
        <v>4.1666666666666664E-4</v>
      </c>
      <c r="D11" s="118">
        <v>2.1569802276812457E-2</v>
      </c>
      <c r="E11" s="118">
        <v>7.3559460563955856E-3</v>
      </c>
      <c r="F11" s="117"/>
      <c r="G11" s="118"/>
      <c r="H11" s="118"/>
      <c r="I11" s="119">
        <v>4.1666666666666664E-4</v>
      </c>
      <c r="J11" s="118">
        <v>2.1569802276812457E-2</v>
      </c>
      <c r="K11" s="126">
        <v>7.3559460563955856E-3</v>
      </c>
    </row>
    <row r="12" spans="2:11" s="65" customFormat="1" x14ac:dyDescent="0.25">
      <c r="B12" s="97" t="s">
        <v>13</v>
      </c>
      <c r="C12" s="117">
        <v>9.1435185185185185E-4</v>
      </c>
      <c r="D12" s="118">
        <v>4.7333732774116233E-2</v>
      </c>
      <c r="E12" s="118">
        <v>1.6142214957090312E-2</v>
      </c>
      <c r="F12" s="117"/>
      <c r="G12" s="118"/>
      <c r="H12" s="118"/>
      <c r="I12" s="119">
        <v>9.1435185185185185E-4</v>
      </c>
      <c r="J12" s="118">
        <v>4.7333732774116233E-2</v>
      </c>
      <c r="K12" s="126">
        <v>1.6142214957090312E-2</v>
      </c>
    </row>
    <row r="13" spans="2:11" s="65" customFormat="1" x14ac:dyDescent="0.25">
      <c r="B13" s="97" t="s">
        <v>101</v>
      </c>
      <c r="C13" s="120">
        <v>2.3148148148148138E-3</v>
      </c>
      <c r="D13" s="118">
        <v>0.11983223487118028</v>
      </c>
      <c r="E13" s="118">
        <v>4.0866366979975456E-2</v>
      </c>
      <c r="F13" s="120"/>
      <c r="G13" s="118"/>
      <c r="H13" s="118"/>
      <c r="I13" s="119">
        <v>2.3148148148148138E-3</v>
      </c>
      <c r="J13" s="118">
        <v>0.11983223487118028</v>
      </c>
      <c r="K13" s="126">
        <v>4.0866366979975456E-2</v>
      </c>
    </row>
    <row r="14" spans="2:11" s="65" customFormat="1" x14ac:dyDescent="0.25">
      <c r="B14" s="143" t="s">
        <v>194</v>
      </c>
      <c r="C14" s="167"/>
      <c r="D14" s="166"/>
      <c r="E14" s="166"/>
      <c r="F14" s="167"/>
      <c r="G14" s="166"/>
      <c r="H14" s="166"/>
      <c r="I14" s="168"/>
      <c r="J14" s="166"/>
      <c r="K14" s="169"/>
    </row>
    <row r="15" spans="2:11" s="65" customFormat="1" x14ac:dyDescent="0.25">
      <c r="B15" s="97" t="s">
        <v>95</v>
      </c>
      <c r="C15" s="117"/>
      <c r="D15" s="118"/>
      <c r="E15" s="118"/>
      <c r="F15" s="117"/>
      <c r="G15" s="118"/>
      <c r="H15" s="118"/>
      <c r="I15" s="119"/>
      <c r="J15" s="118"/>
      <c r="K15" s="126"/>
    </row>
    <row r="16" spans="2:11" s="65" customFormat="1" x14ac:dyDescent="0.25">
      <c r="B16" s="97" t="s">
        <v>14</v>
      </c>
      <c r="C16" s="117"/>
      <c r="D16" s="118"/>
      <c r="E16" s="118"/>
      <c r="F16" s="117"/>
      <c r="G16" s="118"/>
      <c r="H16" s="118"/>
      <c r="I16" s="119"/>
      <c r="J16" s="118"/>
      <c r="K16" s="126"/>
    </row>
    <row r="17" spans="2:14" s="65" customFormat="1" x14ac:dyDescent="0.25">
      <c r="B17" s="97" t="s">
        <v>15</v>
      </c>
      <c r="C17" s="117"/>
      <c r="D17" s="118"/>
      <c r="E17" s="118"/>
      <c r="F17" s="117"/>
      <c r="G17" s="118"/>
      <c r="H17" s="118"/>
      <c r="I17" s="119"/>
      <c r="J17" s="118"/>
      <c r="K17" s="126"/>
    </row>
    <row r="18" spans="2:14" s="65" customFormat="1" x14ac:dyDescent="0.25">
      <c r="B18" s="97" t="s">
        <v>16</v>
      </c>
      <c r="C18" s="117"/>
      <c r="D18" s="118"/>
      <c r="E18" s="118"/>
      <c r="F18" s="117"/>
      <c r="G18" s="118"/>
      <c r="H18" s="118"/>
      <c r="I18" s="119"/>
      <c r="J18" s="118"/>
      <c r="K18" s="126"/>
    </row>
    <row r="19" spans="2:14" s="65" customFormat="1" x14ac:dyDescent="0.25">
      <c r="B19" s="97" t="s">
        <v>17</v>
      </c>
      <c r="C19" s="117"/>
      <c r="D19" s="118"/>
      <c r="E19" s="118"/>
      <c r="F19" s="117"/>
      <c r="G19" s="118"/>
      <c r="H19" s="118"/>
      <c r="I19" s="119"/>
      <c r="J19" s="118"/>
      <c r="K19" s="126"/>
    </row>
    <row r="20" spans="2:14" s="65" customFormat="1" x14ac:dyDescent="0.25">
      <c r="B20" s="97" t="s">
        <v>185</v>
      </c>
      <c r="C20" s="117">
        <v>1.8518518518518518E-4</v>
      </c>
      <c r="D20" s="118">
        <v>9.5865787896944263E-3</v>
      </c>
      <c r="E20" s="118">
        <v>3.269309358398038E-3</v>
      </c>
      <c r="F20" s="117"/>
      <c r="G20" s="118"/>
      <c r="H20" s="118"/>
      <c r="I20" s="119">
        <v>1.8518518518518518E-4</v>
      </c>
      <c r="J20" s="118">
        <v>9.5865787896944263E-3</v>
      </c>
      <c r="K20" s="126">
        <v>3.269309358398038E-3</v>
      </c>
    </row>
    <row r="21" spans="2:14" s="65" customFormat="1" x14ac:dyDescent="0.25">
      <c r="B21" s="97" t="s">
        <v>191</v>
      </c>
      <c r="C21" s="117"/>
      <c r="D21" s="118"/>
      <c r="E21" s="118"/>
      <c r="F21" s="117"/>
      <c r="G21" s="118"/>
      <c r="H21" s="118"/>
      <c r="I21" s="119"/>
      <c r="J21" s="118"/>
      <c r="K21" s="126"/>
    </row>
    <row r="22" spans="2:14" s="65" customFormat="1" x14ac:dyDescent="0.25">
      <c r="B22" s="97" t="s">
        <v>18</v>
      </c>
      <c r="C22" s="117"/>
      <c r="D22" s="118"/>
      <c r="E22" s="118"/>
      <c r="F22" s="117"/>
      <c r="G22" s="118"/>
      <c r="H22" s="118"/>
      <c r="I22" s="119"/>
      <c r="J22" s="118"/>
      <c r="K22" s="126"/>
    </row>
    <row r="23" spans="2:14" s="65" customFormat="1" x14ac:dyDescent="0.25">
      <c r="B23" s="97" t="s">
        <v>168</v>
      </c>
      <c r="C23" s="117"/>
      <c r="D23" s="118"/>
      <c r="E23" s="118"/>
      <c r="F23" s="117"/>
      <c r="G23" s="118"/>
      <c r="H23" s="118"/>
      <c r="I23" s="119"/>
      <c r="J23" s="118"/>
      <c r="K23" s="126"/>
    </row>
    <row r="24" spans="2:14" s="65" customFormat="1" x14ac:dyDescent="0.25">
      <c r="B24" s="97" t="s">
        <v>190</v>
      </c>
      <c r="C24" s="117"/>
      <c r="D24" s="118"/>
      <c r="E24" s="118"/>
      <c r="F24" s="117"/>
      <c r="G24" s="118"/>
      <c r="H24" s="118"/>
      <c r="I24" s="119"/>
      <c r="J24" s="118"/>
      <c r="K24" s="126"/>
    </row>
    <row r="25" spans="2:14" s="65" customFormat="1" x14ac:dyDescent="0.25">
      <c r="B25" s="97" t="s">
        <v>19</v>
      </c>
      <c r="C25" s="117">
        <v>1.0000000000000004E-2</v>
      </c>
      <c r="D25" s="118">
        <v>0.51767525464349928</v>
      </c>
      <c r="E25" s="118">
        <v>0.17654270535349412</v>
      </c>
      <c r="F25" s="117"/>
      <c r="G25" s="118"/>
      <c r="H25" s="118"/>
      <c r="I25" s="119">
        <v>1.0000000000000004E-2</v>
      </c>
      <c r="J25" s="118">
        <v>0.51767525464349928</v>
      </c>
      <c r="K25" s="126">
        <v>0.17654270535349412</v>
      </c>
    </row>
    <row r="26" spans="2:14" s="65" customFormat="1" x14ac:dyDescent="0.25">
      <c r="B26" s="51" t="s">
        <v>3</v>
      </c>
      <c r="C26" s="25">
        <v>1.9317129629629632E-2</v>
      </c>
      <c r="D26" s="121">
        <v>1</v>
      </c>
      <c r="E26" s="19">
        <v>0.34102983244789536</v>
      </c>
      <c r="F26" s="25"/>
      <c r="G26" s="121"/>
      <c r="H26" s="19"/>
      <c r="I26" s="25">
        <v>1.9317129629629632E-2</v>
      </c>
      <c r="J26" s="121">
        <v>1</v>
      </c>
      <c r="K26" s="20">
        <v>0.34102983244789536</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80" t="s">
        <v>21</v>
      </c>
      <c r="C29" s="117">
        <v>4.8611111111111095E-3</v>
      </c>
      <c r="D29" s="119"/>
      <c r="E29" s="118">
        <v>8.5819370657948466E-2</v>
      </c>
      <c r="F29" s="117"/>
      <c r="G29" s="119"/>
      <c r="H29" s="118"/>
      <c r="I29" s="119">
        <v>4.8611111111111095E-3</v>
      </c>
      <c r="J29" s="119"/>
      <c r="K29" s="126">
        <v>8.5819370657948466E-2</v>
      </c>
    </row>
    <row r="30" spans="2:14" s="65" customFormat="1" x14ac:dyDescent="0.25">
      <c r="B30" s="80" t="s">
        <v>22</v>
      </c>
      <c r="C30" s="117">
        <v>7.7546296296296304E-4</v>
      </c>
      <c r="D30" s="119"/>
      <c r="E30" s="118">
        <v>1.3690232938291786E-2</v>
      </c>
      <c r="F30" s="117"/>
      <c r="G30" s="119"/>
      <c r="H30" s="118"/>
      <c r="I30" s="119">
        <v>7.7546296296296304E-4</v>
      </c>
      <c r="J30" s="119"/>
      <c r="K30" s="126">
        <v>1.3690232938291786E-2</v>
      </c>
    </row>
    <row r="31" spans="2:14" s="65" customFormat="1" x14ac:dyDescent="0.25">
      <c r="B31" s="80" t="s">
        <v>23</v>
      </c>
      <c r="C31" s="117"/>
      <c r="D31" s="119"/>
      <c r="E31" s="118"/>
      <c r="F31" s="117"/>
      <c r="G31" s="119"/>
      <c r="H31" s="118"/>
      <c r="I31" s="119"/>
      <c r="J31" s="119"/>
      <c r="K31" s="126"/>
    </row>
    <row r="32" spans="2:14" s="65" customFormat="1" x14ac:dyDescent="0.25">
      <c r="B32" s="80" t="s">
        <v>24</v>
      </c>
      <c r="C32" s="117">
        <v>7.4421296296296301E-3</v>
      </c>
      <c r="D32" s="119"/>
      <c r="E32" s="118">
        <v>0.13138536984062116</v>
      </c>
      <c r="F32" s="117"/>
      <c r="G32" s="119"/>
      <c r="H32" s="118"/>
      <c r="I32" s="119">
        <v>7.4421296296296301E-3</v>
      </c>
      <c r="J32" s="119"/>
      <c r="K32" s="126">
        <v>0.13138536984062116</v>
      </c>
    </row>
    <row r="33" spans="2:14" s="65" customFormat="1" x14ac:dyDescent="0.25">
      <c r="B33" s="80" t="s">
        <v>25</v>
      </c>
      <c r="C33" s="117">
        <v>1.922453703703704E-2</v>
      </c>
      <c r="D33" s="119"/>
      <c r="E33" s="118">
        <v>0.33939517776869638</v>
      </c>
      <c r="F33" s="117"/>
      <c r="G33" s="119"/>
      <c r="H33" s="118"/>
      <c r="I33" s="119">
        <v>1.922453703703704E-2</v>
      </c>
      <c r="J33" s="119"/>
      <c r="K33" s="126">
        <v>0.33939517776869638</v>
      </c>
    </row>
    <row r="34" spans="2:14" s="65" customFormat="1" x14ac:dyDescent="0.25">
      <c r="B34" s="80" t="s">
        <v>26</v>
      </c>
      <c r="C34" s="117">
        <v>5.0231481481481472E-3</v>
      </c>
      <c r="D34" s="119"/>
      <c r="E34" s="118">
        <v>8.8680016346546764E-2</v>
      </c>
      <c r="F34" s="117"/>
      <c r="G34" s="119"/>
      <c r="H34" s="118"/>
      <c r="I34" s="119">
        <v>5.0231481481481472E-3</v>
      </c>
      <c r="J34" s="119"/>
      <c r="K34" s="126">
        <v>8.8680016346546764E-2</v>
      </c>
    </row>
    <row r="35" spans="2:14" s="65" customFormat="1" x14ac:dyDescent="0.25">
      <c r="B35" s="81" t="s">
        <v>3</v>
      </c>
      <c r="C35" s="102">
        <v>3.7326388888888888E-2</v>
      </c>
      <c r="D35" s="123"/>
      <c r="E35" s="121">
        <v>0.65897016755210458</v>
      </c>
      <c r="F35" s="102"/>
      <c r="G35" s="123"/>
      <c r="H35" s="121"/>
      <c r="I35" s="102">
        <v>3.7326388888888888E-2</v>
      </c>
      <c r="J35" s="123"/>
      <c r="K35" s="125">
        <v>0.65897016755210458</v>
      </c>
      <c r="M35" s="76"/>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5.6643518518518524E-2</v>
      </c>
      <c r="D37" s="22"/>
      <c r="E37" s="121">
        <v>1</v>
      </c>
      <c r="F37" s="102"/>
      <c r="G37" s="22"/>
      <c r="H37" s="121"/>
      <c r="I37" s="102">
        <v>5.6643518518518524E-2</v>
      </c>
      <c r="J37" s="22"/>
      <c r="K37" s="125">
        <v>1</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&amp;R18</oddHeader>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0"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14" width="8" style="2" customWidth="1"/>
    <col min="15" max="16384" width="8.85546875" style="2"/>
  </cols>
  <sheetData>
    <row r="2" spans="2:14" ht="15.75" thickBot="1" x14ac:dyDescent="0.3"/>
    <row r="3" spans="2:14" x14ac:dyDescent="0.25">
      <c r="B3" s="175" t="s">
        <v>96</v>
      </c>
      <c r="C3" s="176"/>
      <c r="D3" s="176"/>
      <c r="E3" s="176"/>
      <c r="F3" s="176"/>
      <c r="G3" s="176"/>
      <c r="H3" s="177"/>
      <c r="I3" s="176"/>
      <c r="J3" s="176"/>
      <c r="K3" s="176"/>
      <c r="L3" s="176"/>
      <c r="M3" s="176"/>
      <c r="N3" s="177"/>
    </row>
    <row r="4" spans="2:14" x14ac:dyDescent="0.25">
      <c r="B4" s="189" t="s">
        <v>197</v>
      </c>
      <c r="C4" s="179"/>
      <c r="D4" s="179"/>
      <c r="E4" s="179"/>
      <c r="F4" s="179"/>
      <c r="G4" s="179"/>
      <c r="H4" s="180"/>
      <c r="I4" s="179"/>
      <c r="J4" s="179"/>
      <c r="K4" s="179"/>
      <c r="L4" s="179"/>
      <c r="M4" s="179"/>
      <c r="N4" s="180"/>
    </row>
    <row r="5" spans="2:14" x14ac:dyDescent="0.25">
      <c r="B5" s="66"/>
      <c r="C5" s="181" t="s">
        <v>0</v>
      </c>
      <c r="D5" s="179"/>
      <c r="E5" s="182"/>
      <c r="F5" s="181" t="s">
        <v>1</v>
      </c>
      <c r="G5" s="179"/>
      <c r="H5" s="182"/>
      <c r="I5" s="179" t="s">
        <v>2</v>
      </c>
      <c r="J5" s="179"/>
      <c r="K5" s="182"/>
      <c r="L5" s="181" t="s">
        <v>3</v>
      </c>
      <c r="M5" s="179"/>
      <c r="N5" s="180"/>
    </row>
    <row r="6" spans="2:14" x14ac:dyDescent="0.25">
      <c r="B6" s="1" t="s">
        <v>10</v>
      </c>
      <c r="C6" s="63" t="s">
        <v>4</v>
      </c>
      <c r="D6" s="7" t="s">
        <v>5</v>
      </c>
      <c r="E6" s="64" t="s">
        <v>5</v>
      </c>
      <c r="F6" s="63" t="s">
        <v>4</v>
      </c>
      <c r="G6" s="7" t="s">
        <v>5</v>
      </c>
      <c r="H6" s="64" t="s">
        <v>5</v>
      </c>
      <c r="I6" s="61" t="s">
        <v>4</v>
      </c>
      <c r="J6" s="7" t="s">
        <v>5</v>
      </c>
      <c r="K6" s="64" t="s">
        <v>5</v>
      </c>
      <c r="L6" s="63" t="s">
        <v>4</v>
      </c>
      <c r="M6" s="7" t="s">
        <v>5</v>
      </c>
      <c r="N6" s="62" t="s">
        <v>5</v>
      </c>
    </row>
    <row r="7" spans="2:14" x14ac:dyDescent="0.25">
      <c r="B7" s="97" t="s">
        <v>11</v>
      </c>
      <c r="C7" s="117">
        <v>1.6203703703703703E-2</v>
      </c>
      <c r="D7" s="118">
        <v>0.35035035035035034</v>
      </c>
      <c r="E7" s="118">
        <v>0.22106426654034422</v>
      </c>
      <c r="F7" s="117">
        <v>5.9953703703703688E-3</v>
      </c>
      <c r="G7" s="118">
        <v>0.38144329896907209</v>
      </c>
      <c r="H7" s="118">
        <v>0.21547420965058231</v>
      </c>
      <c r="I7" s="117">
        <v>7.499999999999998E-3</v>
      </c>
      <c r="J7" s="118">
        <v>0.35140997830802606</v>
      </c>
      <c r="K7" s="118">
        <v>0.21485411140583552</v>
      </c>
      <c r="L7" s="119">
        <v>2.9699074074074072E-2</v>
      </c>
      <c r="M7" s="118">
        <v>0.35648791330925256</v>
      </c>
      <c r="N7" s="126">
        <v>0.21832723559942144</v>
      </c>
    </row>
    <row r="8" spans="2:14" x14ac:dyDescent="0.25">
      <c r="B8" s="97" t="s">
        <v>188</v>
      </c>
      <c r="C8" s="117">
        <v>1.3194444444444443E-3</v>
      </c>
      <c r="D8" s="118">
        <v>2.8528528528528524E-2</v>
      </c>
      <c r="E8" s="118">
        <v>1.800094741828517E-2</v>
      </c>
      <c r="F8" s="117">
        <v>5.3240740740740733E-4</v>
      </c>
      <c r="G8" s="118">
        <v>3.3873343151693665E-2</v>
      </c>
      <c r="H8" s="118">
        <v>1.9134775374376037E-2</v>
      </c>
      <c r="I8" s="117">
        <v>4.0509259259259258E-4</v>
      </c>
      <c r="J8" s="118">
        <v>1.8980477223427338E-2</v>
      </c>
      <c r="K8" s="118">
        <v>1.160477453580902E-2</v>
      </c>
      <c r="L8" s="119">
        <v>2.2569444444444442E-3</v>
      </c>
      <c r="M8" s="118">
        <v>2.7090858571825506E-2</v>
      </c>
      <c r="N8" s="126">
        <v>1.6591508551008254E-2</v>
      </c>
    </row>
    <row r="9" spans="2:14" x14ac:dyDescent="0.25">
      <c r="B9" s="97" t="s">
        <v>186</v>
      </c>
      <c r="C9" s="117">
        <v>3.3101851851851851E-3</v>
      </c>
      <c r="D9" s="118">
        <v>7.1571571571571568E-2</v>
      </c>
      <c r="E9" s="118">
        <v>4.5160271593241749E-2</v>
      </c>
      <c r="F9" s="117">
        <v>1.7476851851851848E-3</v>
      </c>
      <c r="G9" s="118">
        <v>0.11119293078055963</v>
      </c>
      <c r="H9" s="118">
        <v>6.2811980033277856E-2</v>
      </c>
      <c r="I9" s="117">
        <v>2.3726851851851856E-3</v>
      </c>
      <c r="J9" s="118">
        <v>0.11117136659436014</v>
      </c>
      <c r="K9" s="118">
        <v>6.7970822281167131E-2</v>
      </c>
      <c r="L9" s="119">
        <v>7.4305555555555548E-3</v>
      </c>
      <c r="M9" s="118">
        <v>8.9191442067240889E-2</v>
      </c>
      <c r="N9" s="126">
        <v>5.4624351229473324E-2</v>
      </c>
    </row>
    <row r="10" spans="2:14" x14ac:dyDescent="0.25">
      <c r="B10" s="97" t="s">
        <v>12</v>
      </c>
      <c r="C10" s="117">
        <v>4.6296296296296276E-3</v>
      </c>
      <c r="D10" s="118">
        <v>0.10010010010010006</v>
      </c>
      <c r="E10" s="118">
        <v>6.3161219011526895E-2</v>
      </c>
      <c r="F10" s="117">
        <v>1.5509259259259259E-3</v>
      </c>
      <c r="G10" s="118">
        <v>9.8674521354933722E-2</v>
      </c>
      <c r="H10" s="118">
        <v>5.5740432612312811E-2</v>
      </c>
      <c r="I10" s="117">
        <v>1.9675925925925928E-3</v>
      </c>
      <c r="J10" s="118">
        <v>9.2190889370932796E-2</v>
      </c>
      <c r="K10" s="118">
        <v>5.6366047745358104E-2</v>
      </c>
      <c r="L10" s="119">
        <v>8.1481481481481474E-3</v>
      </c>
      <c r="M10" s="118">
        <v>9.7804945818282849E-2</v>
      </c>
      <c r="N10" s="126">
        <v>5.9899600102101595E-2</v>
      </c>
    </row>
    <row r="11" spans="2:14" x14ac:dyDescent="0.25">
      <c r="B11" s="97" t="s">
        <v>189</v>
      </c>
      <c r="C11" s="117">
        <v>1.5277777777777776E-3</v>
      </c>
      <c r="D11" s="118">
        <v>3.3033033033033031E-2</v>
      </c>
      <c r="E11" s="118">
        <v>2.0843202273803884E-2</v>
      </c>
      <c r="F11" s="117">
        <v>2.7777777777777778E-4</v>
      </c>
      <c r="G11" s="118">
        <v>1.7673048600883652E-2</v>
      </c>
      <c r="H11" s="118">
        <v>9.9833610648918467E-3</v>
      </c>
      <c r="I11" s="117">
        <v>3.8194444444444441E-4</v>
      </c>
      <c r="J11" s="118">
        <v>1.7895878524945775E-2</v>
      </c>
      <c r="K11" s="118">
        <v>1.0941644562334218E-2</v>
      </c>
      <c r="L11" s="119">
        <v>2.1874999999999998E-3</v>
      </c>
      <c r="M11" s="118">
        <v>2.6257293692692411E-2</v>
      </c>
      <c r="N11" s="126">
        <v>1.6081000595592615E-2</v>
      </c>
    </row>
    <row r="12" spans="2:14" x14ac:dyDescent="0.25">
      <c r="B12" s="97" t="s">
        <v>13</v>
      </c>
      <c r="C12" s="117">
        <v>3.3680555555555556E-3</v>
      </c>
      <c r="D12" s="118">
        <v>7.2822822822822819E-2</v>
      </c>
      <c r="E12" s="118">
        <v>4.5949786830885839E-2</v>
      </c>
      <c r="F12" s="117">
        <v>1.2268518518518518E-3</v>
      </c>
      <c r="G12" s="118">
        <v>7.8055964653902798E-2</v>
      </c>
      <c r="H12" s="118">
        <v>4.4093178036605653E-2</v>
      </c>
      <c r="I12" s="117">
        <v>1.4699074074074072E-3</v>
      </c>
      <c r="J12" s="118">
        <v>6.8872017353579187E-2</v>
      </c>
      <c r="K12" s="118">
        <v>4.2108753315649866E-2</v>
      </c>
      <c r="L12" s="119">
        <v>6.0648148148148145E-3</v>
      </c>
      <c r="M12" s="118">
        <v>7.2797999444290079E-2</v>
      </c>
      <c r="N12" s="126">
        <v>4.4584361439632438E-2</v>
      </c>
    </row>
    <row r="13" spans="2:14" x14ac:dyDescent="0.25">
      <c r="B13" s="97" t="s">
        <v>101</v>
      </c>
      <c r="C13" s="117">
        <v>7.129629629629629E-3</v>
      </c>
      <c r="D13" s="118">
        <v>0.15415415415415415</v>
      </c>
      <c r="E13" s="118">
        <v>9.7268277277751461E-2</v>
      </c>
      <c r="F13" s="120">
        <v>2.5231481481481485E-3</v>
      </c>
      <c r="G13" s="118">
        <v>0.16053019145802655</v>
      </c>
      <c r="H13" s="118">
        <v>9.0682196339434293E-2</v>
      </c>
      <c r="I13" s="120">
        <v>4.1550925925925922E-3</v>
      </c>
      <c r="J13" s="118">
        <v>0.19468546637744039</v>
      </c>
      <c r="K13" s="118">
        <v>0.11903183023872681</v>
      </c>
      <c r="L13" s="119">
        <v>1.380787037037037E-2</v>
      </c>
      <c r="M13" s="118">
        <v>0.1657404834676299</v>
      </c>
      <c r="N13" s="126">
        <v>0.10150599846847613</v>
      </c>
    </row>
    <row r="14" spans="2:14" x14ac:dyDescent="0.25">
      <c r="B14" s="143" t="s">
        <v>194</v>
      </c>
      <c r="C14" s="165"/>
      <c r="D14" s="166"/>
      <c r="E14" s="166"/>
      <c r="F14" s="167"/>
      <c r="G14" s="166"/>
      <c r="H14" s="166"/>
      <c r="I14" s="167"/>
      <c r="J14" s="166"/>
      <c r="K14" s="166"/>
      <c r="L14" s="168"/>
      <c r="M14" s="166"/>
      <c r="N14" s="169"/>
    </row>
    <row r="15" spans="2:14" x14ac:dyDescent="0.25">
      <c r="B15" s="97" t="s">
        <v>95</v>
      </c>
      <c r="C15" s="117">
        <v>4.7453703703703704E-4</v>
      </c>
      <c r="D15" s="118">
        <v>1.026026026026026E-2</v>
      </c>
      <c r="E15" s="118">
        <v>6.4740249486815102E-3</v>
      </c>
      <c r="F15" s="117">
        <v>2.3148148148148147E-5</v>
      </c>
      <c r="G15" s="118">
        <v>1.4727540500736377E-3</v>
      </c>
      <c r="H15" s="118">
        <v>8.3194675540765382E-4</v>
      </c>
      <c r="I15" s="117">
        <v>8.6805555555555551E-4</v>
      </c>
      <c r="J15" s="118">
        <v>4.0672451193058574E-2</v>
      </c>
      <c r="K15" s="118">
        <v>2.4867374005305042E-2</v>
      </c>
      <c r="L15" s="119">
        <v>1.3657407407407407E-3</v>
      </c>
      <c r="M15" s="118">
        <v>1.6393442622950821E-2</v>
      </c>
      <c r="N15" s="126">
        <v>1.0039989789840893E-2</v>
      </c>
    </row>
    <row r="16" spans="2:14" x14ac:dyDescent="0.25">
      <c r="B16" s="97" t="s">
        <v>14</v>
      </c>
      <c r="C16" s="117"/>
      <c r="D16" s="118"/>
      <c r="E16" s="118"/>
      <c r="F16" s="117"/>
      <c r="G16" s="118"/>
      <c r="H16" s="118"/>
      <c r="I16" s="117"/>
      <c r="J16" s="118"/>
      <c r="K16" s="118"/>
      <c r="L16" s="119"/>
      <c r="M16" s="118"/>
      <c r="N16" s="126"/>
    </row>
    <row r="17" spans="2:14" x14ac:dyDescent="0.25">
      <c r="B17" s="97" t="s">
        <v>15</v>
      </c>
      <c r="C17" s="117">
        <v>4.0509259259259258E-4</v>
      </c>
      <c r="D17" s="118">
        <v>8.7587587587587591E-3</v>
      </c>
      <c r="E17" s="118">
        <v>5.5266066635086056E-3</v>
      </c>
      <c r="F17" s="117"/>
      <c r="G17" s="118"/>
      <c r="H17" s="118"/>
      <c r="I17" s="117">
        <v>1.1574074074074073E-4</v>
      </c>
      <c r="J17" s="118">
        <v>5.4229934924078099E-3</v>
      </c>
      <c r="K17" s="118">
        <v>3.3156498673740055E-3</v>
      </c>
      <c r="L17" s="119">
        <v>5.2083333333333333E-4</v>
      </c>
      <c r="M17" s="118">
        <v>6.2517365934981941E-3</v>
      </c>
      <c r="N17" s="126">
        <v>3.8288096656172894E-3</v>
      </c>
    </row>
    <row r="18" spans="2:14" x14ac:dyDescent="0.25">
      <c r="B18" s="97" t="s">
        <v>16</v>
      </c>
      <c r="C18" s="117"/>
      <c r="D18" s="118"/>
      <c r="E18" s="118"/>
      <c r="F18" s="117"/>
      <c r="G18" s="118"/>
      <c r="H18" s="118"/>
      <c r="I18" s="117"/>
      <c r="J18" s="118"/>
      <c r="K18" s="118"/>
      <c r="L18" s="119"/>
      <c r="M18" s="118"/>
      <c r="N18" s="126"/>
    </row>
    <row r="19" spans="2:14" x14ac:dyDescent="0.25">
      <c r="B19" s="97" t="s">
        <v>17</v>
      </c>
      <c r="C19" s="117"/>
      <c r="D19" s="118"/>
      <c r="E19" s="118"/>
      <c r="F19" s="117"/>
      <c r="G19" s="118"/>
      <c r="H19" s="118"/>
      <c r="I19" s="117"/>
      <c r="J19" s="118"/>
      <c r="K19" s="118"/>
      <c r="L19" s="119"/>
      <c r="M19" s="118"/>
      <c r="N19" s="126"/>
    </row>
    <row r="20" spans="2:14" x14ac:dyDescent="0.25">
      <c r="B20" s="97" t="s">
        <v>185</v>
      </c>
      <c r="C20" s="117">
        <v>5.3240740740740744E-4</v>
      </c>
      <c r="D20" s="118">
        <v>1.1511511511511512E-2</v>
      </c>
      <c r="E20" s="118">
        <v>7.2635401863255971E-3</v>
      </c>
      <c r="F20" s="117">
        <v>2.8935185185185184E-4</v>
      </c>
      <c r="G20" s="118">
        <v>1.8409425625920472E-2</v>
      </c>
      <c r="H20" s="118">
        <v>1.0399334442595673E-2</v>
      </c>
      <c r="I20" s="117">
        <v>3.9351851851851852E-4</v>
      </c>
      <c r="J20" s="118">
        <v>1.8438177874186557E-2</v>
      </c>
      <c r="K20" s="118">
        <v>1.1273209549071621E-2</v>
      </c>
      <c r="L20" s="119">
        <v>1.2152777777777778E-3</v>
      </c>
      <c r="M20" s="118">
        <v>1.458738538482912E-2</v>
      </c>
      <c r="N20" s="126">
        <v>8.9338892197736754E-3</v>
      </c>
    </row>
    <row r="21" spans="2:14" x14ac:dyDescent="0.25">
      <c r="B21" s="97" t="s">
        <v>191</v>
      </c>
      <c r="C21" s="117">
        <v>1.9675925925925926E-4</v>
      </c>
      <c r="D21" s="118">
        <v>4.2542542542542547E-3</v>
      </c>
      <c r="E21" s="118">
        <v>2.6843518079898944E-3</v>
      </c>
      <c r="F21" s="117"/>
      <c r="G21" s="118"/>
      <c r="H21" s="118"/>
      <c r="I21" s="117"/>
      <c r="J21" s="118"/>
      <c r="K21" s="118"/>
      <c r="L21" s="119">
        <v>1.9675925925925926E-4</v>
      </c>
      <c r="M21" s="118">
        <v>2.3617671575437622E-3</v>
      </c>
      <c r="N21" s="126">
        <v>1.4464392070109762E-3</v>
      </c>
    </row>
    <row r="22" spans="2:14" x14ac:dyDescent="0.25">
      <c r="B22" s="97" t="s">
        <v>18</v>
      </c>
      <c r="C22" s="117"/>
      <c r="D22" s="118"/>
      <c r="E22" s="118"/>
      <c r="F22" s="117"/>
      <c r="G22" s="118"/>
      <c r="H22" s="118"/>
      <c r="I22" s="117"/>
      <c r="J22" s="118"/>
      <c r="K22" s="118"/>
      <c r="L22" s="119"/>
      <c r="M22" s="118"/>
      <c r="N22" s="126"/>
    </row>
    <row r="23" spans="2:14" x14ac:dyDescent="0.25">
      <c r="B23" s="97" t="s">
        <v>168</v>
      </c>
      <c r="C23" s="117"/>
      <c r="D23" s="118"/>
      <c r="E23" s="118"/>
      <c r="F23" s="117"/>
      <c r="G23" s="118"/>
      <c r="H23" s="118"/>
      <c r="I23" s="117"/>
      <c r="J23" s="118"/>
      <c r="K23" s="118"/>
      <c r="L23" s="119"/>
      <c r="M23" s="118"/>
      <c r="N23" s="126"/>
    </row>
    <row r="24" spans="2:14" x14ac:dyDescent="0.25">
      <c r="B24" s="97" t="s">
        <v>190</v>
      </c>
      <c r="C24" s="117">
        <v>4.7453703703703704E-4</v>
      </c>
      <c r="D24" s="118">
        <v>1.026026026026026E-2</v>
      </c>
      <c r="E24" s="118">
        <v>6.4740249486815102E-3</v>
      </c>
      <c r="F24" s="117"/>
      <c r="G24" s="118"/>
      <c r="H24" s="118"/>
      <c r="I24" s="117"/>
      <c r="J24" s="118"/>
      <c r="K24" s="118"/>
      <c r="L24" s="119">
        <v>4.7453703703703704E-4</v>
      </c>
      <c r="M24" s="118">
        <v>5.6960266740761325E-3</v>
      </c>
      <c r="N24" s="126">
        <v>3.4884710286735305E-3</v>
      </c>
    </row>
    <row r="25" spans="2:14" x14ac:dyDescent="0.25">
      <c r="B25" s="97" t="s">
        <v>19</v>
      </c>
      <c r="C25" s="117">
        <v>6.6782407407407415E-3</v>
      </c>
      <c r="D25" s="118">
        <v>0.14439439439439442</v>
      </c>
      <c r="E25" s="118">
        <v>9.1110058424127602E-2</v>
      </c>
      <c r="F25" s="117">
        <v>1.5509259259259259E-3</v>
      </c>
      <c r="G25" s="118">
        <v>9.8674521354933722E-2</v>
      </c>
      <c r="H25" s="118">
        <v>5.5740432612312811E-2</v>
      </c>
      <c r="I25" s="117">
        <v>1.712962962962963E-3</v>
      </c>
      <c r="J25" s="118">
        <v>8.0260303687635592E-2</v>
      </c>
      <c r="K25" s="118">
        <v>4.9071618037135292E-2</v>
      </c>
      <c r="L25" s="119">
        <v>9.9421296296296306E-3</v>
      </c>
      <c r="M25" s="118">
        <v>0.11933870519588777</v>
      </c>
      <c r="N25" s="126">
        <v>7.3087722283672274E-2</v>
      </c>
    </row>
    <row r="26" spans="2:14" x14ac:dyDescent="0.25">
      <c r="B26" s="51" t="s">
        <v>3</v>
      </c>
      <c r="C26" s="25">
        <v>4.6249999999999999E-2</v>
      </c>
      <c r="D26" s="121">
        <v>1</v>
      </c>
      <c r="E26" s="19">
        <v>0.63098057792515394</v>
      </c>
      <c r="F26" s="25">
        <v>1.5717592592592592E-2</v>
      </c>
      <c r="G26" s="121">
        <v>1</v>
      </c>
      <c r="H26" s="19">
        <v>0.56489184692179695</v>
      </c>
      <c r="I26" s="25">
        <v>2.1342592592592587E-2</v>
      </c>
      <c r="J26" s="121">
        <v>1.0000000000000002</v>
      </c>
      <c r="K26" s="19">
        <v>0.6114058355437666</v>
      </c>
      <c r="L26" s="25">
        <v>8.3310185185185182E-2</v>
      </c>
      <c r="M26" s="121">
        <v>0.99999999999999989</v>
      </c>
      <c r="N26" s="20">
        <v>0.61243937718029451</v>
      </c>
    </row>
    <row r="27" spans="2:14" x14ac:dyDescent="0.25">
      <c r="B27" s="67"/>
      <c r="C27" s="68"/>
      <c r="D27" s="68"/>
      <c r="E27" s="68"/>
      <c r="F27" s="68"/>
      <c r="G27" s="68"/>
      <c r="H27" s="68"/>
      <c r="I27" s="68"/>
      <c r="J27" s="68"/>
      <c r="K27" s="68"/>
      <c r="L27" s="68"/>
      <c r="M27" s="68"/>
      <c r="N27" s="69"/>
    </row>
    <row r="28" spans="2:14"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47" t="s">
        <v>21</v>
      </c>
      <c r="C29" s="117">
        <v>5.2314814814814811E-3</v>
      </c>
      <c r="D29" s="119"/>
      <c r="E29" s="118">
        <v>7.137217748302542E-2</v>
      </c>
      <c r="F29" s="117">
        <v>1.8171296296296297E-3</v>
      </c>
      <c r="G29" s="119"/>
      <c r="H29" s="118">
        <v>6.5307820299500829E-2</v>
      </c>
      <c r="I29" s="117">
        <v>9.8379629629629642E-4</v>
      </c>
      <c r="J29" s="119"/>
      <c r="K29" s="118">
        <v>2.8183023872679052E-2</v>
      </c>
      <c r="L29" s="119">
        <v>8.0324074074074065E-3</v>
      </c>
      <c r="M29" s="119"/>
      <c r="N29" s="126">
        <v>5.9048753509742195E-2</v>
      </c>
    </row>
    <row r="30" spans="2:14" x14ac:dyDescent="0.25">
      <c r="B30" s="47" t="s">
        <v>22</v>
      </c>
      <c r="C30" s="117">
        <v>4.1666666666666669E-4</v>
      </c>
      <c r="D30" s="119"/>
      <c r="E30" s="118">
        <v>5.6845097110374242E-3</v>
      </c>
      <c r="F30" s="117">
        <v>1.5046296296296295E-4</v>
      </c>
      <c r="G30" s="119"/>
      <c r="H30" s="118">
        <v>5.4076539101497499E-3</v>
      </c>
      <c r="I30" s="117">
        <v>3.1250000000000001E-4</v>
      </c>
      <c r="J30" s="119"/>
      <c r="K30" s="118">
        <v>8.9522546419098167E-3</v>
      </c>
      <c r="L30" s="119">
        <v>8.7962962962962973E-4</v>
      </c>
      <c r="M30" s="119"/>
      <c r="N30" s="126">
        <v>6.4664341019314234E-3</v>
      </c>
    </row>
    <row r="31" spans="2:14" x14ac:dyDescent="0.25">
      <c r="B31" s="47" t="s">
        <v>23</v>
      </c>
      <c r="C31" s="117">
        <v>4.7453703703703704E-4</v>
      </c>
      <c r="D31" s="119"/>
      <c r="E31" s="118">
        <v>6.4740249486815102E-3</v>
      </c>
      <c r="F31" s="117">
        <v>1.7361111111111112E-4</v>
      </c>
      <c r="G31" s="119"/>
      <c r="H31" s="118">
        <v>6.2396006655574049E-3</v>
      </c>
      <c r="I31" s="117"/>
      <c r="J31" s="119"/>
      <c r="K31" s="118"/>
      <c r="L31" s="119">
        <v>6.4814814814814813E-4</v>
      </c>
      <c r="M31" s="119"/>
      <c r="N31" s="126">
        <v>4.764740917212627E-3</v>
      </c>
    </row>
    <row r="32" spans="2:14" x14ac:dyDescent="0.25">
      <c r="B32" s="47" t="s">
        <v>24</v>
      </c>
      <c r="C32" s="117">
        <v>6.6666666666666645E-3</v>
      </c>
      <c r="D32" s="119"/>
      <c r="E32" s="118">
        <v>9.0952155376598745E-2</v>
      </c>
      <c r="F32" s="117">
        <v>2.8935185185185188E-3</v>
      </c>
      <c r="G32" s="119"/>
      <c r="H32" s="118">
        <v>0.10399334442595674</v>
      </c>
      <c r="I32" s="117">
        <v>3.0902777777777782E-3</v>
      </c>
      <c r="J32" s="119"/>
      <c r="K32" s="118">
        <v>8.8527851458885976E-2</v>
      </c>
      <c r="L32" s="119">
        <v>1.2650462962962962E-2</v>
      </c>
      <c r="M32" s="119"/>
      <c r="N32" s="126">
        <v>9.2997532544882161E-2</v>
      </c>
    </row>
    <row r="33" spans="2:14" x14ac:dyDescent="0.25">
      <c r="B33" s="47" t="s">
        <v>25</v>
      </c>
      <c r="C33" s="117">
        <v>1.290509259259259E-2</v>
      </c>
      <c r="D33" s="119"/>
      <c r="E33" s="118">
        <v>0.17606189799463126</v>
      </c>
      <c r="F33" s="117">
        <v>6.6898148148148134E-3</v>
      </c>
      <c r="G33" s="119"/>
      <c r="H33" s="118">
        <v>0.24043261231281193</v>
      </c>
      <c r="I33" s="117">
        <v>8.4837962962962966E-3</v>
      </c>
      <c r="J33" s="119"/>
      <c r="K33" s="118">
        <v>0.24303713527851464</v>
      </c>
      <c r="L33" s="119">
        <v>2.8078703703703696E-2</v>
      </c>
      <c r="M33" s="119"/>
      <c r="N33" s="126">
        <v>0.20641538330638984</v>
      </c>
    </row>
    <row r="34" spans="2:14" x14ac:dyDescent="0.25">
      <c r="B34" s="47" t="s">
        <v>26</v>
      </c>
      <c r="C34" s="117">
        <v>1.3541666666666667E-3</v>
      </c>
      <c r="D34" s="119"/>
      <c r="E34" s="118">
        <v>1.8474656560871626E-2</v>
      </c>
      <c r="F34" s="117">
        <v>3.8194444444444441E-4</v>
      </c>
      <c r="G34" s="119"/>
      <c r="H34" s="118">
        <v>1.3727121464226288E-2</v>
      </c>
      <c r="I34" s="117">
        <v>6.9444444444444436E-4</v>
      </c>
      <c r="J34" s="119"/>
      <c r="K34" s="118">
        <v>1.9893899204244034E-2</v>
      </c>
      <c r="L34" s="119">
        <v>2.4305555555555556E-3</v>
      </c>
      <c r="M34" s="119"/>
      <c r="N34" s="126">
        <v>1.7867778439547351E-2</v>
      </c>
    </row>
    <row r="35" spans="2:14" x14ac:dyDescent="0.25">
      <c r="B35" s="51" t="s">
        <v>3</v>
      </c>
      <c r="C35" s="102">
        <v>2.7048611111111107E-2</v>
      </c>
      <c r="D35" s="123"/>
      <c r="E35" s="121">
        <v>0.369019422074846</v>
      </c>
      <c r="F35" s="102">
        <v>1.2106481481481482E-2</v>
      </c>
      <c r="G35" s="123"/>
      <c r="H35" s="121">
        <v>0.43510815307820294</v>
      </c>
      <c r="I35" s="102">
        <v>1.3564814814814816E-2</v>
      </c>
      <c r="J35" s="123"/>
      <c r="K35" s="121">
        <v>0.38859416445623357</v>
      </c>
      <c r="L35" s="102">
        <v>5.2719907407407396E-2</v>
      </c>
      <c r="M35" s="123"/>
      <c r="N35" s="125">
        <v>0.3875606228197056</v>
      </c>
    </row>
    <row r="36" spans="2:14" x14ac:dyDescent="0.25">
      <c r="B36" s="70"/>
      <c r="C36" s="71"/>
      <c r="D36" s="71"/>
      <c r="E36" s="71"/>
      <c r="F36" s="71"/>
      <c r="G36" s="71"/>
      <c r="H36" s="71"/>
      <c r="I36" s="71"/>
      <c r="J36" s="71"/>
      <c r="K36" s="71"/>
      <c r="L36" s="71"/>
      <c r="M36" s="71"/>
      <c r="N36" s="72"/>
    </row>
    <row r="37" spans="2:14" x14ac:dyDescent="0.25">
      <c r="B37" s="51" t="s">
        <v>6</v>
      </c>
      <c r="C37" s="102">
        <v>7.3298611111111106E-2</v>
      </c>
      <c r="D37" s="22"/>
      <c r="E37" s="121">
        <v>1</v>
      </c>
      <c r="F37" s="102">
        <v>2.7824074074074074E-2</v>
      </c>
      <c r="G37" s="22"/>
      <c r="H37" s="121">
        <v>0.99999999999999989</v>
      </c>
      <c r="I37" s="102">
        <v>3.4907407407407401E-2</v>
      </c>
      <c r="J37" s="22"/>
      <c r="K37" s="121">
        <v>1.0000000000000002</v>
      </c>
      <c r="L37" s="102">
        <v>0.13603009259259258</v>
      </c>
      <c r="M37" s="22"/>
      <c r="N37" s="125">
        <v>1</v>
      </c>
    </row>
    <row r="38" spans="2:14" ht="66" customHeight="1" thickBot="1" x14ac:dyDescent="0.3">
      <c r="B38" s="200" t="s">
        <v>97</v>
      </c>
      <c r="C38" s="201"/>
      <c r="D38" s="201"/>
      <c r="E38" s="201"/>
      <c r="F38" s="201"/>
      <c r="G38" s="201"/>
      <c r="H38" s="202"/>
      <c r="I38" s="201"/>
      <c r="J38" s="201"/>
      <c r="K38" s="201"/>
      <c r="L38" s="201"/>
      <c r="M38" s="201"/>
      <c r="N38" s="202"/>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&amp;R19</oddHead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1" spans="2:14" s="65" customFormat="1" x14ac:dyDescent="0.25"/>
    <row r="2" spans="2:14" s="65" customFormat="1" ht="15.75" thickBot="1" x14ac:dyDescent="0.3"/>
    <row r="3" spans="2:14" s="65" customFormat="1" x14ac:dyDescent="0.25">
      <c r="B3" s="175" t="s">
        <v>98</v>
      </c>
      <c r="C3" s="176"/>
      <c r="D3" s="176"/>
      <c r="E3" s="176"/>
      <c r="F3" s="176"/>
      <c r="G3" s="176"/>
      <c r="H3" s="177"/>
      <c r="I3" s="176"/>
      <c r="J3" s="176"/>
      <c r="K3" s="176"/>
      <c r="L3" s="176"/>
      <c r="M3" s="176"/>
      <c r="N3" s="177"/>
    </row>
    <row r="4" spans="2:14" s="65" customFormat="1" x14ac:dyDescent="0.25">
      <c r="B4" s="189" t="s">
        <v>197</v>
      </c>
      <c r="C4" s="179"/>
      <c r="D4" s="179"/>
      <c r="E4" s="179"/>
      <c r="F4" s="179"/>
      <c r="G4" s="179"/>
      <c r="H4" s="180"/>
      <c r="I4" s="179"/>
      <c r="J4" s="179"/>
      <c r="K4" s="179"/>
      <c r="L4" s="179"/>
      <c r="M4" s="179"/>
      <c r="N4" s="180"/>
    </row>
    <row r="5" spans="2:14" s="65" customFormat="1" x14ac:dyDescent="0.25">
      <c r="B5" s="66"/>
      <c r="C5" s="181" t="s">
        <v>0</v>
      </c>
      <c r="D5" s="179"/>
      <c r="E5" s="182"/>
      <c r="F5" s="181" t="s">
        <v>1</v>
      </c>
      <c r="G5" s="179"/>
      <c r="H5" s="182"/>
      <c r="I5" s="179" t="s">
        <v>2</v>
      </c>
      <c r="J5" s="179"/>
      <c r="K5" s="182"/>
      <c r="L5" s="181" t="s">
        <v>3</v>
      </c>
      <c r="M5" s="179"/>
      <c r="N5" s="180"/>
    </row>
    <row r="6" spans="2:14" s="65" customFormat="1" x14ac:dyDescent="0.25">
      <c r="B6" s="1" t="s">
        <v>10</v>
      </c>
      <c r="C6" s="63" t="s">
        <v>4</v>
      </c>
      <c r="D6" s="7" t="s">
        <v>5</v>
      </c>
      <c r="E6" s="64" t="s">
        <v>5</v>
      </c>
      <c r="F6" s="63" t="s">
        <v>4</v>
      </c>
      <c r="G6" s="7" t="s">
        <v>5</v>
      </c>
      <c r="H6" s="64" t="s">
        <v>5</v>
      </c>
      <c r="I6" s="61" t="s">
        <v>4</v>
      </c>
      <c r="J6" s="7" t="s">
        <v>5</v>
      </c>
      <c r="K6" s="64" t="s">
        <v>5</v>
      </c>
      <c r="L6" s="63" t="s">
        <v>4</v>
      </c>
      <c r="M6" s="7" t="s">
        <v>5</v>
      </c>
      <c r="N6" s="62" t="s">
        <v>5</v>
      </c>
    </row>
    <row r="7" spans="2:14" s="65" customFormat="1" x14ac:dyDescent="0.25">
      <c r="B7" s="97" t="s">
        <v>11</v>
      </c>
      <c r="C7" s="117">
        <v>4.8078703703703679E-2</v>
      </c>
      <c r="D7" s="118">
        <v>0.32752503350942191</v>
      </c>
      <c r="E7" s="118">
        <v>0.17028079524492715</v>
      </c>
      <c r="F7" s="117">
        <v>1.6331018518518522E-2</v>
      </c>
      <c r="G7" s="118">
        <v>0.35885045778229913</v>
      </c>
      <c r="H7" s="118">
        <v>0.15400567561667761</v>
      </c>
      <c r="I7" s="117">
        <v>2.6423611111111089E-2</v>
      </c>
      <c r="J7" s="118">
        <v>0.30901461829994559</v>
      </c>
      <c r="K7" s="118">
        <v>0.18031751046520797</v>
      </c>
      <c r="L7" s="119">
        <v>9.0833333333333294E-2</v>
      </c>
      <c r="M7" s="118">
        <v>0.3269591301087364</v>
      </c>
      <c r="N7" s="126">
        <v>0.16980397247825518</v>
      </c>
    </row>
    <row r="8" spans="2:14" s="65" customFormat="1" x14ac:dyDescent="0.25">
      <c r="B8" s="97" t="s">
        <v>188</v>
      </c>
      <c r="C8" s="117">
        <v>2.6041666666666661E-3</v>
      </c>
      <c r="D8" s="118">
        <v>1.7740282267602298E-2</v>
      </c>
      <c r="E8" s="118">
        <v>9.2232014757122338E-3</v>
      </c>
      <c r="F8" s="117"/>
      <c r="G8" s="118"/>
      <c r="H8" s="118"/>
      <c r="I8" s="117">
        <v>1.1458333333333333E-3</v>
      </c>
      <c r="J8" s="118">
        <v>1.3400108283703303E-2</v>
      </c>
      <c r="K8" s="118">
        <v>7.819287576020852E-3</v>
      </c>
      <c r="L8" s="119">
        <v>3.7499999999999994E-3</v>
      </c>
      <c r="M8" s="118">
        <v>1.3498312710911139E-2</v>
      </c>
      <c r="N8" s="126">
        <v>7.010255744515124E-3</v>
      </c>
    </row>
    <row r="9" spans="2:14" s="65" customFormat="1" x14ac:dyDescent="0.25">
      <c r="B9" s="97" t="s">
        <v>186</v>
      </c>
      <c r="C9" s="117">
        <v>1.5914351851851846E-2</v>
      </c>
      <c r="D9" s="118">
        <v>0.10841283607979181</v>
      </c>
      <c r="E9" s="118">
        <v>5.6364009018241429E-2</v>
      </c>
      <c r="F9" s="117">
        <v>6.3773148148148148E-3</v>
      </c>
      <c r="G9" s="118">
        <v>0.14013224821973549</v>
      </c>
      <c r="H9" s="118">
        <v>6.0139707487448152E-2</v>
      </c>
      <c r="I9" s="117">
        <v>9.4907407407407406E-3</v>
      </c>
      <c r="J9" s="118">
        <v>0.11099079588521928</v>
      </c>
      <c r="K9" s="118">
        <v>6.4765816286233319E-2</v>
      </c>
      <c r="L9" s="119">
        <v>3.1782407407407398E-2</v>
      </c>
      <c r="M9" s="118">
        <v>0.11440236637087031</v>
      </c>
      <c r="N9" s="126">
        <v>5.9414081093946074E-2</v>
      </c>
    </row>
    <row r="10" spans="2:14" s="65" customFormat="1" x14ac:dyDescent="0.25">
      <c r="B10" s="97" t="s">
        <v>12</v>
      </c>
      <c r="C10" s="117">
        <v>1.912037037037036E-2</v>
      </c>
      <c r="D10" s="118">
        <v>0.1302530946936844</v>
      </c>
      <c r="E10" s="118">
        <v>6.7718794835007146E-2</v>
      </c>
      <c r="F10" s="117">
        <v>3.2060185185185182E-3</v>
      </c>
      <c r="G10" s="118">
        <v>7.0447609359104768E-2</v>
      </c>
      <c r="H10" s="118">
        <v>3.0233573455577381E-2</v>
      </c>
      <c r="I10" s="117">
        <v>8.8773148148148136E-3</v>
      </c>
      <c r="J10" s="118">
        <v>0.1038170005414185</v>
      </c>
      <c r="K10" s="118">
        <v>6.0579733038464569E-2</v>
      </c>
      <c r="L10" s="119">
        <v>3.1203703703703692E-2</v>
      </c>
      <c r="M10" s="118">
        <v>0.11231929342165563</v>
      </c>
      <c r="N10" s="126">
        <v>5.8332251503743118E-2</v>
      </c>
    </row>
    <row r="11" spans="2:14" s="65" customFormat="1" x14ac:dyDescent="0.25">
      <c r="B11" s="97" t="s">
        <v>189</v>
      </c>
      <c r="C11" s="117">
        <v>3.5763888888888872E-3</v>
      </c>
      <c r="D11" s="118">
        <v>2.4363320980840483E-2</v>
      </c>
      <c r="E11" s="118">
        <v>1.26665300266448E-2</v>
      </c>
      <c r="F11" s="117">
        <v>6.9444444444444444E-5</v>
      </c>
      <c r="G11" s="118">
        <v>1.525940996948118E-3</v>
      </c>
      <c r="H11" s="118">
        <v>6.5487884741322847E-4</v>
      </c>
      <c r="I11" s="117">
        <v>1.4120370370370372E-3</v>
      </c>
      <c r="J11" s="118">
        <v>1.6513264753654576E-2</v>
      </c>
      <c r="K11" s="118">
        <v>9.635889740146909E-3</v>
      </c>
      <c r="L11" s="119">
        <v>5.0578703703703688E-3</v>
      </c>
      <c r="M11" s="118">
        <v>1.8206057576136317E-2</v>
      </c>
      <c r="N11" s="126">
        <v>9.4551906183737919E-3</v>
      </c>
    </row>
    <row r="12" spans="2:14" s="65" customFormat="1" x14ac:dyDescent="0.25">
      <c r="B12" s="97" t="s">
        <v>13</v>
      </c>
      <c r="C12" s="117">
        <v>1.4317129629629622E-2</v>
      </c>
      <c r="D12" s="118">
        <v>9.7532129622329045E-2</v>
      </c>
      <c r="E12" s="118">
        <v>5.0707112113137914E-2</v>
      </c>
      <c r="F12" s="117">
        <v>1.2731481481481483E-3</v>
      </c>
      <c r="G12" s="118">
        <v>2.797558494404883E-2</v>
      </c>
      <c r="H12" s="118">
        <v>1.2006112202575856E-2</v>
      </c>
      <c r="I12" s="117">
        <v>4.2939814814814828E-3</v>
      </c>
      <c r="J12" s="118">
        <v>5.0216567406605322E-2</v>
      </c>
      <c r="K12" s="118">
        <v>2.9302582734381181E-2</v>
      </c>
      <c r="L12" s="119">
        <v>1.9884259259259254E-2</v>
      </c>
      <c r="M12" s="118">
        <v>7.1574386535016465E-2</v>
      </c>
      <c r="N12" s="126">
        <v>3.7171664719373401E-2</v>
      </c>
    </row>
    <row r="13" spans="2:14" s="65" customFormat="1" x14ac:dyDescent="0.25">
      <c r="B13" s="97" t="s">
        <v>101</v>
      </c>
      <c r="C13" s="117">
        <v>2.4259259259259251E-2</v>
      </c>
      <c r="D13" s="118">
        <v>0.16526058503508628</v>
      </c>
      <c r="E13" s="118">
        <v>8.5919245747079293E-2</v>
      </c>
      <c r="F13" s="120">
        <v>6.4699074074074077E-3</v>
      </c>
      <c r="G13" s="118">
        <v>0.14216683621566631</v>
      </c>
      <c r="H13" s="118">
        <v>6.1012879283999129E-2</v>
      </c>
      <c r="I13" s="120">
        <v>1.3194444444444443E-2</v>
      </c>
      <c r="J13" s="118">
        <v>0.15430427720628043</v>
      </c>
      <c r="K13" s="118">
        <v>9.0040281178421916E-2</v>
      </c>
      <c r="L13" s="119">
        <v>4.3923611111111101E-2</v>
      </c>
      <c r="M13" s="118">
        <v>0.15810523684539435</v>
      </c>
      <c r="N13" s="126">
        <v>8.2110865896403998E-2</v>
      </c>
    </row>
    <row r="14" spans="2:14" s="65" customFormat="1" x14ac:dyDescent="0.25">
      <c r="B14" s="143" t="s">
        <v>194</v>
      </c>
      <c r="C14" s="165"/>
      <c r="D14" s="166"/>
      <c r="E14" s="166"/>
      <c r="F14" s="167"/>
      <c r="G14" s="166"/>
      <c r="H14" s="166"/>
      <c r="I14" s="167"/>
      <c r="J14" s="166"/>
      <c r="K14" s="166"/>
      <c r="L14" s="168"/>
      <c r="M14" s="166"/>
      <c r="N14" s="169"/>
    </row>
    <row r="15" spans="2:14" s="65" customFormat="1" x14ac:dyDescent="0.25">
      <c r="B15" s="97" t="s">
        <v>95</v>
      </c>
      <c r="C15" s="117">
        <v>4.6296296296296298E-4</v>
      </c>
      <c r="D15" s="118">
        <v>3.1538279586848538E-3</v>
      </c>
      <c r="E15" s="118">
        <v>1.6396802623488422E-3</v>
      </c>
      <c r="F15" s="117"/>
      <c r="G15" s="118"/>
      <c r="H15" s="118"/>
      <c r="I15" s="117">
        <v>2.3148148148148149E-4</v>
      </c>
      <c r="J15" s="118">
        <v>2.7070925825663241E-3</v>
      </c>
      <c r="K15" s="118">
        <v>1.5796540557617882E-3</v>
      </c>
      <c r="L15" s="119">
        <v>6.9444444444444447E-4</v>
      </c>
      <c r="M15" s="118">
        <v>2.4996875390576189E-3</v>
      </c>
      <c r="N15" s="126">
        <v>1.2981955082435417E-3</v>
      </c>
    </row>
    <row r="16" spans="2:14" s="65" customFormat="1" x14ac:dyDescent="0.25">
      <c r="B16" s="97" t="s">
        <v>14</v>
      </c>
      <c r="C16" s="117">
        <v>2.3148148148148147E-5</v>
      </c>
      <c r="D16" s="118">
        <v>1.5769139793424266E-4</v>
      </c>
      <c r="E16" s="118">
        <v>8.1984013117442103E-5</v>
      </c>
      <c r="F16" s="117"/>
      <c r="G16" s="118"/>
      <c r="H16" s="118"/>
      <c r="I16" s="117"/>
      <c r="J16" s="118"/>
      <c r="K16" s="118"/>
      <c r="L16" s="119">
        <v>2.3148148148148147E-5</v>
      </c>
      <c r="M16" s="118">
        <v>8.3322917968587279E-5</v>
      </c>
      <c r="N16" s="126">
        <v>4.3273183608118053E-5</v>
      </c>
    </row>
    <row r="17" spans="2:14" s="65" customFormat="1" x14ac:dyDescent="0.25">
      <c r="B17" s="97" t="s">
        <v>15</v>
      </c>
      <c r="C17" s="117">
        <v>1.5509259259259261E-3</v>
      </c>
      <c r="D17" s="118">
        <v>1.0565323661594262E-2</v>
      </c>
      <c r="E17" s="118">
        <v>5.4929288788686213E-3</v>
      </c>
      <c r="F17" s="117">
        <v>2.0833333333333335E-4</v>
      </c>
      <c r="G17" s="118">
        <v>4.5778229908443541E-3</v>
      </c>
      <c r="H17" s="118">
        <v>1.9646365422396855E-3</v>
      </c>
      <c r="I17" s="117">
        <v>8.1018518518518516E-4</v>
      </c>
      <c r="J17" s="118">
        <v>9.4748240389821332E-3</v>
      </c>
      <c r="K17" s="118">
        <v>5.5287891951662583E-3</v>
      </c>
      <c r="L17" s="119">
        <v>2.5694444444444445E-3</v>
      </c>
      <c r="M17" s="118">
        <v>9.2488438945131889E-3</v>
      </c>
      <c r="N17" s="126">
        <v>4.8033233805011046E-3</v>
      </c>
    </row>
    <row r="18" spans="2:14" s="65" customFormat="1" x14ac:dyDescent="0.25">
      <c r="B18" s="97" t="s">
        <v>16</v>
      </c>
      <c r="C18" s="117">
        <v>7.1759259259259259E-4</v>
      </c>
      <c r="D18" s="118">
        <v>4.8884333359615235E-3</v>
      </c>
      <c r="E18" s="118">
        <v>2.541504406640705E-3</v>
      </c>
      <c r="F18" s="117"/>
      <c r="G18" s="118"/>
      <c r="H18" s="118"/>
      <c r="I18" s="117"/>
      <c r="J18" s="118"/>
      <c r="K18" s="118"/>
      <c r="L18" s="119">
        <v>7.1759259259259259E-4</v>
      </c>
      <c r="M18" s="118">
        <v>2.5830104570262061E-3</v>
      </c>
      <c r="N18" s="126">
        <v>1.3414686918516597E-3</v>
      </c>
    </row>
    <row r="19" spans="2:14" s="65" customFormat="1" x14ac:dyDescent="0.25">
      <c r="B19" s="97" t="s">
        <v>17</v>
      </c>
      <c r="C19" s="117"/>
      <c r="D19" s="118"/>
      <c r="E19" s="118"/>
      <c r="F19" s="117"/>
      <c r="G19" s="118"/>
      <c r="H19" s="118"/>
      <c r="I19" s="117"/>
      <c r="J19" s="118"/>
      <c r="K19" s="118"/>
      <c r="L19" s="119"/>
      <c r="M19" s="118"/>
      <c r="N19" s="126"/>
    </row>
    <row r="20" spans="2:14" s="65" customFormat="1" x14ac:dyDescent="0.25">
      <c r="B20" s="97" t="s">
        <v>185</v>
      </c>
      <c r="C20" s="117">
        <v>5.6712962962962967E-4</v>
      </c>
      <c r="D20" s="118">
        <v>3.8634392493889459E-3</v>
      </c>
      <c r="E20" s="118">
        <v>2.0086083213773317E-3</v>
      </c>
      <c r="F20" s="117"/>
      <c r="G20" s="118"/>
      <c r="H20" s="118"/>
      <c r="I20" s="117">
        <v>8.564814814814815E-4</v>
      </c>
      <c r="J20" s="118">
        <v>1.0016242555495398E-2</v>
      </c>
      <c r="K20" s="118">
        <v>5.8447200063186161E-3</v>
      </c>
      <c r="L20" s="119">
        <v>1.4236111111111112E-3</v>
      </c>
      <c r="M20" s="118">
        <v>5.1243594550681188E-3</v>
      </c>
      <c r="N20" s="126">
        <v>2.6613007918992607E-3</v>
      </c>
    </row>
    <row r="21" spans="2:14" s="65" customFormat="1" x14ac:dyDescent="0.25">
      <c r="B21" s="97" t="s">
        <v>191</v>
      </c>
      <c r="C21" s="117">
        <v>1.273148148148148E-4</v>
      </c>
      <c r="D21" s="118">
        <v>8.6730268863833464E-4</v>
      </c>
      <c r="E21" s="118">
        <v>4.5091207214593152E-4</v>
      </c>
      <c r="F21" s="117"/>
      <c r="G21" s="118"/>
      <c r="H21" s="118"/>
      <c r="I21" s="117"/>
      <c r="J21" s="118"/>
      <c r="K21" s="118"/>
      <c r="L21" s="119">
        <v>1.273148148148148E-4</v>
      </c>
      <c r="M21" s="118">
        <v>4.5827604882723005E-4</v>
      </c>
      <c r="N21" s="126">
        <v>2.3800250984464929E-4</v>
      </c>
    </row>
    <row r="22" spans="2:14" s="65" customFormat="1" x14ac:dyDescent="0.25">
      <c r="B22" s="97" t="s">
        <v>18</v>
      </c>
      <c r="C22" s="117"/>
      <c r="D22" s="118"/>
      <c r="E22" s="118"/>
      <c r="F22" s="117"/>
      <c r="G22" s="118"/>
      <c r="H22" s="118"/>
      <c r="I22" s="117"/>
      <c r="J22" s="118"/>
      <c r="K22" s="118"/>
      <c r="L22" s="119"/>
      <c r="M22" s="118"/>
      <c r="N22" s="126"/>
    </row>
    <row r="23" spans="2:14" s="65" customFormat="1" x14ac:dyDescent="0.25">
      <c r="B23" s="97" t="s">
        <v>168</v>
      </c>
      <c r="C23" s="117"/>
      <c r="D23" s="118"/>
      <c r="E23" s="118"/>
      <c r="F23" s="117"/>
      <c r="G23" s="118"/>
      <c r="H23" s="118"/>
      <c r="I23" s="117"/>
      <c r="J23" s="118"/>
      <c r="K23" s="118"/>
      <c r="L23" s="119"/>
      <c r="M23" s="118"/>
      <c r="N23" s="126"/>
    </row>
    <row r="24" spans="2:14" s="65" customFormat="1" x14ac:dyDescent="0.25">
      <c r="B24" s="97" t="s">
        <v>190</v>
      </c>
      <c r="C24" s="117">
        <v>2.5462962962962961E-4</v>
      </c>
      <c r="D24" s="118">
        <v>1.7346053772766693E-3</v>
      </c>
      <c r="E24" s="118">
        <v>9.0182414429186303E-4</v>
      </c>
      <c r="F24" s="117"/>
      <c r="G24" s="118"/>
      <c r="H24" s="118"/>
      <c r="I24" s="117"/>
      <c r="J24" s="118"/>
      <c r="K24" s="118"/>
      <c r="L24" s="119">
        <v>2.5462962962962961E-4</v>
      </c>
      <c r="M24" s="118">
        <v>9.165520976544601E-4</v>
      </c>
      <c r="N24" s="126">
        <v>4.7600501968929858E-4</v>
      </c>
    </row>
    <row r="25" spans="2:14" s="65" customFormat="1" x14ac:dyDescent="0.25">
      <c r="B25" s="97" t="s">
        <v>19</v>
      </c>
      <c r="C25" s="117">
        <v>1.5219907407407413E-2</v>
      </c>
      <c r="D25" s="118">
        <v>0.1036820941417646</v>
      </c>
      <c r="E25" s="118">
        <v>5.3904488624718201E-2</v>
      </c>
      <c r="F25" s="117">
        <v>1.1574074074074075E-2</v>
      </c>
      <c r="G25" s="118">
        <v>0.25432349949135302</v>
      </c>
      <c r="H25" s="118">
        <v>0.10914647456887143</v>
      </c>
      <c r="I25" s="117">
        <v>1.8773148148148143E-2</v>
      </c>
      <c r="J25" s="118">
        <v>0.21954520844612879</v>
      </c>
      <c r="K25" s="118">
        <v>0.12810994392228098</v>
      </c>
      <c r="L25" s="119">
        <v>4.5567129629629631E-2</v>
      </c>
      <c r="M25" s="118">
        <v>0.16402116402116407</v>
      </c>
      <c r="N25" s="126">
        <v>8.5183261932580398E-2</v>
      </c>
    </row>
    <row r="26" spans="2:14" s="65" customFormat="1" x14ac:dyDescent="0.25">
      <c r="B26" s="51" t="s">
        <v>3</v>
      </c>
      <c r="C26" s="25">
        <v>0.14679398148148148</v>
      </c>
      <c r="D26" s="121">
        <v>0.99999999999999978</v>
      </c>
      <c r="E26" s="19">
        <v>0.51990161918425892</v>
      </c>
      <c r="F26" s="25">
        <v>4.5509259259259263E-2</v>
      </c>
      <c r="G26" s="121">
        <v>1</v>
      </c>
      <c r="H26" s="19">
        <v>0.42916393800480246</v>
      </c>
      <c r="I26" s="25">
        <v>8.5509259259259257E-2</v>
      </c>
      <c r="J26" s="121">
        <v>0.99999999999999956</v>
      </c>
      <c r="K26" s="19">
        <v>0.58352420819840434</v>
      </c>
      <c r="L26" s="25">
        <v>0.27781249999999991</v>
      </c>
      <c r="M26" s="121">
        <v>1.0000000000000002</v>
      </c>
      <c r="N26" s="20">
        <v>0.51934311307282865</v>
      </c>
    </row>
    <row r="27" spans="2:14" s="65" customFormat="1" x14ac:dyDescent="0.25">
      <c r="B27" s="67"/>
      <c r="C27" s="68"/>
      <c r="D27" s="68"/>
      <c r="E27" s="68"/>
      <c r="F27" s="68"/>
      <c r="G27" s="68"/>
      <c r="H27" s="68"/>
      <c r="I27" s="68"/>
      <c r="J27" s="68"/>
      <c r="K27" s="68"/>
      <c r="L27" s="68"/>
      <c r="M27" s="68"/>
      <c r="N27" s="69"/>
    </row>
    <row r="28" spans="2:14" s="65" customFormat="1"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s="65" customFormat="1" x14ac:dyDescent="0.25">
      <c r="B29" s="47" t="s">
        <v>21</v>
      </c>
      <c r="C29" s="117">
        <v>1.2025462962962963E-2</v>
      </c>
      <c r="D29" s="119"/>
      <c r="E29" s="118">
        <v>4.2590694814511172E-2</v>
      </c>
      <c r="F29" s="117">
        <v>3.5300925925925925E-3</v>
      </c>
      <c r="G29" s="119"/>
      <c r="H29" s="118">
        <v>3.3289674743505783E-2</v>
      </c>
      <c r="I29" s="117">
        <v>3.5069444444444445E-3</v>
      </c>
      <c r="J29" s="119"/>
      <c r="K29" s="118">
        <v>2.393175894479109E-2</v>
      </c>
      <c r="L29" s="119">
        <v>1.90625E-2</v>
      </c>
      <c r="M29" s="119"/>
      <c r="N29" s="126">
        <v>3.5635466701285222E-2</v>
      </c>
    </row>
    <row r="30" spans="2:14" s="65" customFormat="1" x14ac:dyDescent="0.25">
      <c r="B30" s="47" t="s">
        <v>22</v>
      </c>
      <c r="C30" s="117">
        <v>1.3773148148148152E-3</v>
      </c>
      <c r="D30" s="119"/>
      <c r="E30" s="118">
        <v>4.8780487804878066E-3</v>
      </c>
      <c r="F30" s="117">
        <v>3.3564814814814818E-4</v>
      </c>
      <c r="G30" s="119"/>
      <c r="H30" s="118">
        <v>3.1652477624972714E-3</v>
      </c>
      <c r="I30" s="117">
        <v>7.0601851851851847E-4</v>
      </c>
      <c r="J30" s="119"/>
      <c r="K30" s="118">
        <v>4.8179448700734536E-3</v>
      </c>
      <c r="L30" s="119">
        <v>2.418981481481482E-3</v>
      </c>
      <c r="M30" s="119"/>
      <c r="N30" s="126">
        <v>4.5220476870483379E-3</v>
      </c>
    </row>
    <row r="31" spans="2:14" s="65" customFormat="1" x14ac:dyDescent="0.25">
      <c r="B31" s="47" t="s">
        <v>23</v>
      </c>
      <c r="C31" s="117">
        <v>2.8935185185185184E-3</v>
      </c>
      <c r="D31" s="119"/>
      <c r="E31" s="118">
        <v>1.0248001639680262E-2</v>
      </c>
      <c r="F31" s="117">
        <v>5.0925925925925921E-4</v>
      </c>
      <c r="G31" s="119"/>
      <c r="H31" s="118">
        <v>4.8024448810303419E-3</v>
      </c>
      <c r="I31" s="117">
        <v>4.2824074074074075E-4</v>
      </c>
      <c r="J31" s="119"/>
      <c r="K31" s="118">
        <v>2.922360003159308E-3</v>
      </c>
      <c r="L31" s="119">
        <v>3.8310185185185183E-3</v>
      </c>
      <c r="M31" s="119"/>
      <c r="N31" s="126">
        <v>7.1617118871435377E-3</v>
      </c>
    </row>
    <row r="32" spans="2:14" s="65" customFormat="1" x14ac:dyDescent="0.25">
      <c r="B32" s="47" t="s">
        <v>24</v>
      </c>
      <c r="C32" s="117">
        <v>2.2395833333333327E-2</v>
      </c>
      <c r="D32" s="119"/>
      <c r="E32" s="118">
        <v>7.9319532691125211E-2</v>
      </c>
      <c r="F32" s="117">
        <v>8.1944444444444434E-3</v>
      </c>
      <c r="G32" s="119"/>
      <c r="H32" s="118">
        <v>7.7275703994760955E-2</v>
      </c>
      <c r="I32" s="117">
        <v>1.1261574074074071E-2</v>
      </c>
      <c r="J32" s="119"/>
      <c r="K32" s="118">
        <v>7.6850169812810981E-2</v>
      </c>
      <c r="L32" s="119">
        <v>4.1851851851851841E-2</v>
      </c>
      <c r="M32" s="119"/>
      <c r="N32" s="126">
        <v>7.8237915963477428E-2</v>
      </c>
    </row>
    <row r="33" spans="2:14" s="65" customFormat="1" x14ac:dyDescent="0.25">
      <c r="B33" s="47" t="s">
        <v>25</v>
      </c>
      <c r="C33" s="117">
        <v>7.305555555555554E-2</v>
      </c>
      <c r="D33" s="119"/>
      <c r="E33" s="118">
        <v>0.25874154539864724</v>
      </c>
      <c r="F33" s="117">
        <v>4.2129629629629635E-2</v>
      </c>
      <c r="G33" s="119"/>
      <c r="H33" s="118">
        <v>0.39729316743069204</v>
      </c>
      <c r="I33" s="117">
        <v>3.3125000000000002E-2</v>
      </c>
      <c r="J33" s="119"/>
      <c r="K33" s="118">
        <v>0.22604849537951191</v>
      </c>
      <c r="L33" s="119">
        <v>0.14831018518518518</v>
      </c>
      <c r="M33" s="119"/>
      <c r="N33" s="126">
        <v>0.27725128737721239</v>
      </c>
    </row>
    <row r="34" spans="2:14" s="65" customFormat="1" x14ac:dyDescent="0.25">
      <c r="B34" s="47" t="s">
        <v>26</v>
      </c>
      <c r="C34" s="117">
        <v>2.3807870370370361E-2</v>
      </c>
      <c r="D34" s="119"/>
      <c r="E34" s="118">
        <v>8.4320557491289166E-2</v>
      </c>
      <c r="F34" s="117">
        <v>5.8333333333333327E-3</v>
      </c>
      <c r="G34" s="119"/>
      <c r="H34" s="118">
        <v>5.5009823182711193E-2</v>
      </c>
      <c r="I34" s="117">
        <v>1.2002314814814811E-2</v>
      </c>
      <c r="J34" s="119"/>
      <c r="K34" s="118">
        <v>8.1905062791248692E-2</v>
      </c>
      <c r="L34" s="119">
        <v>4.1643518518518503E-2</v>
      </c>
      <c r="M34" s="119"/>
      <c r="N34" s="126">
        <v>7.7848457311004357E-2</v>
      </c>
    </row>
    <row r="35" spans="2:14" s="65" customFormat="1" x14ac:dyDescent="0.25">
      <c r="B35" s="51" t="s">
        <v>3</v>
      </c>
      <c r="C35" s="102">
        <v>0.13555555555555551</v>
      </c>
      <c r="D35" s="123"/>
      <c r="E35" s="121">
        <v>0.48009838081574085</v>
      </c>
      <c r="F35" s="102">
        <v>6.053240740740741E-2</v>
      </c>
      <c r="G35" s="123"/>
      <c r="H35" s="121">
        <v>0.57083606199519754</v>
      </c>
      <c r="I35" s="102">
        <v>6.1030092592592587E-2</v>
      </c>
      <c r="J35" s="123"/>
      <c r="K35" s="121">
        <v>0.41647579180159544</v>
      </c>
      <c r="L35" s="102">
        <v>0.25711805555555556</v>
      </c>
      <c r="M35" s="123"/>
      <c r="N35" s="125">
        <v>0.48065688692717129</v>
      </c>
    </row>
    <row r="36" spans="2:14" s="65" customFormat="1" x14ac:dyDescent="0.25">
      <c r="B36" s="70"/>
      <c r="C36" s="71"/>
      <c r="D36" s="71"/>
      <c r="E36" s="71"/>
      <c r="F36" s="71"/>
      <c r="G36" s="71"/>
      <c r="H36" s="71"/>
      <c r="I36" s="71"/>
      <c r="J36" s="71"/>
      <c r="K36" s="71"/>
      <c r="L36" s="71"/>
      <c r="M36" s="71"/>
      <c r="N36" s="72"/>
    </row>
    <row r="37" spans="2:14" s="65" customFormat="1" x14ac:dyDescent="0.25">
      <c r="B37" s="51" t="s">
        <v>6</v>
      </c>
      <c r="C37" s="102">
        <v>0.28234953703703702</v>
      </c>
      <c r="D37" s="22"/>
      <c r="E37" s="121">
        <v>0.99999999999999978</v>
      </c>
      <c r="F37" s="102">
        <v>0.10604166666666667</v>
      </c>
      <c r="G37" s="22"/>
      <c r="H37" s="121">
        <v>1</v>
      </c>
      <c r="I37" s="102">
        <v>0.14653935185185185</v>
      </c>
      <c r="J37" s="22"/>
      <c r="K37" s="121">
        <v>0.99999999999999978</v>
      </c>
      <c r="L37" s="102">
        <v>0.53493055555555546</v>
      </c>
      <c r="M37" s="22"/>
      <c r="N37" s="125">
        <v>1</v>
      </c>
    </row>
    <row r="38" spans="2:14" s="65" customFormat="1" ht="66" customHeight="1" thickBot="1" x14ac:dyDescent="0.3">
      <c r="B38" s="200" t="s">
        <v>53</v>
      </c>
      <c r="C38" s="201"/>
      <c r="D38" s="201"/>
      <c r="E38" s="201"/>
      <c r="F38" s="201"/>
      <c r="G38" s="201"/>
      <c r="H38" s="201"/>
      <c r="I38" s="201"/>
      <c r="J38" s="201"/>
      <c r="K38" s="201"/>
      <c r="L38" s="201"/>
      <c r="M38" s="201"/>
      <c r="N38" s="202"/>
    </row>
    <row r="39" spans="2:14" s="65" customFormat="1" x14ac:dyDescent="0.25"/>
    <row r="40" spans="2:14" s="65" customFormat="1" x14ac:dyDescent="0.25"/>
    <row r="41" spans="2:14" s="65" customFormat="1" x14ac:dyDescent="0.25"/>
    <row r="42" spans="2:14" s="65" customFormat="1" x14ac:dyDescent="0.25"/>
    <row r="43" spans="2:14" s="65" customFormat="1" x14ac:dyDescent="0.25"/>
    <row r="44" spans="2:14" s="65" customFormat="1" x14ac:dyDescent="0.25"/>
    <row r="45" spans="2:14" s="65" customFormat="1" x14ac:dyDescent="0.25"/>
    <row r="46" spans="2:14" s="65" customFormat="1" x14ac:dyDescent="0.25"/>
    <row r="47" spans="2:14" s="65" customFormat="1" x14ac:dyDescent="0.25"/>
    <row r="48" spans="2:14" s="65" customFormat="1" x14ac:dyDescent="0.25"/>
    <row r="49" s="65" customFormat="1" x14ac:dyDescent="0.25"/>
    <row r="50" s="65" customFormat="1" x14ac:dyDescent="0.25"/>
    <row r="51" s="65" customFormat="1" x14ac:dyDescent="0.25"/>
    <row r="52" s="65" customFormat="1" x14ac:dyDescent="0.25"/>
    <row r="53" s="65" customFormat="1" x14ac:dyDescent="0.25"/>
    <row r="54" s="65" customFormat="1" x14ac:dyDescent="0.25"/>
    <row r="55" s="65" customFormat="1" x14ac:dyDescent="0.25"/>
    <row r="56" s="65" customFormat="1" x14ac:dyDescent="0.25"/>
    <row r="57" s="65" customFormat="1" x14ac:dyDescent="0.25"/>
    <row r="58" s="65" customFormat="1" x14ac:dyDescent="0.25"/>
    <row r="59" s="65" customFormat="1" x14ac:dyDescent="0.25"/>
    <row r="60" s="65" customFormat="1" x14ac:dyDescent="0.25"/>
    <row r="61" s="65" customFormat="1" x14ac:dyDescent="0.25"/>
    <row r="62" s="65" customFormat="1" x14ac:dyDescent="0.25"/>
    <row r="63" s="65" customFormat="1" x14ac:dyDescent="0.25"/>
    <row r="64" s="65" customFormat="1" x14ac:dyDescent="0.25"/>
    <row r="65" s="65" customFormat="1" x14ac:dyDescent="0.25"/>
    <row r="66" s="65" customFormat="1" x14ac:dyDescent="0.25"/>
    <row r="67" s="65" customFormat="1" x14ac:dyDescent="0.25"/>
    <row r="68" s="65" customFormat="1" x14ac:dyDescent="0.25"/>
    <row r="69" s="65" customFormat="1" x14ac:dyDescent="0.25"/>
    <row r="70" s="65" customFormat="1" x14ac:dyDescent="0.25"/>
    <row r="71" s="65" customFormat="1" x14ac:dyDescent="0.25"/>
    <row r="72" s="65" customFormat="1" x14ac:dyDescent="0.25"/>
    <row r="73" s="65" customFormat="1" x14ac:dyDescent="0.25"/>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&amp;R20</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14" width="8.7109375" style="2" customWidth="1"/>
    <col min="15" max="16384" width="8.85546875" style="2"/>
  </cols>
  <sheetData>
    <row r="2" spans="2:14" ht="15.75" thickBot="1" x14ac:dyDescent="0.3"/>
    <row r="3" spans="2:14" x14ac:dyDescent="0.25">
      <c r="B3" s="175" t="s">
        <v>99</v>
      </c>
      <c r="C3" s="176"/>
      <c r="D3" s="176"/>
      <c r="E3" s="176"/>
      <c r="F3" s="176"/>
      <c r="G3" s="176"/>
      <c r="H3" s="177"/>
      <c r="I3" s="176"/>
      <c r="J3" s="176"/>
      <c r="K3" s="176"/>
      <c r="L3" s="176"/>
      <c r="M3" s="176"/>
      <c r="N3" s="177"/>
    </row>
    <row r="4" spans="2:14" x14ac:dyDescent="0.25">
      <c r="B4" s="189" t="s">
        <v>197</v>
      </c>
      <c r="C4" s="179"/>
      <c r="D4" s="179"/>
      <c r="E4" s="179"/>
      <c r="F4" s="179"/>
      <c r="G4" s="179"/>
      <c r="H4" s="180"/>
      <c r="I4" s="179"/>
      <c r="J4" s="179"/>
      <c r="K4" s="179"/>
      <c r="L4" s="179"/>
      <c r="M4" s="179"/>
      <c r="N4" s="180"/>
    </row>
    <row r="5" spans="2:14" x14ac:dyDescent="0.25">
      <c r="B5" s="66"/>
      <c r="C5" s="181" t="s">
        <v>0</v>
      </c>
      <c r="D5" s="179"/>
      <c r="E5" s="182"/>
      <c r="F5" s="181" t="s">
        <v>1</v>
      </c>
      <c r="G5" s="179"/>
      <c r="H5" s="182"/>
      <c r="I5" s="179" t="s">
        <v>2</v>
      </c>
      <c r="J5" s="179"/>
      <c r="K5" s="182"/>
      <c r="L5" s="181" t="s">
        <v>3</v>
      </c>
      <c r="M5" s="179"/>
      <c r="N5" s="180"/>
    </row>
    <row r="6" spans="2:14" x14ac:dyDescent="0.25">
      <c r="B6" s="1" t="s">
        <v>10</v>
      </c>
      <c r="C6" s="63" t="s">
        <v>4</v>
      </c>
      <c r="D6" s="7" t="s">
        <v>5</v>
      </c>
      <c r="E6" s="64" t="s">
        <v>5</v>
      </c>
      <c r="F6" s="63" t="s">
        <v>4</v>
      </c>
      <c r="G6" s="7" t="s">
        <v>5</v>
      </c>
      <c r="H6" s="64" t="s">
        <v>5</v>
      </c>
      <c r="I6" s="61" t="s">
        <v>4</v>
      </c>
      <c r="J6" s="7" t="s">
        <v>5</v>
      </c>
      <c r="K6" s="64" t="s">
        <v>5</v>
      </c>
      <c r="L6" s="63" t="s">
        <v>4</v>
      </c>
      <c r="M6" s="7" t="s">
        <v>5</v>
      </c>
      <c r="N6" s="62" t="s">
        <v>5</v>
      </c>
    </row>
    <row r="7" spans="2:14" x14ac:dyDescent="0.25">
      <c r="B7" s="97" t="s">
        <v>11</v>
      </c>
      <c r="C7" s="117">
        <v>6.4282407407407413E-2</v>
      </c>
      <c r="D7" s="118">
        <v>0.33299358474728713</v>
      </c>
      <c r="E7" s="118">
        <v>0.18074720124967458</v>
      </c>
      <c r="F7" s="117">
        <v>2.2326388888888885E-2</v>
      </c>
      <c r="G7" s="118">
        <v>0.36465028355387519</v>
      </c>
      <c r="H7" s="118">
        <v>0.16678194708628735</v>
      </c>
      <c r="I7" s="117">
        <v>3.3923611111111092E-2</v>
      </c>
      <c r="J7" s="118">
        <v>0.31748266897746957</v>
      </c>
      <c r="K7" s="118">
        <v>0.1869617911590227</v>
      </c>
      <c r="L7" s="119">
        <v>0.12053240740740739</v>
      </c>
      <c r="M7" s="118">
        <v>0.33377135348226022</v>
      </c>
      <c r="N7" s="126">
        <v>0.17964154491038622</v>
      </c>
    </row>
    <row r="8" spans="2:14" x14ac:dyDescent="0.25">
      <c r="B8" s="97" t="s">
        <v>188</v>
      </c>
      <c r="C8" s="117">
        <v>3.9236111111111104E-3</v>
      </c>
      <c r="D8" s="118">
        <v>2.0324959529947839E-2</v>
      </c>
      <c r="E8" s="118">
        <v>1.1032283259567819E-2</v>
      </c>
      <c r="F8" s="117">
        <v>5.3240740740740733E-4</v>
      </c>
      <c r="G8" s="118">
        <v>8.6956521739130418E-3</v>
      </c>
      <c r="H8" s="118">
        <v>3.9771744769150951E-3</v>
      </c>
      <c r="I8" s="117">
        <v>1.5509259259259261E-3</v>
      </c>
      <c r="J8" s="118">
        <v>1.4514731369150786E-2</v>
      </c>
      <c r="K8" s="118">
        <v>8.5475537411494572E-3</v>
      </c>
      <c r="L8" s="119">
        <v>6.0069444444444441E-3</v>
      </c>
      <c r="M8" s="118">
        <v>1.6634082240953817E-2</v>
      </c>
      <c r="N8" s="126">
        <v>8.9527522381880609E-3</v>
      </c>
    </row>
    <row r="9" spans="2:14" x14ac:dyDescent="0.25">
      <c r="B9" s="97" t="s">
        <v>186</v>
      </c>
      <c r="C9" s="117">
        <v>1.922453703703703E-2</v>
      </c>
      <c r="D9" s="118">
        <v>9.9586306133461214E-2</v>
      </c>
      <c r="E9" s="118">
        <v>5.4054933611038768E-2</v>
      </c>
      <c r="F9" s="117">
        <v>8.1249999999999985E-3</v>
      </c>
      <c r="G9" s="118">
        <v>0.13270321361058598</v>
      </c>
      <c r="H9" s="118">
        <v>6.0695140930312967E-2</v>
      </c>
      <c r="I9" s="117">
        <v>1.1863425925925923E-2</v>
      </c>
      <c r="J9" s="118">
        <v>0.11102686308492202</v>
      </c>
      <c r="K9" s="118">
        <v>6.5382407348344704E-2</v>
      </c>
      <c r="L9" s="119">
        <v>3.9212962962962949E-2</v>
      </c>
      <c r="M9" s="118">
        <v>0.10858626326079292</v>
      </c>
      <c r="N9" s="126">
        <v>5.8443014610753644E-2</v>
      </c>
    </row>
    <row r="10" spans="2:14" x14ac:dyDescent="0.25">
      <c r="B10" s="97" t="s">
        <v>12</v>
      </c>
      <c r="C10" s="117">
        <v>2.3749999999999986E-2</v>
      </c>
      <c r="D10" s="118">
        <v>0.12302895857065767</v>
      </c>
      <c r="E10" s="118">
        <v>6.6779484509242343E-2</v>
      </c>
      <c r="F10" s="117">
        <v>4.756944444444443E-3</v>
      </c>
      <c r="G10" s="118">
        <v>7.7693761814744772E-2</v>
      </c>
      <c r="H10" s="118">
        <v>3.5535189348089212E-2</v>
      </c>
      <c r="I10" s="117">
        <v>1.0844907407407404E-2</v>
      </c>
      <c r="J10" s="118">
        <v>0.10149480069324089</v>
      </c>
      <c r="K10" s="118">
        <v>5.9769088473559981E-2</v>
      </c>
      <c r="L10" s="119">
        <v>3.9351851851851832E-2</v>
      </c>
      <c r="M10" s="118">
        <v>0.10897086631838721</v>
      </c>
      <c r="N10" s="126">
        <v>5.8650014662503643E-2</v>
      </c>
    </row>
    <row r="11" spans="2:14" x14ac:dyDescent="0.25">
      <c r="B11" s="97" t="s">
        <v>189</v>
      </c>
      <c r="C11" s="117">
        <v>5.1041666666666648E-3</v>
      </c>
      <c r="D11" s="118">
        <v>2.6440434078781699E-2</v>
      </c>
      <c r="E11" s="118">
        <v>1.4351731319968752E-2</v>
      </c>
      <c r="F11" s="117">
        <v>3.4722222222222224E-4</v>
      </c>
      <c r="G11" s="118">
        <v>5.6710775047258983E-3</v>
      </c>
      <c r="H11" s="118">
        <v>2.5938094414663668E-3</v>
      </c>
      <c r="I11" s="117">
        <v>1.7939814814814817E-3</v>
      </c>
      <c r="J11" s="118">
        <v>1.6789428076256507E-2</v>
      </c>
      <c r="K11" s="118">
        <v>9.8870957453594463E-3</v>
      </c>
      <c r="L11" s="119">
        <v>7.2453703703703682E-3</v>
      </c>
      <c r="M11" s="118">
        <v>2.006345950450306E-2</v>
      </c>
      <c r="N11" s="126">
        <v>1.0798502699625673E-2</v>
      </c>
    </row>
    <row r="12" spans="2:14" x14ac:dyDescent="0.25">
      <c r="B12" s="97" t="s">
        <v>13</v>
      </c>
      <c r="C12" s="117">
        <v>1.7685185185185175E-2</v>
      </c>
      <c r="D12" s="118">
        <v>9.1612206966844509E-2</v>
      </c>
      <c r="E12" s="118">
        <v>4.9726633689143422E-2</v>
      </c>
      <c r="F12" s="117">
        <v>2.4999999999999996E-3</v>
      </c>
      <c r="G12" s="118">
        <v>4.0831758034026458E-2</v>
      </c>
      <c r="H12" s="118">
        <v>1.8675427978557837E-2</v>
      </c>
      <c r="I12" s="117">
        <v>5.7638888888888878E-3</v>
      </c>
      <c r="J12" s="118">
        <v>5.3942807625649916E-2</v>
      </c>
      <c r="K12" s="118">
        <v>3.1766281814122596E-2</v>
      </c>
      <c r="L12" s="119">
        <v>2.5949074074074062E-2</v>
      </c>
      <c r="M12" s="118">
        <v>7.1856671260536506E-2</v>
      </c>
      <c r="N12" s="126">
        <v>3.8674509668627406E-2</v>
      </c>
    </row>
    <row r="13" spans="2:14" x14ac:dyDescent="0.25">
      <c r="B13" s="97" t="s">
        <v>101</v>
      </c>
      <c r="C13" s="117">
        <v>3.1388888888888869E-2</v>
      </c>
      <c r="D13" s="118">
        <v>0.16259967623958263</v>
      </c>
      <c r="E13" s="118">
        <v>8.825826607654251E-2</v>
      </c>
      <c r="F13" s="120">
        <v>8.9930555555555545E-3</v>
      </c>
      <c r="G13" s="118">
        <v>0.14688090737240073</v>
      </c>
      <c r="H13" s="118">
        <v>6.7179664533978889E-2</v>
      </c>
      <c r="I13" s="120">
        <v>1.7349537037037035E-2</v>
      </c>
      <c r="J13" s="118">
        <v>0.16237001733102255</v>
      </c>
      <c r="K13" s="118">
        <v>9.5617784014798743E-2</v>
      </c>
      <c r="L13" s="119">
        <v>5.7731481481481453E-2</v>
      </c>
      <c r="M13" s="118">
        <v>0.15986667094003393</v>
      </c>
      <c r="N13" s="126">
        <v>8.6043021510755352E-2</v>
      </c>
    </row>
    <row r="14" spans="2:14" x14ac:dyDescent="0.25">
      <c r="B14" s="143" t="s">
        <v>194</v>
      </c>
      <c r="C14" s="165"/>
      <c r="D14" s="166"/>
      <c r="E14" s="166"/>
      <c r="F14" s="167"/>
      <c r="G14" s="166"/>
      <c r="H14" s="166"/>
      <c r="I14" s="167"/>
      <c r="J14" s="166"/>
      <c r="K14" s="166"/>
      <c r="L14" s="168"/>
      <c r="M14" s="166"/>
      <c r="N14" s="169"/>
    </row>
    <row r="15" spans="2:14" x14ac:dyDescent="0.25">
      <c r="B15" s="97" t="s">
        <v>95</v>
      </c>
      <c r="C15" s="117">
        <v>9.3750000000000007E-4</v>
      </c>
      <c r="D15" s="118">
        <v>4.8564062593680693E-3</v>
      </c>
      <c r="E15" s="118">
        <v>2.6360322832595681E-3</v>
      </c>
      <c r="F15" s="117">
        <v>2.3148148148148147E-5</v>
      </c>
      <c r="G15" s="118">
        <v>3.7807183364839316E-4</v>
      </c>
      <c r="H15" s="118">
        <v>1.7292062943109109E-4</v>
      </c>
      <c r="I15" s="117">
        <v>1.0995370370370371E-3</v>
      </c>
      <c r="J15" s="118">
        <v>1.0290294627383019E-2</v>
      </c>
      <c r="K15" s="118">
        <v>6.0598328761880468E-3</v>
      </c>
      <c r="L15" s="119">
        <v>2.0601851851851853E-3</v>
      </c>
      <c r="M15" s="118">
        <v>5.7049453543155685E-3</v>
      </c>
      <c r="N15" s="126">
        <v>3.0705007676251925E-3</v>
      </c>
    </row>
    <row r="16" spans="2:14" x14ac:dyDescent="0.25">
      <c r="B16" s="97" t="s">
        <v>14</v>
      </c>
      <c r="C16" s="117">
        <v>2.3148148148148147E-5</v>
      </c>
      <c r="D16" s="118">
        <v>1.199112656634091E-4</v>
      </c>
      <c r="E16" s="118">
        <v>6.5087216870606606E-5</v>
      </c>
      <c r="F16" s="117"/>
      <c r="G16" s="118"/>
      <c r="H16" s="118"/>
      <c r="I16" s="117"/>
      <c r="J16" s="118"/>
      <c r="K16" s="118"/>
      <c r="L16" s="119">
        <v>2.3148148148148147E-5</v>
      </c>
      <c r="M16" s="118">
        <v>6.4100509599051325E-5</v>
      </c>
      <c r="N16" s="126">
        <v>3.4500008625002159E-5</v>
      </c>
    </row>
    <row r="17" spans="2:14" x14ac:dyDescent="0.25">
      <c r="B17" s="97" t="s">
        <v>15</v>
      </c>
      <c r="C17" s="117">
        <v>1.9560185185185188E-3</v>
      </c>
      <c r="D17" s="118">
        <v>1.0132501948558071E-2</v>
      </c>
      <c r="E17" s="118">
        <v>5.4998698255662596E-3</v>
      </c>
      <c r="F17" s="117">
        <v>2.0833333333333335E-4</v>
      </c>
      <c r="G17" s="118">
        <v>3.4026465028355389E-3</v>
      </c>
      <c r="H17" s="118">
        <v>1.5562856648798202E-3</v>
      </c>
      <c r="I17" s="117">
        <v>9.2592592592592585E-4</v>
      </c>
      <c r="J17" s="118">
        <v>8.6655112651646462E-3</v>
      </c>
      <c r="K17" s="118">
        <v>5.103017158895197E-3</v>
      </c>
      <c r="L17" s="119">
        <v>3.0902777777777782E-3</v>
      </c>
      <c r="M17" s="118">
        <v>8.5574180314733541E-3</v>
      </c>
      <c r="N17" s="126">
        <v>4.6057511514377893E-3</v>
      </c>
    </row>
    <row r="18" spans="2:14" x14ac:dyDescent="0.25">
      <c r="B18" s="97" t="s">
        <v>16</v>
      </c>
      <c r="C18" s="117">
        <v>7.1759259259259259E-4</v>
      </c>
      <c r="D18" s="118">
        <v>3.7172492355656821E-3</v>
      </c>
      <c r="E18" s="118">
        <v>2.0177037229888051E-3</v>
      </c>
      <c r="F18" s="117"/>
      <c r="G18" s="118"/>
      <c r="H18" s="118"/>
      <c r="I18" s="117"/>
      <c r="J18" s="118"/>
      <c r="K18" s="118"/>
      <c r="L18" s="119">
        <v>7.1759259259259259E-4</v>
      </c>
      <c r="M18" s="118">
        <v>1.9871157975705914E-3</v>
      </c>
      <c r="N18" s="126">
        <v>1.0695002673750671E-3</v>
      </c>
    </row>
    <row r="19" spans="2:14" x14ac:dyDescent="0.25">
      <c r="B19" s="97" t="s">
        <v>17</v>
      </c>
      <c r="C19" s="117"/>
      <c r="D19" s="118"/>
      <c r="E19" s="118"/>
      <c r="F19" s="117"/>
      <c r="G19" s="118"/>
      <c r="H19" s="118"/>
      <c r="I19" s="117"/>
      <c r="J19" s="118"/>
      <c r="K19" s="118"/>
      <c r="L19" s="119"/>
      <c r="M19" s="118"/>
      <c r="N19" s="126"/>
    </row>
    <row r="20" spans="2:14" x14ac:dyDescent="0.25">
      <c r="B20" s="97" t="s">
        <v>185</v>
      </c>
      <c r="C20" s="117">
        <v>1.0995370370370371E-3</v>
      </c>
      <c r="D20" s="118">
        <v>5.6957851190119323E-3</v>
      </c>
      <c r="E20" s="118">
        <v>3.0916428013538144E-3</v>
      </c>
      <c r="F20" s="117">
        <v>2.8935185185185184E-4</v>
      </c>
      <c r="G20" s="118">
        <v>4.725897920604915E-3</v>
      </c>
      <c r="H20" s="118">
        <v>2.1615078678886386E-3</v>
      </c>
      <c r="I20" s="117">
        <v>1.25E-3</v>
      </c>
      <c r="J20" s="118">
        <v>1.1698440207972274E-2</v>
      </c>
      <c r="K20" s="118">
        <v>6.8890731645085169E-3</v>
      </c>
      <c r="L20" s="119">
        <v>2.638888888888889E-3</v>
      </c>
      <c r="M20" s="118">
        <v>7.3074580942918514E-3</v>
      </c>
      <c r="N20" s="126">
        <v>3.9330009832502467E-3</v>
      </c>
    </row>
    <row r="21" spans="2:14" x14ac:dyDescent="0.25">
      <c r="B21" s="97" t="s">
        <v>191</v>
      </c>
      <c r="C21" s="117">
        <v>3.2407407407407406E-4</v>
      </c>
      <c r="D21" s="118">
        <v>1.6787577192877274E-3</v>
      </c>
      <c r="E21" s="118">
        <v>9.1122103618849256E-4</v>
      </c>
      <c r="F21" s="117"/>
      <c r="G21" s="118"/>
      <c r="H21" s="118"/>
      <c r="I21" s="117"/>
      <c r="J21" s="118"/>
      <c r="K21" s="118"/>
      <c r="L21" s="119">
        <v>3.2407407407407406E-4</v>
      </c>
      <c r="M21" s="118">
        <v>8.9740713438671857E-4</v>
      </c>
      <c r="N21" s="126">
        <v>4.8300012075003023E-4</v>
      </c>
    </row>
    <row r="22" spans="2:14" x14ac:dyDescent="0.25">
      <c r="B22" s="97" t="s">
        <v>18</v>
      </c>
      <c r="C22" s="117"/>
      <c r="D22" s="118"/>
      <c r="E22" s="118"/>
      <c r="F22" s="117"/>
      <c r="G22" s="118"/>
      <c r="H22" s="118"/>
      <c r="I22" s="117"/>
      <c r="J22" s="118"/>
      <c r="K22" s="118"/>
      <c r="L22" s="119"/>
      <c r="M22" s="118"/>
      <c r="N22" s="126"/>
    </row>
    <row r="23" spans="2:14" x14ac:dyDescent="0.25">
      <c r="B23" s="97" t="s">
        <v>168</v>
      </c>
      <c r="C23" s="117"/>
      <c r="D23" s="118"/>
      <c r="E23" s="118"/>
      <c r="F23" s="117"/>
      <c r="G23" s="118"/>
      <c r="H23" s="118"/>
      <c r="I23" s="117"/>
      <c r="J23" s="118"/>
      <c r="K23" s="118"/>
      <c r="L23" s="119"/>
      <c r="M23" s="118"/>
      <c r="N23" s="126"/>
    </row>
    <row r="24" spans="2:14" x14ac:dyDescent="0.25">
      <c r="B24" s="97" t="s">
        <v>190</v>
      </c>
      <c r="C24" s="117">
        <v>7.291666666666667E-4</v>
      </c>
      <c r="D24" s="118">
        <v>3.7772048683973867E-3</v>
      </c>
      <c r="E24" s="118">
        <v>2.0502473314241085E-3</v>
      </c>
      <c r="F24" s="117"/>
      <c r="G24" s="118"/>
      <c r="H24" s="118"/>
      <c r="I24" s="117"/>
      <c r="J24" s="118"/>
      <c r="K24" s="118"/>
      <c r="L24" s="119">
        <v>7.291666666666667E-4</v>
      </c>
      <c r="M24" s="118">
        <v>2.0191660523701171E-3</v>
      </c>
      <c r="N24" s="126">
        <v>1.0867502716875681E-3</v>
      </c>
    </row>
    <row r="25" spans="2:14" x14ac:dyDescent="0.25">
      <c r="B25" s="97" t="s">
        <v>19</v>
      </c>
      <c r="C25" s="117">
        <v>2.1898148148148132E-2</v>
      </c>
      <c r="D25" s="118">
        <v>0.11343605731758492</v>
      </c>
      <c r="E25" s="118">
        <v>6.1572507159593809E-2</v>
      </c>
      <c r="F25" s="117">
        <v>1.3125000000000003E-2</v>
      </c>
      <c r="G25" s="118">
        <v>0.21436672967863898</v>
      </c>
      <c r="H25" s="118">
        <v>9.8045996887428682E-2</v>
      </c>
      <c r="I25" s="117">
        <v>2.0486111111111108E-2</v>
      </c>
      <c r="J25" s="118">
        <v>0.19172443674176778</v>
      </c>
      <c r="K25" s="118">
        <v>0.11290425464055623</v>
      </c>
      <c r="L25" s="119">
        <v>5.5509259259259244E-2</v>
      </c>
      <c r="M25" s="118">
        <v>0.15371302201852505</v>
      </c>
      <c r="N25" s="126">
        <v>8.273102068275516E-2</v>
      </c>
    </row>
    <row r="26" spans="2:14" x14ac:dyDescent="0.25">
      <c r="B26" s="51" t="s">
        <v>3</v>
      </c>
      <c r="C26" s="25">
        <v>0.19304398148148144</v>
      </c>
      <c r="D26" s="121">
        <v>0.99999999999999989</v>
      </c>
      <c r="E26" s="19">
        <v>0.54279484509242371</v>
      </c>
      <c r="F26" s="25">
        <v>6.1226851851851852E-2</v>
      </c>
      <c r="G26" s="121">
        <v>0.99999999999999989</v>
      </c>
      <c r="H26" s="19">
        <v>0.45737506484523593</v>
      </c>
      <c r="I26" s="25">
        <v>0.10685185185185182</v>
      </c>
      <c r="J26" s="121">
        <v>1</v>
      </c>
      <c r="K26" s="19">
        <v>0.58888818013650568</v>
      </c>
      <c r="L26" s="25">
        <v>0.36112268518518509</v>
      </c>
      <c r="M26" s="121">
        <v>0.99999999999999978</v>
      </c>
      <c r="N26" s="20">
        <v>0.53821738455434598</v>
      </c>
    </row>
    <row r="27" spans="2:14" x14ac:dyDescent="0.25">
      <c r="B27" s="67"/>
      <c r="C27" s="68"/>
      <c r="D27" s="68"/>
      <c r="E27" s="68"/>
      <c r="F27" s="68"/>
      <c r="G27" s="68"/>
      <c r="H27" s="68"/>
      <c r="I27" s="68"/>
      <c r="J27" s="68"/>
      <c r="K27" s="68"/>
      <c r="L27" s="68"/>
      <c r="M27" s="68"/>
      <c r="N27" s="69"/>
    </row>
    <row r="28" spans="2:14"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47" t="s">
        <v>21</v>
      </c>
      <c r="C29" s="117">
        <v>1.7256944444444446E-2</v>
      </c>
      <c r="D29" s="119"/>
      <c r="E29" s="118">
        <v>4.8522520177037232E-2</v>
      </c>
      <c r="F29" s="117">
        <v>5.3472222222222228E-3</v>
      </c>
      <c r="G29" s="119"/>
      <c r="H29" s="118">
        <v>3.9944665398582054E-2</v>
      </c>
      <c r="I29" s="117">
        <v>4.4907407407407413E-3</v>
      </c>
      <c r="J29" s="119"/>
      <c r="K29" s="118">
        <v>2.474963322064171E-2</v>
      </c>
      <c r="L29" s="119">
        <v>2.7094907407407408E-2</v>
      </c>
      <c r="M29" s="119"/>
      <c r="N29" s="126">
        <v>4.0382260095565031E-2</v>
      </c>
    </row>
    <row r="30" spans="2:14" x14ac:dyDescent="0.25">
      <c r="B30" s="47" t="s">
        <v>22</v>
      </c>
      <c r="C30" s="117">
        <v>1.7939814814814819E-3</v>
      </c>
      <c r="D30" s="119"/>
      <c r="E30" s="118">
        <v>5.0442593074720137E-3</v>
      </c>
      <c r="F30" s="117">
        <v>4.861111111111111E-4</v>
      </c>
      <c r="G30" s="119"/>
      <c r="H30" s="118">
        <v>3.631333218052913E-3</v>
      </c>
      <c r="I30" s="117">
        <v>1.0185185185185184E-3</v>
      </c>
      <c r="J30" s="119"/>
      <c r="K30" s="118">
        <v>5.6133188747847168E-3</v>
      </c>
      <c r="L30" s="119">
        <v>3.2986111111111115E-3</v>
      </c>
      <c r="M30" s="119"/>
      <c r="N30" s="126">
        <v>4.9162512290628086E-3</v>
      </c>
    </row>
    <row r="31" spans="2:14" x14ac:dyDescent="0.25">
      <c r="B31" s="47" t="s">
        <v>23</v>
      </c>
      <c r="C31" s="117">
        <v>3.3680555555555551E-3</v>
      </c>
      <c r="D31" s="119"/>
      <c r="E31" s="118">
        <v>9.4701900546732606E-3</v>
      </c>
      <c r="F31" s="117">
        <v>6.8287037037037025E-4</v>
      </c>
      <c r="G31" s="119"/>
      <c r="H31" s="118">
        <v>5.1011585682171866E-3</v>
      </c>
      <c r="I31" s="117">
        <v>4.2824074074074075E-4</v>
      </c>
      <c r="J31" s="119"/>
      <c r="K31" s="118">
        <v>2.3601454359890289E-3</v>
      </c>
      <c r="L31" s="119">
        <v>4.479166666666666E-3</v>
      </c>
      <c r="M31" s="119"/>
      <c r="N31" s="126">
        <v>6.6757516689379169E-3</v>
      </c>
    </row>
    <row r="32" spans="2:14" x14ac:dyDescent="0.25">
      <c r="B32" s="47" t="s">
        <v>24</v>
      </c>
      <c r="C32" s="117">
        <v>2.9062500000000002E-2</v>
      </c>
      <c r="D32" s="119"/>
      <c r="E32" s="118">
        <v>8.17170007810466E-2</v>
      </c>
      <c r="F32" s="117">
        <v>1.1087962962962963E-2</v>
      </c>
      <c r="G32" s="119"/>
      <c r="H32" s="118">
        <v>8.282898149749264E-2</v>
      </c>
      <c r="I32" s="117">
        <v>1.4351851851851853E-2</v>
      </c>
      <c r="J32" s="119"/>
      <c r="K32" s="118">
        <v>7.909676596287557E-2</v>
      </c>
      <c r="L32" s="119">
        <v>5.4502314814814816E-2</v>
      </c>
      <c r="M32" s="119"/>
      <c r="N32" s="126">
        <v>8.123027030756759E-2</v>
      </c>
    </row>
    <row r="33" spans="2:14" x14ac:dyDescent="0.25">
      <c r="B33" s="47" t="s">
        <v>25</v>
      </c>
      <c r="C33" s="117">
        <v>8.5960648148148175E-2</v>
      </c>
      <c r="D33" s="119"/>
      <c r="E33" s="118">
        <v>0.24170137984899773</v>
      </c>
      <c r="F33" s="117">
        <v>4.881944444444445E-2</v>
      </c>
      <c r="G33" s="119"/>
      <c r="H33" s="118">
        <v>0.36468960747017121</v>
      </c>
      <c r="I33" s="117">
        <v>4.1608796296296303E-2</v>
      </c>
      <c r="J33" s="119"/>
      <c r="K33" s="118">
        <v>0.22931683357785299</v>
      </c>
      <c r="L33" s="119">
        <v>0.17638888888888893</v>
      </c>
      <c r="M33" s="119"/>
      <c r="N33" s="126">
        <v>0.26289006572251655</v>
      </c>
    </row>
    <row r="34" spans="2:14" x14ac:dyDescent="0.25">
      <c r="B34" s="47" t="s">
        <v>26</v>
      </c>
      <c r="C34" s="117">
        <v>2.5162037037037031E-2</v>
      </c>
      <c r="D34" s="119"/>
      <c r="E34" s="118">
        <v>7.0749804738349367E-2</v>
      </c>
      <c r="F34" s="117">
        <v>6.2152777777777779E-3</v>
      </c>
      <c r="G34" s="119"/>
      <c r="H34" s="118">
        <v>4.6429189002247961E-2</v>
      </c>
      <c r="I34" s="117">
        <v>1.2696759259259255E-2</v>
      </c>
      <c r="J34" s="119"/>
      <c r="K34" s="118">
        <v>6.9975122791350375E-2</v>
      </c>
      <c r="L34" s="119">
        <v>4.4074074074074064E-2</v>
      </c>
      <c r="M34" s="119"/>
      <c r="N34" s="126">
        <v>6.56880164220041E-2</v>
      </c>
    </row>
    <row r="35" spans="2:14" x14ac:dyDescent="0.25">
      <c r="B35" s="51" t="s">
        <v>3</v>
      </c>
      <c r="C35" s="102">
        <v>0.16260416666666669</v>
      </c>
      <c r="D35" s="123"/>
      <c r="E35" s="121">
        <v>0.45720515490757618</v>
      </c>
      <c r="F35" s="102">
        <v>7.2638888888888892E-2</v>
      </c>
      <c r="G35" s="123"/>
      <c r="H35" s="121">
        <v>0.54262493515476395</v>
      </c>
      <c r="I35" s="102">
        <v>7.4594907407407415E-2</v>
      </c>
      <c r="J35" s="123"/>
      <c r="K35" s="121">
        <v>0.41111181986349438</v>
      </c>
      <c r="L35" s="102">
        <v>0.30983796296296295</v>
      </c>
      <c r="M35" s="123"/>
      <c r="N35" s="125">
        <v>0.46178261544565402</v>
      </c>
    </row>
    <row r="36" spans="2:14" x14ac:dyDescent="0.25">
      <c r="B36" s="70"/>
      <c r="C36" s="71"/>
      <c r="D36" s="71"/>
      <c r="E36" s="71"/>
      <c r="F36" s="71"/>
      <c r="G36" s="71"/>
      <c r="H36" s="71"/>
      <c r="I36" s="71"/>
      <c r="J36" s="71"/>
      <c r="K36" s="71"/>
      <c r="L36" s="71"/>
      <c r="M36" s="71"/>
      <c r="N36" s="72"/>
    </row>
    <row r="37" spans="2:14" x14ac:dyDescent="0.25">
      <c r="B37" s="51" t="s">
        <v>6</v>
      </c>
      <c r="C37" s="102">
        <v>0.35564814814814816</v>
      </c>
      <c r="D37" s="22"/>
      <c r="E37" s="121">
        <v>0.99999999999999989</v>
      </c>
      <c r="F37" s="102">
        <v>0.13386574074074076</v>
      </c>
      <c r="G37" s="22"/>
      <c r="H37" s="121">
        <v>0.99999999999999989</v>
      </c>
      <c r="I37" s="102">
        <v>0.18144675925925924</v>
      </c>
      <c r="J37" s="22"/>
      <c r="K37" s="121">
        <v>1</v>
      </c>
      <c r="L37" s="102">
        <v>0.67096064814814804</v>
      </c>
      <c r="M37" s="22"/>
      <c r="N37" s="125">
        <v>1</v>
      </c>
    </row>
    <row r="38" spans="2:14" ht="66" customHeight="1" thickBot="1" x14ac:dyDescent="0.3">
      <c r="B38" s="183" t="s">
        <v>54</v>
      </c>
      <c r="C38" s="184"/>
      <c r="D38" s="184"/>
      <c r="E38" s="184"/>
      <c r="F38" s="184"/>
      <c r="G38" s="184"/>
      <c r="H38" s="185"/>
      <c r="I38" s="184"/>
      <c r="J38" s="184"/>
      <c r="K38" s="184"/>
      <c r="L38" s="184"/>
      <c r="M38" s="184"/>
      <c r="N38" s="185"/>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&amp;R21</oddHeader>
  </headerFooter>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B1"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28515625" style="43" customWidth="1"/>
    <col min="7" max="7" width="10.28515625" style="2" customWidth="1"/>
    <col min="8" max="8" width="10.28515625" style="43" customWidth="1"/>
    <col min="9" max="11" width="10.2851562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75" t="s">
        <v>100</v>
      </c>
      <c r="C3" s="176"/>
      <c r="D3" s="176"/>
      <c r="E3" s="176"/>
      <c r="F3" s="176"/>
      <c r="G3" s="176"/>
      <c r="H3" s="177"/>
      <c r="I3" s="176"/>
      <c r="J3" s="176"/>
      <c r="K3" s="177"/>
    </row>
    <row r="4" spans="2:11" s="65" customFormat="1" x14ac:dyDescent="0.25">
      <c r="B4" s="189" t="s">
        <v>197</v>
      </c>
      <c r="C4" s="179"/>
      <c r="D4" s="179"/>
      <c r="E4" s="179"/>
      <c r="F4" s="179"/>
      <c r="G4" s="179"/>
      <c r="H4" s="179"/>
      <c r="I4" s="179"/>
      <c r="J4" s="179"/>
      <c r="K4" s="180"/>
    </row>
    <row r="5" spans="2:11" s="65" customFormat="1" x14ac:dyDescent="0.25">
      <c r="B5" s="66"/>
      <c r="C5" s="181" t="s">
        <v>55</v>
      </c>
      <c r="D5" s="179"/>
      <c r="E5" s="182"/>
      <c r="F5" s="181" t="s">
        <v>56</v>
      </c>
      <c r="G5" s="179"/>
      <c r="H5" s="182"/>
      <c r="I5" s="179" t="s">
        <v>57</v>
      </c>
      <c r="J5" s="179"/>
      <c r="K5" s="180"/>
    </row>
    <row r="6" spans="2:11" s="65" customFormat="1" x14ac:dyDescent="0.25">
      <c r="B6" s="1" t="s">
        <v>10</v>
      </c>
      <c r="C6" s="63" t="s">
        <v>4</v>
      </c>
      <c r="D6" s="7" t="s">
        <v>5</v>
      </c>
      <c r="E6" s="64" t="s">
        <v>5</v>
      </c>
      <c r="F6" s="63" t="s">
        <v>4</v>
      </c>
      <c r="G6" s="7" t="s">
        <v>5</v>
      </c>
      <c r="H6" s="64" t="s">
        <v>5</v>
      </c>
      <c r="I6" s="61" t="s">
        <v>4</v>
      </c>
      <c r="J6" s="7" t="s">
        <v>5</v>
      </c>
      <c r="K6" s="62" t="s">
        <v>5</v>
      </c>
    </row>
    <row r="7" spans="2:11" s="65" customFormat="1" x14ac:dyDescent="0.25">
      <c r="B7" s="97" t="s">
        <v>11</v>
      </c>
      <c r="C7" s="117">
        <v>2.3275462962962967E-2</v>
      </c>
      <c r="D7" s="118">
        <v>0.29289251383629478</v>
      </c>
      <c r="E7" s="118">
        <v>0.11532947181281186</v>
      </c>
      <c r="F7" s="117">
        <v>1.0081018518518519E-2</v>
      </c>
      <c r="G7" s="118">
        <v>0.29415737926376223</v>
      </c>
      <c r="H7" s="118">
        <v>0.18959512407488027</v>
      </c>
      <c r="I7" s="119">
        <v>3.3356481481481487E-2</v>
      </c>
      <c r="J7" s="118">
        <v>0.29327363386587979</v>
      </c>
      <c r="K7" s="126">
        <v>0.13081566883028461</v>
      </c>
    </row>
    <row r="8" spans="2:11" s="65" customFormat="1" x14ac:dyDescent="0.25">
      <c r="B8" s="97" t="s">
        <v>188</v>
      </c>
      <c r="C8" s="117">
        <v>5.5555555555555556E-4</v>
      </c>
      <c r="D8" s="118">
        <v>6.9909699970870948E-3</v>
      </c>
      <c r="E8" s="118">
        <v>2.7527671044331021E-3</v>
      </c>
      <c r="F8" s="117">
        <v>1.3888888888888889E-4</v>
      </c>
      <c r="G8" s="118">
        <v>4.0526849037487338E-3</v>
      </c>
      <c r="H8" s="118">
        <v>2.6121027427078798E-3</v>
      </c>
      <c r="I8" s="119">
        <v>6.9444444444444447E-4</v>
      </c>
      <c r="J8" s="118">
        <v>6.105627353210543E-3</v>
      </c>
      <c r="K8" s="126">
        <v>2.7234351595479102E-3</v>
      </c>
    </row>
    <row r="9" spans="2:11" s="65" customFormat="1" x14ac:dyDescent="0.25">
      <c r="B9" s="97" t="s">
        <v>186</v>
      </c>
      <c r="C9" s="117">
        <v>3.4374999999999991E-3</v>
      </c>
      <c r="D9" s="118">
        <v>4.3256626856976392E-2</v>
      </c>
      <c r="E9" s="118">
        <v>1.7032746458679818E-2</v>
      </c>
      <c r="F9" s="117">
        <v>1.8518518518518517E-3</v>
      </c>
      <c r="G9" s="118">
        <v>5.4035798716649777E-2</v>
      </c>
      <c r="H9" s="118">
        <v>3.4828036569438392E-2</v>
      </c>
      <c r="I9" s="119">
        <v>5.2893518518518506E-3</v>
      </c>
      <c r="J9" s="118">
        <v>4.6504528340286955E-2</v>
      </c>
      <c r="K9" s="126">
        <v>2.0743497798556575E-2</v>
      </c>
    </row>
    <row r="10" spans="2:11" s="65" customFormat="1" x14ac:dyDescent="0.25">
      <c r="B10" s="97" t="s">
        <v>12</v>
      </c>
      <c r="C10" s="117">
        <v>3.3101851851851855E-3</v>
      </c>
      <c r="D10" s="118">
        <v>4.1654529565977275E-2</v>
      </c>
      <c r="E10" s="118">
        <v>1.6401903997247235E-2</v>
      </c>
      <c r="F10" s="117">
        <v>4.1550925925925922E-3</v>
      </c>
      <c r="G10" s="118">
        <v>0.12124282337048294</v>
      </c>
      <c r="H10" s="118">
        <v>7.814540705267739E-2</v>
      </c>
      <c r="I10" s="119">
        <v>7.4652777777777773E-3</v>
      </c>
      <c r="J10" s="118">
        <v>6.5635494047013326E-2</v>
      </c>
      <c r="K10" s="126">
        <v>2.9276927965140028E-2</v>
      </c>
    </row>
    <row r="11" spans="2:11" s="65" customFormat="1" x14ac:dyDescent="0.25">
      <c r="B11" s="97" t="s">
        <v>189</v>
      </c>
      <c r="C11" s="117">
        <v>1.273148148148148E-4</v>
      </c>
      <c r="D11" s="118">
        <v>1.6020972909991259E-3</v>
      </c>
      <c r="E11" s="118">
        <v>6.3084246143258588E-4</v>
      </c>
      <c r="F11" s="117">
        <v>1.7361111111111109E-4</v>
      </c>
      <c r="G11" s="118">
        <v>5.0658561296859162E-3</v>
      </c>
      <c r="H11" s="118">
        <v>3.2651284283848492E-3</v>
      </c>
      <c r="I11" s="119">
        <v>3.0092592592592589E-4</v>
      </c>
      <c r="J11" s="118">
        <v>2.6457718530579015E-3</v>
      </c>
      <c r="K11" s="126">
        <v>1.1801552358040941E-3</v>
      </c>
    </row>
    <row r="12" spans="2:11" s="65" customFormat="1" x14ac:dyDescent="0.25">
      <c r="B12" s="97" t="s">
        <v>13</v>
      </c>
      <c r="C12" s="117">
        <v>4.5949074074074078E-3</v>
      </c>
      <c r="D12" s="118">
        <v>5.7821147684241188E-2</v>
      </c>
      <c r="E12" s="118">
        <v>2.2767677926248786E-2</v>
      </c>
      <c r="F12" s="117">
        <v>5.0347222222222234E-3</v>
      </c>
      <c r="G12" s="118">
        <v>0.14690982776089162</v>
      </c>
      <c r="H12" s="118">
        <v>9.4688724423160661E-2</v>
      </c>
      <c r="I12" s="119">
        <v>9.6296296296296303E-3</v>
      </c>
      <c r="J12" s="118">
        <v>8.4664699297852863E-2</v>
      </c>
      <c r="K12" s="126">
        <v>3.7764967545731019E-2</v>
      </c>
    </row>
    <row r="13" spans="2:11" s="65" customFormat="1" x14ac:dyDescent="0.25">
      <c r="B13" s="97" t="s">
        <v>101</v>
      </c>
      <c r="C13" s="120">
        <v>1.9340277777777776E-2</v>
      </c>
      <c r="D13" s="118">
        <v>0.24337314302359447</v>
      </c>
      <c r="E13" s="118">
        <v>9.5830704823077359E-2</v>
      </c>
      <c r="F13" s="120">
        <v>6.5509259259259262E-3</v>
      </c>
      <c r="G13" s="118">
        <v>0.19115163796014861</v>
      </c>
      <c r="H13" s="118">
        <v>0.12320417936438834</v>
      </c>
      <c r="I13" s="119">
        <v>2.5891203703703701E-2</v>
      </c>
      <c r="J13" s="118">
        <v>0.22763813981886638</v>
      </c>
      <c r="K13" s="126">
        <v>0.10153874086514457</v>
      </c>
    </row>
    <row r="14" spans="2:11" s="65" customFormat="1" x14ac:dyDescent="0.25">
      <c r="B14" s="143" t="s">
        <v>194</v>
      </c>
      <c r="C14" s="167"/>
      <c r="D14" s="166"/>
      <c r="E14" s="166"/>
      <c r="F14" s="167"/>
      <c r="G14" s="166"/>
      <c r="H14" s="166"/>
      <c r="I14" s="168"/>
      <c r="J14" s="166"/>
      <c r="K14" s="169"/>
    </row>
    <row r="15" spans="2:11" s="65" customFormat="1" x14ac:dyDescent="0.25">
      <c r="B15" s="97" t="s">
        <v>95</v>
      </c>
      <c r="C15" s="117"/>
      <c r="D15" s="118"/>
      <c r="E15" s="118"/>
      <c r="F15" s="117"/>
      <c r="G15" s="118"/>
      <c r="H15" s="118"/>
      <c r="I15" s="119"/>
      <c r="J15" s="118"/>
      <c r="K15" s="126"/>
    </row>
    <row r="16" spans="2:11" s="65" customFormat="1" x14ac:dyDescent="0.25">
      <c r="B16" s="97" t="s">
        <v>14</v>
      </c>
      <c r="C16" s="117"/>
      <c r="D16" s="118"/>
      <c r="E16" s="118"/>
      <c r="F16" s="117"/>
      <c r="G16" s="118"/>
      <c r="H16" s="118"/>
      <c r="I16" s="119"/>
      <c r="J16" s="118"/>
      <c r="K16" s="126"/>
    </row>
    <row r="17" spans="2:14" s="65" customFormat="1" x14ac:dyDescent="0.25">
      <c r="B17" s="97" t="s">
        <v>15</v>
      </c>
      <c r="C17" s="117">
        <v>1.2847222222222223E-3</v>
      </c>
      <c r="D17" s="118">
        <v>1.6166618118263906E-2</v>
      </c>
      <c r="E17" s="118">
        <v>6.3657739290015492E-3</v>
      </c>
      <c r="F17" s="117">
        <v>4.3981481481481486E-4</v>
      </c>
      <c r="G17" s="118">
        <v>1.2833502195204325E-2</v>
      </c>
      <c r="H17" s="118">
        <v>8.2716586852416198E-3</v>
      </c>
      <c r="I17" s="119">
        <v>1.724537037037037E-3</v>
      </c>
      <c r="J17" s="118">
        <v>1.5162307927139514E-2</v>
      </c>
      <c r="K17" s="126">
        <v>6.7631973128773094E-3</v>
      </c>
    </row>
    <row r="18" spans="2:14" s="65" customFormat="1" x14ac:dyDescent="0.25">
      <c r="B18" s="97" t="s">
        <v>16</v>
      </c>
      <c r="C18" s="117"/>
      <c r="D18" s="118"/>
      <c r="E18" s="118"/>
      <c r="F18" s="117"/>
      <c r="G18" s="118"/>
      <c r="H18" s="118"/>
      <c r="I18" s="119"/>
      <c r="J18" s="118"/>
      <c r="K18" s="126"/>
    </row>
    <row r="19" spans="2:14" s="65" customFormat="1" x14ac:dyDescent="0.25">
      <c r="B19" s="97" t="s">
        <v>17</v>
      </c>
      <c r="C19" s="117"/>
      <c r="D19" s="118"/>
      <c r="E19" s="118"/>
      <c r="F19" s="117"/>
      <c r="G19" s="118"/>
      <c r="H19" s="118"/>
      <c r="I19" s="119"/>
      <c r="J19" s="118"/>
      <c r="K19" s="126"/>
    </row>
    <row r="20" spans="2:14" s="65" customFormat="1" x14ac:dyDescent="0.25">
      <c r="B20" s="97" t="s">
        <v>185</v>
      </c>
      <c r="C20" s="117">
        <v>4.6296296296296298E-4</v>
      </c>
      <c r="D20" s="118">
        <v>5.8258083309059129E-3</v>
      </c>
      <c r="E20" s="118">
        <v>2.2939725870275854E-3</v>
      </c>
      <c r="F20" s="117">
        <v>2.488425925925926E-3</v>
      </c>
      <c r="G20" s="118">
        <v>7.261060452549814E-2</v>
      </c>
      <c r="H20" s="118">
        <v>4.6800174140182844E-2</v>
      </c>
      <c r="I20" s="119">
        <v>2.9513888888888888E-3</v>
      </c>
      <c r="J20" s="118">
        <v>2.5948916251144805E-2</v>
      </c>
      <c r="K20" s="126">
        <v>1.1574599428078617E-2</v>
      </c>
    </row>
    <row r="21" spans="2:14" s="65" customFormat="1" x14ac:dyDescent="0.25">
      <c r="B21" s="97" t="s">
        <v>191</v>
      </c>
      <c r="C21" s="117"/>
      <c r="D21" s="118"/>
      <c r="E21" s="118"/>
      <c r="F21" s="117"/>
      <c r="G21" s="118"/>
      <c r="H21" s="118"/>
      <c r="I21" s="119"/>
      <c r="J21" s="118"/>
      <c r="K21" s="126"/>
    </row>
    <row r="22" spans="2:14" s="65" customFormat="1" x14ac:dyDescent="0.25">
      <c r="B22" s="97" t="s">
        <v>18</v>
      </c>
      <c r="C22" s="117"/>
      <c r="D22" s="118"/>
      <c r="E22" s="118"/>
      <c r="F22" s="117"/>
      <c r="G22" s="118"/>
      <c r="H22" s="118"/>
      <c r="I22" s="119"/>
      <c r="J22" s="118"/>
      <c r="K22" s="126"/>
    </row>
    <row r="23" spans="2:14" s="65" customFormat="1" x14ac:dyDescent="0.25">
      <c r="B23" s="97" t="s">
        <v>168</v>
      </c>
      <c r="C23" s="117"/>
      <c r="D23" s="118"/>
      <c r="E23" s="118"/>
      <c r="F23" s="117"/>
      <c r="G23" s="118"/>
      <c r="H23" s="118"/>
      <c r="I23" s="119"/>
      <c r="J23" s="118"/>
      <c r="K23" s="126"/>
    </row>
    <row r="24" spans="2:14" s="65" customFormat="1" x14ac:dyDescent="0.25">
      <c r="B24" s="97" t="s">
        <v>190</v>
      </c>
      <c r="C24" s="117"/>
      <c r="D24" s="118"/>
      <c r="E24" s="118"/>
      <c r="F24" s="117"/>
      <c r="G24" s="118"/>
      <c r="H24" s="118"/>
      <c r="I24" s="119"/>
      <c r="J24" s="118"/>
      <c r="K24" s="126"/>
    </row>
    <row r="25" spans="2:14" s="65" customFormat="1" x14ac:dyDescent="0.25">
      <c r="B25" s="97" t="s">
        <v>19</v>
      </c>
      <c r="C25" s="117">
        <v>2.3078703703703712E-2</v>
      </c>
      <c r="D25" s="118">
        <v>0.29041654529565986</v>
      </c>
      <c r="E25" s="118">
        <v>0.11435453346332516</v>
      </c>
      <c r="F25" s="117">
        <v>3.356481481481482E-3</v>
      </c>
      <c r="G25" s="118">
        <v>9.7939885173927738E-2</v>
      </c>
      <c r="H25" s="118">
        <v>6.3125816282107103E-2</v>
      </c>
      <c r="I25" s="119">
        <v>2.6435185185185194E-2</v>
      </c>
      <c r="J25" s="118">
        <v>0.23242088124554805</v>
      </c>
      <c r="K25" s="126">
        <v>0.10367209840679047</v>
      </c>
    </row>
    <row r="26" spans="2:14" s="65" customFormat="1" x14ac:dyDescent="0.25">
      <c r="B26" s="51" t="s">
        <v>3</v>
      </c>
      <c r="C26" s="25">
        <v>7.9467592592592604E-2</v>
      </c>
      <c r="D26" s="121">
        <v>1</v>
      </c>
      <c r="E26" s="19">
        <v>0.39376039456328504</v>
      </c>
      <c r="F26" s="25">
        <v>3.4270833333333334E-2</v>
      </c>
      <c r="G26" s="121">
        <v>0.99999999999999989</v>
      </c>
      <c r="H26" s="19">
        <v>0.64453635176316937</v>
      </c>
      <c r="I26" s="25">
        <v>0.11373842592592592</v>
      </c>
      <c r="J26" s="121">
        <v>1</v>
      </c>
      <c r="K26" s="20">
        <v>0.44605328854795523</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47" t="s">
        <v>21</v>
      </c>
      <c r="C29" s="117">
        <v>1.4351851851851852E-3</v>
      </c>
      <c r="D29" s="119"/>
      <c r="E29" s="118">
        <v>7.1113150197855144E-3</v>
      </c>
      <c r="F29" s="117">
        <v>4.861111111111111E-4</v>
      </c>
      <c r="G29" s="119"/>
      <c r="H29" s="118">
        <v>9.1423595994775779E-3</v>
      </c>
      <c r="I29" s="119">
        <v>1.9212962962962964E-3</v>
      </c>
      <c r="J29" s="119"/>
      <c r="K29" s="126">
        <v>7.5348372747492181E-3</v>
      </c>
    </row>
    <row r="30" spans="2:14" s="65" customFormat="1" x14ac:dyDescent="0.25">
      <c r="B30" s="47" t="s">
        <v>22</v>
      </c>
      <c r="C30" s="117"/>
      <c r="D30" s="119"/>
      <c r="E30" s="118"/>
      <c r="F30" s="117">
        <v>4.9768518518518521E-4</v>
      </c>
      <c r="G30" s="119"/>
      <c r="H30" s="118">
        <v>9.3600348280365696E-3</v>
      </c>
      <c r="I30" s="119">
        <v>4.9768518518518521E-4</v>
      </c>
      <c r="J30" s="119"/>
      <c r="K30" s="126">
        <v>1.9517951976760022E-3</v>
      </c>
    </row>
    <row r="31" spans="2:14" s="65" customFormat="1" x14ac:dyDescent="0.25">
      <c r="B31" s="47" t="s">
        <v>23</v>
      </c>
      <c r="C31" s="117">
        <v>2.8935185185185184E-4</v>
      </c>
      <c r="D31" s="119"/>
      <c r="E31" s="118">
        <v>1.4337328668922408E-3</v>
      </c>
      <c r="F31" s="117"/>
      <c r="G31" s="119"/>
      <c r="H31" s="118"/>
      <c r="I31" s="119">
        <v>2.8935185185185184E-4</v>
      </c>
      <c r="J31" s="119"/>
      <c r="K31" s="126">
        <v>1.1347646498116291E-3</v>
      </c>
    </row>
    <row r="32" spans="2:14" s="65" customFormat="1" x14ac:dyDescent="0.25">
      <c r="B32" s="47" t="s">
        <v>24</v>
      </c>
      <c r="C32" s="117">
        <v>8.9930555555555545E-3</v>
      </c>
      <c r="D32" s="119"/>
      <c r="E32" s="118">
        <v>4.4560417503010839E-2</v>
      </c>
      <c r="F32" s="117">
        <v>6.2731481481481492E-3</v>
      </c>
      <c r="G32" s="119"/>
      <c r="H32" s="118">
        <v>0.11797997387897259</v>
      </c>
      <c r="I32" s="119">
        <v>1.5266203703703704E-2</v>
      </c>
      <c r="J32" s="119"/>
      <c r="K32" s="126">
        <v>5.987018292406155E-2</v>
      </c>
    </row>
    <row r="33" spans="2:14" s="65" customFormat="1" x14ac:dyDescent="0.25">
      <c r="B33" s="47" t="s">
        <v>25</v>
      </c>
      <c r="C33" s="117">
        <v>9.7476851851851842E-2</v>
      </c>
      <c r="D33" s="119"/>
      <c r="E33" s="118">
        <v>0.482995928198658</v>
      </c>
      <c r="F33" s="117">
        <v>1.1504629629629632E-2</v>
      </c>
      <c r="G33" s="119"/>
      <c r="H33" s="118">
        <v>0.21636917718763607</v>
      </c>
      <c r="I33" s="119">
        <v>0.10898148148148147</v>
      </c>
      <c r="J33" s="119"/>
      <c r="K33" s="126">
        <v>0.42739775770505195</v>
      </c>
    </row>
    <row r="34" spans="2:14" s="65" customFormat="1" x14ac:dyDescent="0.25">
      <c r="B34" s="47" t="s">
        <v>26</v>
      </c>
      <c r="C34" s="117">
        <v>1.4155092592592592E-2</v>
      </c>
      <c r="D34" s="119"/>
      <c r="E34" s="118">
        <v>7.0138211848368423E-2</v>
      </c>
      <c r="F34" s="117">
        <v>1.3888888888888889E-4</v>
      </c>
      <c r="G34" s="119"/>
      <c r="H34" s="118">
        <v>2.6121027427078798E-3</v>
      </c>
      <c r="I34" s="119">
        <v>1.429398148148148E-2</v>
      </c>
      <c r="J34" s="119"/>
      <c r="K34" s="126">
        <v>5.6057373700694475E-2</v>
      </c>
    </row>
    <row r="35" spans="2:14" s="65" customFormat="1" x14ac:dyDescent="0.25">
      <c r="B35" s="51" t="s">
        <v>3</v>
      </c>
      <c r="C35" s="102">
        <v>0.12234953703703702</v>
      </c>
      <c r="D35" s="123"/>
      <c r="E35" s="121">
        <v>0.60623960543671507</v>
      </c>
      <c r="F35" s="102">
        <v>1.8900462962962966E-2</v>
      </c>
      <c r="G35" s="123"/>
      <c r="H35" s="121">
        <v>0.35546364823683069</v>
      </c>
      <c r="I35" s="102">
        <v>0.14124999999999999</v>
      </c>
      <c r="J35" s="123"/>
      <c r="K35" s="125">
        <v>0.55394671145204488</v>
      </c>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0.20181712962962961</v>
      </c>
      <c r="D37" s="22"/>
      <c r="E37" s="121">
        <v>1</v>
      </c>
      <c r="F37" s="102">
        <v>5.31712962962963E-2</v>
      </c>
      <c r="G37" s="22"/>
      <c r="H37" s="121">
        <v>1</v>
      </c>
      <c r="I37" s="102">
        <v>0.25498842592592591</v>
      </c>
      <c r="J37" s="22"/>
      <c r="K37" s="125">
        <v>1</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0"/>
  <sheetViews>
    <sheetView topLeftCell="A7"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14" width="8.42578125" style="2" customWidth="1"/>
    <col min="15" max="16384" width="8.85546875" style="2"/>
  </cols>
  <sheetData>
    <row r="2" spans="2:14" ht="15.75" thickBot="1" x14ac:dyDescent="0.3"/>
    <row r="3" spans="2:14" x14ac:dyDescent="0.25">
      <c r="B3" s="175" t="s">
        <v>61</v>
      </c>
      <c r="C3" s="176"/>
      <c r="D3" s="176"/>
      <c r="E3" s="176"/>
      <c r="F3" s="176"/>
      <c r="G3" s="176"/>
      <c r="H3" s="177"/>
      <c r="I3" s="176"/>
      <c r="J3" s="176"/>
      <c r="K3" s="176"/>
      <c r="L3" s="176"/>
      <c r="M3" s="176"/>
      <c r="N3" s="177"/>
    </row>
    <row r="4" spans="2:14" x14ac:dyDescent="0.25">
      <c r="B4" s="178" t="s">
        <v>197</v>
      </c>
      <c r="C4" s="179"/>
      <c r="D4" s="179"/>
      <c r="E4" s="179"/>
      <c r="F4" s="179"/>
      <c r="G4" s="179"/>
      <c r="H4" s="180"/>
      <c r="I4" s="179"/>
      <c r="J4" s="179"/>
      <c r="K4" s="179"/>
      <c r="L4" s="179"/>
      <c r="M4" s="179"/>
      <c r="N4" s="180"/>
    </row>
    <row r="5" spans="2:14" x14ac:dyDescent="0.25">
      <c r="B5" s="66"/>
      <c r="C5" s="181" t="s">
        <v>0</v>
      </c>
      <c r="D5" s="179"/>
      <c r="E5" s="182"/>
      <c r="F5" s="181" t="s">
        <v>1</v>
      </c>
      <c r="G5" s="179"/>
      <c r="H5" s="182"/>
      <c r="I5" s="179" t="s">
        <v>2</v>
      </c>
      <c r="J5" s="179"/>
      <c r="K5" s="182"/>
      <c r="L5" s="181" t="s">
        <v>3</v>
      </c>
      <c r="M5" s="179"/>
      <c r="N5" s="180"/>
    </row>
    <row r="6" spans="2:14" x14ac:dyDescent="0.25">
      <c r="B6" s="1" t="s">
        <v>10</v>
      </c>
      <c r="C6" s="46" t="s">
        <v>4</v>
      </c>
      <c r="D6" s="7" t="s">
        <v>5</v>
      </c>
      <c r="E6" s="52" t="s">
        <v>5</v>
      </c>
      <c r="F6" s="46" t="s">
        <v>4</v>
      </c>
      <c r="G6" s="7" t="s">
        <v>5</v>
      </c>
      <c r="H6" s="52" t="s">
        <v>5</v>
      </c>
      <c r="I6" s="44" t="s">
        <v>4</v>
      </c>
      <c r="J6" s="7" t="s">
        <v>5</v>
      </c>
      <c r="K6" s="52" t="s">
        <v>5</v>
      </c>
      <c r="L6" s="46" t="s">
        <v>4</v>
      </c>
      <c r="M6" s="7" t="s">
        <v>5</v>
      </c>
      <c r="N6" s="45" t="s">
        <v>5</v>
      </c>
    </row>
    <row r="7" spans="2:14" x14ac:dyDescent="0.25">
      <c r="B7" s="97" t="s">
        <v>11</v>
      </c>
      <c r="C7" s="117">
        <v>0.15023148148148191</v>
      </c>
      <c r="D7" s="118">
        <v>0.36235727645794452</v>
      </c>
      <c r="E7" s="118">
        <v>0.1925616033943067</v>
      </c>
      <c r="F7" s="117">
        <v>2.7534722222222217E-2</v>
      </c>
      <c r="G7" s="118">
        <v>0.39309319233311291</v>
      </c>
      <c r="H7" s="118">
        <v>0.144884287454324</v>
      </c>
      <c r="I7" s="117">
        <v>3.7951388888888896E-2</v>
      </c>
      <c r="J7" s="118">
        <v>0.31516724336793545</v>
      </c>
      <c r="K7" s="118">
        <v>0.18723234168903108</v>
      </c>
      <c r="L7" s="119">
        <v>0.21571759259259304</v>
      </c>
      <c r="M7" s="118">
        <v>0.3565239015245717</v>
      </c>
      <c r="N7" s="126">
        <v>0.18391553187290341</v>
      </c>
    </row>
    <row r="8" spans="2:14" x14ac:dyDescent="0.25">
      <c r="B8" s="97" t="s">
        <v>188</v>
      </c>
      <c r="C8" s="117">
        <v>8.9699074074074004E-3</v>
      </c>
      <c r="D8" s="118">
        <v>2.163535356355208E-2</v>
      </c>
      <c r="E8" s="118">
        <v>1.1497322236562954E-2</v>
      </c>
      <c r="F8" s="117"/>
      <c r="G8" s="118"/>
      <c r="H8" s="118"/>
      <c r="I8" s="117">
        <v>1.5856481481481481E-3</v>
      </c>
      <c r="J8" s="118">
        <v>1.31680123029604E-2</v>
      </c>
      <c r="K8" s="118">
        <v>7.8227602352538127E-3</v>
      </c>
      <c r="L8" s="119">
        <v>1.0555555555555549E-2</v>
      </c>
      <c r="M8" s="118">
        <v>1.7445530539242863E-2</v>
      </c>
      <c r="N8" s="126">
        <v>8.9994079336885649E-3</v>
      </c>
    </row>
    <row r="9" spans="2:14" x14ac:dyDescent="0.25">
      <c r="B9" s="97" t="s">
        <v>186</v>
      </c>
      <c r="C9" s="117">
        <v>4.1307870370370328E-2</v>
      </c>
      <c r="D9" s="118">
        <v>9.9634292733312702E-2</v>
      </c>
      <c r="E9" s="118">
        <v>5.294702330618474E-2</v>
      </c>
      <c r="F9" s="117">
        <v>7.5347222222222213E-3</v>
      </c>
      <c r="G9" s="118">
        <v>0.10756774619960342</v>
      </c>
      <c r="H9" s="118">
        <v>3.964677222898904E-2</v>
      </c>
      <c r="I9" s="117">
        <v>1.2928240740740738E-2</v>
      </c>
      <c r="J9" s="118">
        <v>0.10736255286428295</v>
      </c>
      <c r="K9" s="118">
        <v>6.3781191115171582E-2</v>
      </c>
      <c r="L9" s="119">
        <v>6.1770833333333289E-2</v>
      </c>
      <c r="M9" s="118">
        <v>0.10209078562274031</v>
      </c>
      <c r="N9" s="126">
        <v>5.2664298401420902E-2</v>
      </c>
    </row>
    <row r="10" spans="2:14" x14ac:dyDescent="0.25">
      <c r="B10" s="97" t="s">
        <v>12</v>
      </c>
      <c r="C10" s="117">
        <v>4.7280092592592582E-2</v>
      </c>
      <c r="D10" s="118">
        <v>0.11403925071885199</v>
      </c>
      <c r="E10" s="118">
        <v>6.0602014627560895E-2</v>
      </c>
      <c r="F10" s="117">
        <v>4.9074074074074081E-3</v>
      </c>
      <c r="G10" s="118">
        <v>7.005948446794448E-2</v>
      </c>
      <c r="H10" s="118">
        <v>2.5822168087697935E-2</v>
      </c>
      <c r="I10" s="117">
        <v>1.1527777777777779E-2</v>
      </c>
      <c r="J10" s="118">
        <v>9.5732410611303359E-2</v>
      </c>
      <c r="K10" s="118">
        <v>5.6872037914691961E-2</v>
      </c>
      <c r="L10" s="119">
        <v>6.3715277777777773E-2</v>
      </c>
      <c r="M10" s="118">
        <v>0.10530443598523248</v>
      </c>
      <c r="N10" s="126">
        <v>5.4322084073416203E-2</v>
      </c>
    </row>
    <row r="11" spans="2:14" x14ac:dyDescent="0.25">
      <c r="B11" s="97" t="s">
        <v>189</v>
      </c>
      <c r="C11" s="117">
        <v>6.712962962962964E-3</v>
      </c>
      <c r="D11" s="118">
        <v>1.6191619441109958E-2</v>
      </c>
      <c r="E11" s="118">
        <v>8.6044476092987342E-3</v>
      </c>
      <c r="F11" s="117">
        <v>1.4120370370370372E-3</v>
      </c>
      <c r="G11" s="118">
        <v>2.015862524785195E-2</v>
      </c>
      <c r="H11" s="118">
        <v>7.4299634591961043E-3</v>
      </c>
      <c r="I11" s="117">
        <v>1.8518518518518519E-3</v>
      </c>
      <c r="J11" s="118">
        <v>1.5378700499807767E-2</v>
      </c>
      <c r="K11" s="118">
        <v>9.1360703477416788E-3</v>
      </c>
      <c r="L11" s="119">
        <v>9.9768518518518513E-3</v>
      </c>
      <c r="M11" s="118">
        <v>1.6489086978977364E-2</v>
      </c>
      <c r="N11" s="126">
        <v>8.506019340832836E-3</v>
      </c>
    </row>
    <row r="12" spans="2:14" x14ac:dyDescent="0.25">
      <c r="B12" s="97" t="s">
        <v>13</v>
      </c>
      <c r="C12" s="117">
        <v>3.7106481481481428E-2</v>
      </c>
      <c r="D12" s="118">
        <v>8.9500572289997318E-2</v>
      </c>
      <c r="E12" s="118">
        <v>4.7561825923123621E-2</v>
      </c>
      <c r="F12" s="117">
        <v>2.0023148148148148E-3</v>
      </c>
      <c r="G12" s="118">
        <v>2.8585591539986781E-2</v>
      </c>
      <c r="H12" s="118">
        <v>1.0535931790499393E-2</v>
      </c>
      <c r="I12" s="117">
        <v>6.6782407407407398E-3</v>
      </c>
      <c r="J12" s="118">
        <v>5.5459438677431749E-2</v>
      </c>
      <c r="K12" s="118">
        <v>3.2946953691543428E-2</v>
      </c>
      <c r="L12" s="119">
        <v>4.5787037037036987E-2</v>
      </c>
      <c r="M12" s="118">
        <v>7.5673814488206953E-2</v>
      </c>
      <c r="N12" s="126">
        <v>3.9036905466745556E-2</v>
      </c>
    </row>
    <row r="13" spans="2:14" x14ac:dyDescent="0.25">
      <c r="B13" s="97" t="s">
        <v>101</v>
      </c>
      <c r="C13" s="117">
        <v>7.8414351851851749E-2</v>
      </c>
      <c r="D13" s="118">
        <v>0.18913486502331001</v>
      </c>
      <c r="E13" s="118">
        <v>0.10050884922930835</v>
      </c>
      <c r="F13" s="120">
        <v>1.0636574074074078E-2</v>
      </c>
      <c r="G13" s="118">
        <v>0.15185062789160611</v>
      </c>
      <c r="H13" s="118">
        <v>5.5968331303288703E-2</v>
      </c>
      <c r="I13" s="120">
        <v>1.9166666666666665E-2</v>
      </c>
      <c r="J13" s="118">
        <v>0.15916955017301035</v>
      </c>
      <c r="K13" s="118">
        <v>9.4558328099126371E-2</v>
      </c>
      <c r="L13" s="119">
        <v>0.10821759259259249</v>
      </c>
      <c r="M13" s="118">
        <v>0.17885494576964991</v>
      </c>
      <c r="N13" s="126">
        <v>9.2263666864021987E-2</v>
      </c>
    </row>
    <row r="14" spans="2:14" x14ac:dyDescent="0.25">
      <c r="B14" s="143" t="s">
        <v>194</v>
      </c>
      <c r="C14" s="165">
        <v>1.1574074074074075E-4</v>
      </c>
      <c r="D14" s="166">
        <v>2.7916585243293029E-4</v>
      </c>
      <c r="E14" s="166">
        <v>1.4835254498790919E-4</v>
      </c>
      <c r="F14" s="167"/>
      <c r="G14" s="166"/>
      <c r="H14" s="166"/>
      <c r="I14" s="167"/>
      <c r="J14" s="166"/>
      <c r="K14" s="166"/>
      <c r="L14" s="168">
        <v>1.1574074074074075E-4</v>
      </c>
      <c r="M14" s="166">
        <v>1.9128871205310172E-4</v>
      </c>
      <c r="N14" s="169">
        <v>9.8677718571146613E-5</v>
      </c>
    </row>
    <row r="15" spans="2:14" x14ac:dyDescent="0.25">
      <c r="B15" s="97" t="s">
        <v>95</v>
      </c>
      <c r="C15" s="117">
        <v>8.6805555555555562E-4</v>
      </c>
      <c r="D15" s="118">
        <v>2.0937438932469772E-3</v>
      </c>
      <c r="E15" s="118">
        <v>1.112644087409319E-3</v>
      </c>
      <c r="F15" s="117"/>
      <c r="G15" s="118"/>
      <c r="H15" s="118"/>
      <c r="I15" s="117">
        <v>3.3564814814814818E-4</v>
      </c>
      <c r="J15" s="118">
        <v>2.7873894655901579E-3</v>
      </c>
      <c r="K15" s="118">
        <v>1.6559127505281794E-3</v>
      </c>
      <c r="L15" s="119">
        <v>1.2037037037037038E-3</v>
      </c>
      <c r="M15" s="118">
        <v>1.9894026053522578E-3</v>
      </c>
      <c r="N15" s="126">
        <v>1.0262482731399247E-3</v>
      </c>
    </row>
    <row r="16" spans="2:14" x14ac:dyDescent="0.25">
      <c r="B16" s="97" t="s">
        <v>14</v>
      </c>
      <c r="C16" s="117">
        <v>2.5462962962962961E-4</v>
      </c>
      <c r="D16" s="118">
        <v>6.141648753524465E-4</v>
      </c>
      <c r="E16" s="118">
        <v>3.2637559897340018E-4</v>
      </c>
      <c r="F16" s="117"/>
      <c r="G16" s="118"/>
      <c r="H16" s="118"/>
      <c r="I16" s="117"/>
      <c r="J16" s="118"/>
      <c r="K16" s="118"/>
      <c r="L16" s="119">
        <v>2.5462962962962961E-4</v>
      </c>
      <c r="M16" s="118">
        <v>4.208351665168237E-4</v>
      </c>
      <c r="N16" s="126">
        <v>2.1709098085652252E-4</v>
      </c>
    </row>
    <row r="17" spans="2:14" x14ac:dyDescent="0.25">
      <c r="B17" s="97" t="s">
        <v>15</v>
      </c>
      <c r="C17" s="117">
        <v>3.4027777777777767E-3</v>
      </c>
      <c r="D17" s="118">
        <v>8.2074760615281472E-3</v>
      </c>
      <c r="E17" s="118">
        <v>4.361564822644529E-3</v>
      </c>
      <c r="F17" s="117">
        <v>2.0833333333333335E-4</v>
      </c>
      <c r="G17" s="118">
        <v>2.9742233972240581E-3</v>
      </c>
      <c r="H17" s="118">
        <v>1.0962241169305727E-3</v>
      </c>
      <c r="I17" s="117">
        <v>1.0648148148148147E-3</v>
      </c>
      <c r="J17" s="118">
        <v>8.8427527873894633E-3</v>
      </c>
      <c r="K17" s="118">
        <v>5.2532404499514643E-3</v>
      </c>
      <c r="L17" s="119">
        <v>4.6759259259259245E-3</v>
      </c>
      <c r="M17" s="118">
        <v>7.7280639669453062E-3</v>
      </c>
      <c r="N17" s="126">
        <v>3.9865798302743212E-3</v>
      </c>
    </row>
    <row r="18" spans="2:14" x14ac:dyDescent="0.25">
      <c r="B18" s="97" t="s">
        <v>16</v>
      </c>
      <c r="C18" s="117">
        <v>7.1759259259259259E-4</v>
      </c>
      <c r="D18" s="118">
        <v>1.7308282850841677E-3</v>
      </c>
      <c r="E18" s="118">
        <v>9.19785778925037E-4</v>
      </c>
      <c r="F18" s="117"/>
      <c r="G18" s="118"/>
      <c r="H18" s="118"/>
      <c r="I18" s="117"/>
      <c r="J18" s="118"/>
      <c r="K18" s="118"/>
      <c r="L18" s="119">
        <v>7.1759259259259259E-4</v>
      </c>
      <c r="M18" s="118">
        <v>1.1859900147292305E-3</v>
      </c>
      <c r="N18" s="126">
        <v>6.1180185514110889E-4</v>
      </c>
    </row>
    <row r="19" spans="2:14" x14ac:dyDescent="0.25">
      <c r="B19" s="97" t="s">
        <v>17</v>
      </c>
      <c r="C19" s="117"/>
      <c r="D19" s="118"/>
      <c r="E19" s="118"/>
      <c r="F19" s="117"/>
      <c r="G19" s="118"/>
      <c r="H19" s="118"/>
      <c r="I19" s="117"/>
      <c r="J19" s="118"/>
      <c r="K19" s="118"/>
      <c r="L19" s="119"/>
      <c r="M19" s="118"/>
      <c r="N19" s="126"/>
    </row>
    <row r="20" spans="2:14" x14ac:dyDescent="0.25">
      <c r="B20" s="97" t="s">
        <v>185</v>
      </c>
      <c r="C20" s="117">
        <v>4.502314814814814E-3</v>
      </c>
      <c r="D20" s="118">
        <v>1.0859551659640984E-2</v>
      </c>
      <c r="E20" s="118">
        <v>5.7709140000296666E-3</v>
      </c>
      <c r="F20" s="117"/>
      <c r="G20" s="118"/>
      <c r="H20" s="118"/>
      <c r="I20" s="117">
        <v>1.9097222222222222E-3</v>
      </c>
      <c r="J20" s="118">
        <v>1.5859284890426758E-2</v>
      </c>
      <c r="K20" s="118">
        <v>9.4215725461086058E-3</v>
      </c>
      <c r="L20" s="119">
        <v>6.4120370370370364E-3</v>
      </c>
      <c r="M20" s="118">
        <v>1.0597394647741834E-2</v>
      </c>
      <c r="N20" s="126">
        <v>5.4667456088415209E-3</v>
      </c>
    </row>
    <row r="21" spans="2:14" s="65" customFormat="1" x14ac:dyDescent="0.25">
      <c r="B21" s="97" t="s">
        <v>191</v>
      </c>
      <c r="C21" s="117">
        <v>1.273148148148148E-4</v>
      </c>
      <c r="D21" s="118">
        <v>3.0708243767622325E-4</v>
      </c>
      <c r="E21" s="118">
        <v>1.6318779948670009E-4</v>
      </c>
      <c r="F21" s="117"/>
      <c r="G21" s="118"/>
      <c r="H21" s="118"/>
      <c r="I21" s="117"/>
      <c r="J21" s="118"/>
      <c r="K21" s="118"/>
      <c r="L21" s="119">
        <v>1.273148148148148E-4</v>
      </c>
      <c r="M21" s="118">
        <v>2.1041758325841185E-4</v>
      </c>
      <c r="N21" s="126">
        <v>1.0854549042826126E-4</v>
      </c>
    </row>
    <row r="22" spans="2:14" x14ac:dyDescent="0.25">
      <c r="B22" s="97" t="s">
        <v>18</v>
      </c>
      <c r="C22" s="117"/>
      <c r="D22" s="118"/>
      <c r="E22" s="118"/>
      <c r="F22" s="117"/>
      <c r="G22" s="118"/>
      <c r="H22" s="118"/>
      <c r="I22" s="117"/>
      <c r="J22" s="118"/>
      <c r="K22" s="118"/>
      <c r="L22" s="119"/>
      <c r="M22" s="118"/>
      <c r="N22" s="126"/>
    </row>
    <row r="23" spans="2:14" x14ac:dyDescent="0.25">
      <c r="B23" s="97" t="s">
        <v>168</v>
      </c>
      <c r="C23" s="117"/>
      <c r="D23" s="118"/>
      <c r="E23" s="118"/>
      <c r="F23" s="117"/>
      <c r="G23" s="118"/>
      <c r="H23" s="118"/>
      <c r="I23" s="117"/>
      <c r="J23" s="118"/>
      <c r="K23" s="118"/>
      <c r="L23" s="119"/>
      <c r="M23" s="118"/>
      <c r="N23" s="126"/>
    </row>
    <row r="24" spans="2:14" x14ac:dyDescent="0.25">
      <c r="B24" s="97" t="s">
        <v>190</v>
      </c>
      <c r="C24" s="117">
        <v>8.6805555555555562E-4</v>
      </c>
      <c r="D24" s="118">
        <v>2.0937438932469772E-3</v>
      </c>
      <c r="E24" s="118">
        <v>1.112644087409319E-3</v>
      </c>
      <c r="F24" s="117"/>
      <c r="G24" s="118"/>
      <c r="H24" s="118"/>
      <c r="I24" s="117"/>
      <c r="J24" s="118"/>
      <c r="K24" s="118"/>
      <c r="L24" s="119">
        <v>8.6805555555555562E-4</v>
      </c>
      <c r="M24" s="118">
        <v>1.4346653403982629E-3</v>
      </c>
      <c r="N24" s="126">
        <v>7.4008288928359954E-4</v>
      </c>
    </row>
    <row r="25" spans="2:14" x14ac:dyDescent="0.25">
      <c r="B25" s="97" t="s">
        <v>19</v>
      </c>
      <c r="C25" s="117">
        <v>3.3715277777777726E-2</v>
      </c>
      <c r="D25" s="118">
        <v>8.1321012813712457E-2</v>
      </c>
      <c r="E25" s="118">
        <v>4.3215096354977882E-2</v>
      </c>
      <c r="F25" s="117">
        <v>1.5810185185185188E-2</v>
      </c>
      <c r="G25" s="118">
        <v>0.22571050892267022</v>
      </c>
      <c r="H25" s="118">
        <v>8.3191230207064579E-2</v>
      </c>
      <c r="I25" s="117">
        <v>2.5416666666666664E-2</v>
      </c>
      <c r="J25" s="118">
        <v>0.21107266435986155</v>
      </c>
      <c r="K25" s="118">
        <v>0.12539256552275452</v>
      </c>
      <c r="L25" s="119">
        <v>7.4942129629629567E-2</v>
      </c>
      <c r="M25" s="118">
        <v>0.12385944105438325</v>
      </c>
      <c r="N25" s="126">
        <v>6.3893822774817366E-2</v>
      </c>
    </row>
    <row r="26" spans="2:14" s="5" customFormat="1" x14ac:dyDescent="0.25">
      <c r="B26" s="51" t="s">
        <v>3</v>
      </c>
      <c r="C26" s="25">
        <v>0.41459490740740762</v>
      </c>
      <c r="D26" s="121">
        <v>1</v>
      </c>
      <c r="E26" s="19">
        <v>0.53141365140118968</v>
      </c>
      <c r="F26" s="25">
        <v>7.0046296296296301E-2</v>
      </c>
      <c r="G26" s="121">
        <v>0.99999999999999989</v>
      </c>
      <c r="H26" s="19">
        <v>0.36857490864799031</v>
      </c>
      <c r="I26" s="25">
        <v>0.12041666666666667</v>
      </c>
      <c r="J26" s="121">
        <v>1</v>
      </c>
      <c r="K26" s="19">
        <v>0.59407297436190265</v>
      </c>
      <c r="L26" s="25">
        <v>0.60505787037037051</v>
      </c>
      <c r="M26" s="121">
        <v>1</v>
      </c>
      <c r="N26" s="20">
        <v>0.51585750937438324</v>
      </c>
    </row>
    <row r="27" spans="2:14" x14ac:dyDescent="0.25">
      <c r="B27" s="67"/>
      <c r="C27" s="68"/>
      <c r="D27" s="68"/>
      <c r="E27" s="68"/>
      <c r="F27" s="68"/>
      <c r="G27" s="68"/>
      <c r="H27" s="68"/>
      <c r="I27" s="68"/>
      <c r="J27" s="68"/>
      <c r="K27" s="68"/>
      <c r="L27" s="68"/>
      <c r="M27" s="68"/>
      <c r="N27" s="69"/>
    </row>
    <row r="28" spans="2:14"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47" t="s">
        <v>21</v>
      </c>
      <c r="C29" s="117">
        <v>3.1238425925925916E-2</v>
      </c>
      <c r="D29" s="119"/>
      <c r="E29" s="118">
        <v>4.0040351892236682E-2</v>
      </c>
      <c r="F29" s="117">
        <v>5.5324074074074078E-3</v>
      </c>
      <c r="G29" s="119"/>
      <c r="H29" s="118">
        <v>2.9110840438489653E-2</v>
      </c>
      <c r="I29" s="117">
        <v>4.6759259259259263E-3</v>
      </c>
      <c r="J29" s="119"/>
      <c r="K29" s="118">
        <v>2.3068577628047742E-2</v>
      </c>
      <c r="L29" s="119">
        <v>4.1446759259259246E-2</v>
      </c>
      <c r="M29" s="119"/>
      <c r="N29" s="126">
        <v>3.5336491020327584E-2</v>
      </c>
    </row>
    <row r="30" spans="2:14" x14ac:dyDescent="0.25">
      <c r="B30" s="47" t="s">
        <v>22</v>
      </c>
      <c r="C30" s="117">
        <v>3.9004629629629632E-3</v>
      </c>
      <c r="D30" s="119"/>
      <c r="E30" s="118">
        <v>4.9994807660925398E-3</v>
      </c>
      <c r="F30" s="117">
        <v>3.3564814814814818E-4</v>
      </c>
      <c r="G30" s="119"/>
      <c r="H30" s="118">
        <v>1.7661388550548117E-3</v>
      </c>
      <c r="I30" s="117">
        <v>1.4120370370370367E-3</v>
      </c>
      <c r="J30" s="119"/>
      <c r="K30" s="118">
        <v>6.9662536401530291E-3</v>
      </c>
      <c r="L30" s="119">
        <v>5.6481481481481487E-3</v>
      </c>
      <c r="M30" s="119"/>
      <c r="N30" s="126">
        <v>4.8154726662719546E-3</v>
      </c>
    </row>
    <row r="31" spans="2:14" x14ac:dyDescent="0.25">
      <c r="B31" s="47" t="s">
        <v>23</v>
      </c>
      <c r="C31" s="117">
        <v>5.7870370370370376E-3</v>
      </c>
      <c r="D31" s="119"/>
      <c r="E31" s="118">
        <v>7.4176272493954604E-3</v>
      </c>
      <c r="F31" s="117">
        <v>5.0925925925925921E-4</v>
      </c>
      <c r="G31" s="119"/>
      <c r="H31" s="118">
        <v>2.6796589524969551E-3</v>
      </c>
      <c r="I31" s="117">
        <v>1.2384259259259258E-3</v>
      </c>
      <c r="J31" s="119"/>
      <c r="K31" s="118">
        <v>6.1097470450522471E-3</v>
      </c>
      <c r="L31" s="119">
        <v>7.5347222222222222E-3</v>
      </c>
      <c r="M31" s="119"/>
      <c r="N31" s="126">
        <v>6.4239194789816436E-3</v>
      </c>
    </row>
    <row r="32" spans="2:14" x14ac:dyDescent="0.25">
      <c r="B32" s="47" t="s">
        <v>24</v>
      </c>
      <c r="C32" s="117">
        <v>5.962962962962965E-2</v>
      </c>
      <c r="D32" s="119"/>
      <c r="E32" s="118">
        <v>7.6431231177770842E-2</v>
      </c>
      <c r="F32" s="117">
        <v>1.2534722222222223E-2</v>
      </c>
      <c r="G32" s="119"/>
      <c r="H32" s="118">
        <v>6.5956151035322791E-2</v>
      </c>
      <c r="I32" s="117">
        <v>1.4768518518518521E-2</v>
      </c>
      <c r="J32" s="119"/>
      <c r="K32" s="118">
        <v>7.2860161023239903E-2</v>
      </c>
      <c r="L32" s="119">
        <v>8.6932870370370396E-2</v>
      </c>
      <c r="M32" s="119"/>
      <c r="N32" s="126">
        <v>7.4116834418788233E-2</v>
      </c>
    </row>
    <row r="33" spans="2:14" x14ac:dyDescent="0.25">
      <c r="B33" s="47" t="s">
        <v>25</v>
      </c>
      <c r="C33" s="117">
        <v>0.2013310185185187</v>
      </c>
      <c r="D33" s="119"/>
      <c r="E33" s="118">
        <v>0.25805925200646829</v>
      </c>
      <c r="F33" s="117">
        <v>8.5127314814814781E-2</v>
      </c>
      <c r="G33" s="119"/>
      <c r="H33" s="118">
        <v>0.44792935444579768</v>
      </c>
      <c r="I33" s="117">
        <v>4.5289351851851831E-2</v>
      </c>
      <c r="J33" s="119"/>
      <c r="K33" s="118">
        <v>0.22343402044195734</v>
      </c>
      <c r="L33" s="119">
        <v>0.33174768518518533</v>
      </c>
      <c r="M33" s="119"/>
      <c r="N33" s="126">
        <v>0.28283994474047763</v>
      </c>
    </row>
    <row r="34" spans="2:14" x14ac:dyDescent="0.25">
      <c r="B34" s="47" t="s">
        <v>26</v>
      </c>
      <c r="C34" s="117">
        <v>6.3692129629629612E-2</v>
      </c>
      <c r="D34" s="119"/>
      <c r="E34" s="118">
        <v>8.1638405506846409E-2</v>
      </c>
      <c r="F34" s="117">
        <v>1.5960648148148151E-2</v>
      </c>
      <c r="G34" s="119"/>
      <c r="H34" s="118">
        <v>8.3982947624847773E-2</v>
      </c>
      <c r="I34" s="117">
        <v>1.4895833333333334E-2</v>
      </c>
      <c r="J34" s="119"/>
      <c r="K34" s="118">
        <v>7.3488265859647128E-2</v>
      </c>
      <c r="L34" s="119">
        <v>9.4548611111111097E-2</v>
      </c>
      <c r="M34" s="119"/>
      <c r="N34" s="126">
        <v>8.0609828300769654E-2</v>
      </c>
    </row>
    <row r="35" spans="2:14" s="5" customFormat="1" x14ac:dyDescent="0.25">
      <c r="B35" s="51" t="s">
        <v>3</v>
      </c>
      <c r="C35" s="102">
        <v>0.36557870370370388</v>
      </c>
      <c r="D35" s="123"/>
      <c r="E35" s="121">
        <v>0.46858634859881021</v>
      </c>
      <c r="F35" s="102">
        <v>0.11999999999999997</v>
      </c>
      <c r="G35" s="123"/>
      <c r="H35" s="121">
        <v>0.63142509135200975</v>
      </c>
      <c r="I35" s="102">
        <v>8.2280092592592571E-2</v>
      </c>
      <c r="J35" s="123"/>
      <c r="K35" s="121">
        <v>0.40592702563809741</v>
      </c>
      <c r="L35" s="102">
        <v>0.56785879629629643</v>
      </c>
      <c r="M35" s="123"/>
      <c r="N35" s="125">
        <v>0.48414249062561676</v>
      </c>
    </row>
    <row r="36" spans="2:14" x14ac:dyDescent="0.25">
      <c r="B36" s="70"/>
      <c r="C36" s="71"/>
      <c r="D36" s="71"/>
      <c r="E36" s="71"/>
      <c r="F36" s="71"/>
      <c r="G36" s="71"/>
      <c r="H36" s="71"/>
      <c r="I36" s="71"/>
      <c r="J36" s="71"/>
      <c r="K36" s="71"/>
      <c r="L36" s="71"/>
      <c r="M36" s="71"/>
      <c r="N36" s="72"/>
    </row>
    <row r="37" spans="2:14" x14ac:dyDescent="0.25">
      <c r="B37" s="51" t="s">
        <v>6</v>
      </c>
      <c r="C37" s="102">
        <v>0.7801736111111115</v>
      </c>
      <c r="D37" s="22"/>
      <c r="E37" s="121">
        <v>0.99999999999999989</v>
      </c>
      <c r="F37" s="102">
        <v>0.19004629629629627</v>
      </c>
      <c r="G37" s="22"/>
      <c r="H37" s="121">
        <v>1</v>
      </c>
      <c r="I37" s="102">
        <v>0.20269675925925923</v>
      </c>
      <c r="J37" s="22"/>
      <c r="K37" s="121">
        <v>1</v>
      </c>
      <c r="L37" s="102">
        <v>1.1729166666666671</v>
      </c>
      <c r="M37" s="22"/>
      <c r="N37" s="125">
        <v>1</v>
      </c>
    </row>
    <row r="38" spans="2:14" ht="66" customHeight="1" thickBot="1" x14ac:dyDescent="0.3">
      <c r="B38" s="183" t="s">
        <v>53</v>
      </c>
      <c r="C38" s="184"/>
      <c r="D38" s="184"/>
      <c r="E38" s="184"/>
      <c r="F38" s="184"/>
      <c r="G38" s="184"/>
      <c r="H38" s="185"/>
      <c r="I38" s="184"/>
      <c r="J38" s="184"/>
      <c r="K38" s="184"/>
      <c r="L38" s="184"/>
      <c r="M38" s="184"/>
      <c r="N38" s="185"/>
    </row>
    <row r="40" spans="2:14" x14ac:dyDescent="0.25">
      <c r="L40" s="73"/>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&amp;R5</oddHeader>
  </headerFooter>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G16" sqref="G16"/>
    </sheetView>
  </sheetViews>
  <sheetFormatPr defaultColWidth="8.85546875" defaultRowHeight="15" x14ac:dyDescent="0.25"/>
  <cols>
    <col min="1" max="1" width="6.140625" style="65" customWidth="1"/>
    <col min="2" max="2" width="56.7109375" style="65" bestFit="1" customWidth="1"/>
    <col min="3" max="6" width="10.7109375" style="75" customWidth="1"/>
    <col min="7" max="7" width="10.7109375" style="65" customWidth="1"/>
    <col min="8" max="8" width="10.7109375" style="75" customWidth="1"/>
    <col min="9" max="11" width="10.7109375" style="65" customWidth="1"/>
    <col min="12" max="16384" width="8.85546875" style="65"/>
  </cols>
  <sheetData>
    <row r="2" spans="2:11" ht="15.75" thickBot="1" x14ac:dyDescent="0.3"/>
    <row r="3" spans="2:11" x14ac:dyDescent="0.25">
      <c r="B3" s="175" t="s">
        <v>116</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17">
        <v>9.7569444444444448E-3</v>
      </c>
      <c r="D7" s="118">
        <v>0.3477722772277228</v>
      </c>
      <c r="E7" s="118">
        <v>0.1893956414288924</v>
      </c>
      <c r="F7" s="117">
        <v>3.5648148148148154E-3</v>
      </c>
      <c r="G7" s="118">
        <v>0.31785345717234265</v>
      </c>
      <c r="H7" s="118">
        <v>0.23368740515933231</v>
      </c>
      <c r="I7" s="119">
        <v>1.3321759259259261E-2</v>
      </c>
      <c r="J7" s="118">
        <v>0.3392278219864428</v>
      </c>
      <c r="K7" s="126">
        <v>0.19951464725255683</v>
      </c>
    </row>
    <row r="8" spans="2:11" x14ac:dyDescent="0.25">
      <c r="B8" s="97" t="s">
        <v>188</v>
      </c>
      <c r="C8" s="117">
        <v>1.6203703703703706E-4</v>
      </c>
      <c r="D8" s="118">
        <v>5.7755775577557761E-3</v>
      </c>
      <c r="E8" s="118">
        <v>3.1453605931251408E-3</v>
      </c>
      <c r="F8" s="117">
        <v>5.3240740740740733E-4</v>
      </c>
      <c r="G8" s="118">
        <v>4.7471620227038172E-2</v>
      </c>
      <c r="H8" s="118">
        <v>3.4901365705614557E-2</v>
      </c>
      <c r="I8" s="119">
        <v>6.9444444444444436E-4</v>
      </c>
      <c r="J8" s="118">
        <v>1.7683465959328029E-2</v>
      </c>
      <c r="K8" s="126">
        <v>1.0400416016640667E-2</v>
      </c>
    </row>
    <row r="9" spans="2:11" x14ac:dyDescent="0.25">
      <c r="B9" s="97" t="s">
        <v>186</v>
      </c>
      <c r="C9" s="117">
        <v>3.0787037037037033E-3</v>
      </c>
      <c r="D9" s="118">
        <v>0.10973597359735972</v>
      </c>
      <c r="E9" s="118">
        <v>5.9761851269377664E-2</v>
      </c>
      <c r="F9" s="117">
        <v>1.4004629629629629E-3</v>
      </c>
      <c r="G9" s="118">
        <v>0.12487100103199172</v>
      </c>
      <c r="H9" s="118">
        <v>9.1805766312594822E-2</v>
      </c>
      <c r="I9" s="119">
        <v>4.479166666666666E-3</v>
      </c>
      <c r="J9" s="118">
        <v>0.11405835543766579</v>
      </c>
      <c r="K9" s="126">
        <v>6.7082683307332303E-2</v>
      </c>
    </row>
    <row r="10" spans="2:11" x14ac:dyDescent="0.25">
      <c r="B10" s="97" t="s">
        <v>12</v>
      </c>
      <c r="C10" s="117">
        <v>1.9907407407407408E-3</v>
      </c>
      <c r="D10" s="118">
        <v>7.0957095709570955E-2</v>
      </c>
      <c r="E10" s="118">
        <v>3.8643001572680302E-2</v>
      </c>
      <c r="F10" s="117">
        <v>7.291666666666667E-4</v>
      </c>
      <c r="G10" s="118">
        <v>6.5015479876160992E-2</v>
      </c>
      <c r="H10" s="118">
        <v>4.7799696509863425E-2</v>
      </c>
      <c r="I10" s="119">
        <v>2.7199074074074074E-3</v>
      </c>
      <c r="J10" s="118">
        <v>6.92602416740348E-2</v>
      </c>
      <c r="K10" s="126">
        <v>4.0734962731842614E-2</v>
      </c>
    </row>
    <row r="11" spans="2:11" x14ac:dyDescent="0.25">
      <c r="B11" s="97" t="s">
        <v>189</v>
      </c>
      <c r="C11" s="117">
        <v>9.2592592592592588E-5</v>
      </c>
      <c r="D11" s="118">
        <v>3.3003300330032999E-3</v>
      </c>
      <c r="E11" s="118">
        <v>1.797348910357223E-3</v>
      </c>
      <c r="F11" s="117">
        <v>2.8935185185185189E-4</v>
      </c>
      <c r="G11" s="118">
        <v>2.5799793601651189E-2</v>
      </c>
      <c r="H11" s="118">
        <v>1.8968133535660091E-2</v>
      </c>
      <c r="I11" s="119">
        <v>3.8194444444444446E-4</v>
      </c>
      <c r="J11" s="118">
        <v>9.7259062776304181E-3</v>
      </c>
      <c r="K11" s="126">
        <v>5.7202288091523674E-3</v>
      </c>
    </row>
    <row r="12" spans="2:11" x14ac:dyDescent="0.25">
      <c r="B12" s="97" t="s">
        <v>13</v>
      </c>
      <c r="C12" s="117">
        <v>3.9699074074074081E-3</v>
      </c>
      <c r="D12" s="118">
        <v>0.14150165016501653</v>
      </c>
      <c r="E12" s="118">
        <v>7.7061334531565953E-2</v>
      </c>
      <c r="F12" s="117">
        <v>1.2152777777777778E-3</v>
      </c>
      <c r="G12" s="118">
        <v>0.10835913312693497</v>
      </c>
      <c r="H12" s="118">
        <v>7.9666160849772377E-2</v>
      </c>
      <c r="I12" s="119">
        <v>5.1851851851851859E-3</v>
      </c>
      <c r="J12" s="118">
        <v>0.13203654582964933</v>
      </c>
      <c r="K12" s="126">
        <v>7.765643959091699E-2</v>
      </c>
    </row>
    <row r="13" spans="2:11" x14ac:dyDescent="0.25">
      <c r="B13" s="97" t="s">
        <v>101</v>
      </c>
      <c r="C13" s="120">
        <v>4.1550925925925913E-3</v>
      </c>
      <c r="D13" s="118">
        <v>0.14810231023102305</v>
      </c>
      <c r="E13" s="118">
        <v>8.065603235228036E-2</v>
      </c>
      <c r="F13" s="120">
        <v>2.627314814814815E-3</v>
      </c>
      <c r="G13" s="118">
        <v>0.23426212590299278</v>
      </c>
      <c r="H13" s="118">
        <v>0.1722306525037936</v>
      </c>
      <c r="I13" s="119">
        <v>6.7824074074074063E-3</v>
      </c>
      <c r="J13" s="118">
        <v>0.17270851753610375</v>
      </c>
      <c r="K13" s="126">
        <v>0.1015773964291905</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6.9444444444444444E-5</v>
      </c>
      <c r="D17" s="118">
        <v>2.4752475247524753E-3</v>
      </c>
      <c r="E17" s="118">
        <v>1.3480116827679174E-3</v>
      </c>
      <c r="F17" s="117">
        <v>2.6620370370370372E-4</v>
      </c>
      <c r="G17" s="118">
        <v>2.373581011351909E-2</v>
      </c>
      <c r="H17" s="118">
        <v>1.7450682852807282E-2</v>
      </c>
      <c r="I17" s="119">
        <v>3.3564814814814818E-4</v>
      </c>
      <c r="J17" s="118">
        <v>8.5470085470085496E-3</v>
      </c>
      <c r="K17" s="126">
        <v>5.0268677413763231E-3</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3.1250000000000001E-4</v>
      </c>
      <c r="D20" s="118">
        <v>1.1138613861386138E-2</v>
      </c>
      <c r="E20" s="118">
        <v>6.0660525724556278E-3</v>
      </c>
      <c r="F20" s="117"/>
      <c r="G20" s="118"/>
      <c r="H20" s="118"/>
      <c r="I20" s="119">
        <v>3.1250000000000001E-4</v>
      </c>
      <c r="J20" s="118">
        <v>7.9575596816976145E-3</v>
      </c>
      <c r="K20" s="126">
        <v>4.6801872074883006E-3</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4.4675925925925907E-3</v>
      </c>
      <c r="D25" s="118">
        <v>0.15924092409240917</v>
      </c>
      <c r="E25" s="118">
        <v>8.6722084924735973E-2</v>
      </c>
      <c r="F25" s="117">
        <v>5.9027777777777768E-4</v>
      </c>
      <c r="G25" s="118">
        <v>5.2631578947368404E-2</v>
      </c>
      <c r="H25" s="118">
        <v>3.8694992412746571E-2</v>
      </c>
      <c r="I25" s="119">
        <v>5.0578703703703688E-3</v>
      </c>
      <c r="J25" s="118">
        <v>0.12879457707043912</v>
      </c>
      <c r="K25" s="126">
        <v>7.5749696654532836E-2</v>
      </c>
    </row>
    <row r="26" spans="2:14" x14ac:dyDescent="0.25">
      <c r="B26" s="51" t="s">
        <v>3</v>
      </c>
      <c r="C26" s="25">
        <v>2.8055555555555556E-2</v>
      </c>
      <c r="D26" s="121">
        <v>1</v>
      </c>
      <c r="E26" s="19">
        <v>0.54459671983823854</v>
      </c>
      <c r="F26" s="25">
        <v>1.1215277777777779E-2</v>
      </c>
      <c r="G26" s="121">
        <v>1</v>
      </c>
      <c r="H26" s="19">
        <v>0.73520485584218487</v>
      </c>
      <c r="I26" s="25">
        <v>3.9270833333333324E-2</v>
      </c>
      <c r="J26" s="121">
        <v>1</v>
      </c>
      <c r="K26" s="20">
        <v>0.58814352574102957</v>
      </c>
    </row>
    <row r="27" spans="2:14" x14ac:dyDescent="0.25">
      <c r="B27" s="6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47" t="s">
        <v>21</v>
      </c>
      <c r="C29" s="117">
        <v>1.7824074074074077E-3</v>
      </c>
      <c r="D29" s="119"/>
      <c r="E29" s="118">
        <v>3.4598966524376551E-2</v>
      </c>
      <c r="F29" s="117">
        <v>4.0509259259259258E-4</v>
      </c>
      <c r="G29" s="119"/>
      <c r="H29" s="118">
        <v>2.6555386949924122E-2</v>
      </c>
      <c r="I29" s="119">
        <v>2.1875000000000002E-3</v>
      </c>
      <c r="J29" s="119"/>
      <c r="K29" s="126">
        <v>3.2761310452418105E-2</v>
      </c>
    </row>
    <row r="30" spans="2:14" x14ac:dyDescent="0.25">
      <c r="B30" s="47" t="s">
        <v>22</v>
      </c>
      <c r="C30" s="117"/>
      <c r="D30" s="119"/>
      <c r="E30" s="118"/>
      <c r="F30" s="117"/>
      <c r="G30" s="119"/>
      <c r="H30" s="118"/>
      <c r="I30" s="119"/>
      <c r="J30" s="119"/>
      <c r="K30" s="126"/>
    </row>
    <row r="31" spans="2:14" x14ac:dyDescent="0.25">
      <c r="B31" s="47" t="s">
        <v>23</v>
      </c>
      <c r="C31" s="117">
        <v>3.4722222222222222E-5</v>
      </c>
      <c r="D31" s="119"/>
      <c r="E31" s="118">
        <v>6.7400584138395869E-4</v>
      </c>
      <c r="F31" s="117"/>
      <c r="G31" s="119"/>
      <c r="H31" s="118"/>
      <c r="I31" s="119">
        <v>3.4722222222222222E-5</v>
      </c>
      <c r="J31" s="119"/>
      <c r="K31" s="126">
        <v>5.2002080083203334E-4</v>
      </c>
    </row>
    <row r="32" spans="2:14" x14ac:dyDescent="0.25">
      <c r="B32" s="47" t="s">
        <v>24</v>
      </c>
      <c r="C32" s="117">
        <v>3.5763888888888889E-3</v>
      </c>
      <c r="D32" s="119"/>
      <c r="E32" s="118">
        <v>6.9422601662547739E-2</v>
      </c>
      <c r="F32" s="117">
        <v>1.2731481481481483E-3</v>
      </c>
      <c r="G32" s="119"/>
      <c r="H32" s="118">
        <v>8.3459787556904391E-2</v>
      </c>
      <c r="I32" s="119">
        <v>4.8495370370370376E-3</v>
      </c>
      <c r="J32" s="119"/>
      <c r="K32" s="126">
        <v>7.2629571849540664E-2</v>
      </c>
    </row>
    <row r="33" spans="2:14" x14ac:dyDescent="0.25">
      <c r="B33" s="47" t="s">
        <v>25</v>
      </c>
      <c r="C33" s="117">
        <v>1.5416666666666664E-2</v>
      </c>
      <c r="D33" s="119"/>
      <c r="E33" s="118">
        <v>0.29925859357447759</v>
      </c>
      <c r="F33" s="117">
        <v>2.3611111111111111E-3</v>
      </c>
      <c r="G33" s="119"/>
      <c r="H33" s="118">
        <v>0.15477996965098631</v>
      </c>
      <c r="I33" s="119">
        <v>1.7777777777777774E-2</v>
      </c>
      <c r="J33" s="119"/>
      <c r="K33" s="126">
        <v>0.26625065002600101</v>
      </c>
    </row>
    <row r="34" spans="2:14" x14ac:dyDescent="0.25">
      <c r="B34" s="47" t="s">
        <v>26</v>
      </c>
      <c r="C34" s="117">
        <v>2.6504629629629634E-3</v>
      </c>
      <c r="D34" s="119"/>
      <c r="E34" s="118">
        <v>5.1449112558975524E-2</v>
      </c>
      <c r="F34" s="117"/>
      <c r="G34" s="119"/>
      <c r="H34" s="118"/>
      <c r="I34" s="119">
        <v>2.6504629629629634E-3</v>
      </c>
      <c r="J34" s="119"/>
      <c r="K34" s="126">
        <v>3.9694921130178557E-2</v>
      </c>
    </row>
    <row r="35" spans="2:14" x14ac:dyDescent="0.25">
      <c r="B35" s="51" t="s">
        <v>3</v>
      </c>
      <c r="C35" s="102">
        <v>2.3460648148148144E-2</v>
      </c>
      <c r="D35" s="123"/>
      <c r="E35" s="121">
        <v>0.45540328016176135</v>
      </c>
      <c r="F35" s="102">
        <v>4.0393518518518521E-3</v>
      </c>
      <c r="G35" s="123"/>
      <c r="H35" s="121">
        <v>0.2647951441578148</v>
      </c>
      <c r="I35" s="102">
        <v>2.7499999999999997E-2</v>
      </c>
      <c r="J35" s="123"/>
      <c r="K35" s="125">
        <v>0.41185647425897043</v>
      </c>
    </row>
    <row r="36" spans="2:14" x14ac:dyDescent="0.25">
      <c r="B36" s="70"/>
      <c r="C36" s="71"/>
      <c r="D36" s="71"/>
      <c r="E36" s="71"/>
      <c r="F36" s="71"/>
      <c r="G36" s="71"/>
      <c r="H36" s="71"/>
      <c r="I36" s="71"/>
      <c r="J36" s="71"/>
      <c r="K36" s="72"/>
      <c r="L36" s="79"/>
      <c r="M36" s="79"/>
      <c r="N36" s="79"/>
    </row>
    <row r="37" spans="2:14" x14ac:dyDescent="0.25">
      <c r="B37" s="51" t="s">
        <v>6</v>
      </c>
      <c r="C37" s="102">
        <v>5.1516203703703703E-2</v>
      </c>
      <c r="D37" s="22"/>
      <c r="E37" s="121">
        <v>0.99999999999999989</v>
      </c>
      <c r="F37" s="102">
        <v>1.5254629629629632E-2</v>
      </c>
      <c r="G37" s="22"/>
      <c r="H37" s="121">
        <v>0.99999999999999967</v>
      </c>
      <c r="I37" s="102">
        <v>6.6770833333333321E-2</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&amp;R23</oddHeader>
  </headerFooter>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4"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1.28515625" style="43" customWidth="1"/>
    <col min="7" max="7" width="11.28515625" style="2" customWidth="1"/>
    <col min="8" max="8" width="11.28515625" style="43" customWidth="1"/>
    <col min="9" max="11" width="11.28515625" style="2" customWidth="1"/>
    <col min="12" max="16384" width="8.85546875" style="2"/>
  </cols>
  <sheetData>
    <row r="2" spans="2:11" ht="15.75" thickBot="1" x14ac:dyDescent="0.3"/>
    <row r="3" spans="2:11" x14ac:dyDescent="0.25">
      <c r="B3" s="175" t="s">
        <v>117</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17">
        <v>7.6388888888888869E-3</v>
      </c>
      <c r="D7" s="118">
        <v>0.22214742510939076</v>
      </c>
      <c r="E7" s="118">
        <v>0.12054794520547946</v>
      </c>
      <c r="F7" s="117">
        <v>5.3356481481481467E-3</v>
      </c>
      <c r="G7" s="118">
        <v>0.2847436689314391</v>
      </c>
      <c r="H7" s="118">
        <v>0.22901142573273714</v>
      </c>
      <c r="I7" s="119">
        <v>1.2974537037037034E-2</v>
      </c>
      <c r="J7" s="118">
        <v>0.24422657952069715</v>
      </c>
      <c r="K7" s="126">
        <v>0.1497061965811966</v>
      </c>
    </row>
    <row r="8" spans="2:11" x14ac:dyDescent="0.25">
      <c r="B8" s="97" t="s">
        <v>188</v>
      </c>
      <c r="C8" s="117">
        <v>1.5046296296296297E-4</v>
      </c>
      <c r="D8" s="118">
        <v>4.3756311006395163E-3</v>
      </c>
      <c r="E8" s="118">
        <v>2.374429223744293E-3</v>
      </c>
      <c r="F8" s="117"/>
      <c r="G8" s="118"/>
      <c r="H8" s="118"/>
      <c r="I8" s="119">
        <v>1.5046296296296297E-4</v>
      </c>
      <c r="J8" s="118">
        <v>2.8322440087145974E-3</v>
      </c>
      <c r="K8" s="126">
        <v>1.7361111111111117E-3</v>
      </c>
    </row>
    <row r="9" spans="2:11" x14ac:dyDescent="0.25">
      <c r="B9" s="97" t="s">
        <v>186</v>
      </c>
      <c r="C9" s="117">
        <v>1.6087962962962965E-3</v>
      </c>
      <c r="D9" s="118">
        <v>4.6785594076068679E-2</v>
      </c>
      <c r="E9" s="118">
        <v>2.5388127853881289E-2</v>
      </c>
      <c r="F9" s="117">
        <v>9.1435185185185185E-4</v>
      </c>
      <c r="G9" s="118">
        <v>4.8795552810376779E-2</v>
      </c>
      <c r="H9" s="118">
        <v>3.9244908097367116E-2</v>
      </c>
      <c r="I9" s="119">
        <v>2.5231481481481485E-3</v>
      </c>
      <c r="J9" s="118">
        <v>4.7494553376906334E-2</v>
      </c>
      <c r="K9" s="126">
        <v>2.9113247863247874E-2</v>
      </c>
    </row>
    <row r="10" spans="2:11" x14ac:dyDescent="0.25">
      <c r="B10" s="97" t="s">
        <v>12</v>
      </c>
      <c r="C10" s="117">
        <v>2.6736111111111114E-3</v>
      </c>
      <c r="D10" s="118">
        <v>7.7751598788286788E-2</v>
      </c>
      <c r="E10" s="118">
        <v>4.2191780821917824E-2</v>
      </c>
      <c r="F10" s="117">
        <v>2.3148148148148149E-4</v>
      </c>
      <c r="G10" s="118">
        <v>1.2353304508956147E-2</v>
      </c>
      <c r="H10" s="118">
        <v>9.9354197714853452E-3</v>
      </c>
      <c r="I10" s="119">
        <v>2.9050925925925928E-3</v>
      </c>
      <c r="J10" s="118">
        <v>5.468409586056646E-2</v>
      </c>
      <c r="K10" s="126">
        <v>3.3520299145299158E-2</v>
      </c>
    </row>
    <row r="11" spans="2:11" x14ac:dyDescent="0.25">
      <c r="B11" s="97" t="s">
        <v>189</v>
      </c>
      <c r="C11" s="117">
        <v>1.0995370370370369E-3</v>
      </c>
      <c r="D11" s="118">
        <v>3.1975765735442613E-2</v>
      </c>
      <c r="E11" s="118">
        <v>1.7351598173515986E-2</v>
      </c>
      <c r="F11" s="117">
        <v>1.5509259259259261E-3</v>
      </c>
      <c r="G11" s="118">
        <v>8.2767140210006182E-2</v>
      </c>
      <c r="H11" s="118">
        <v>6.6567312468951825E-2</v>
      </c>
      <c r="I11" s="119">
        <v>2.650462962962963E-3</v>
      </c>
      <c r="J11" s="118">
        <v>4.9891067538126367E-2</v>
      </c>
      <c r="K11" s="126">
        <v>3.0582264957264967E-2</v>
      </c>
    </row>
    <row r="12" spans="2:11" x14ac:dyDescent="0.25">
      <c r="B12" s="97" t="s">
        <v>13</v>
      </c>
      <c r="C12" s="117">
        <v>4.2824074074074084E-3</v>
      </c>
      <c r="D12" s="118">
        <v>0.12453719286435548</v>
      </c>
      <c r="E12" s="118">
        <v>6.7579908675799119E-2</v>
      </c>
      <c r="F12" s="117">
        <v>1.1111111111111111E-3</v>
      </c>
      <c r="G12" s="118">
        <v>5.92958616429895E-2</v>
      </c>
      <c r="H12" s="118">
        <v>4.7690014903129657E-2</v>
      </c>
      <c r="I12" s="119">
        <v>5.3935185185185197E-3</v>
      </c>
      <c r="J12" s="118">
        <v>0.10152505446623097</v>
      </c>
      <c r="K12" s="126">
        <v>6.2232905982906012E-2</v>
      </c>
    </row>
    <row r="13" spans="2:11" x14ac:dyDescent="0.25">
      <c r="B13" s="97" t="s">
        <v>101</v>
      </c>
      <c r="C13" s="120">
        <v>8.8657407407407383E-3</v>
      </c>
      <c r="D13" s="118">
        <v>0.25782564792998985</v>
      </c>
      <c r="E13" s="118">
        <v>0.13990867579908675</v>
      </c>
      <c r="F13" s="120">
        <v>5.1504629629629635E-3</v>
      </c>
      <c r="G13" s="118">
        <v>0.27486102532427426</v>
      </c>
      <c r="H13" s="118">
        <v>0.22106308991554896</v>
      </c>
      <c r="I13" s="119">
        <v>1.4016203703703701E-2</v>
      </c>
      <c r="J13" s="118">
        <v>0.26383442265795204</v>
      </c>
      <c r="K13" s="126">
        <v>0.16172542735042736</v>
      </c>
    </row>
    <row r="14" spans="2:11" x14ac:dyDescent="0.25">
      <c r="B14" s="143" t="s">
        <v>194</v>
      </c>
      <c r="C14" s="167"/>
      <c r="D14" s="166"/>
      <c r="E14" s="166"/>
      <c r="F14" s="167"/>
      <c r="G14" s="166"/>
      <c r="H14" s="166"/>
      <c r="I14" s="168"/>
      <c r="J14" s="166"/>
      <c r="K14" s="169"/>
    </row>
    <row r="15" spans="2:11" x14ac:dyDescent="0.25">
      <c r="B15" s="97" t="s">
        <v>95</v>
      </c>
      <c r="C15" s="117">
        <v>2.3148148148148147E-5</v>
      </c>
      <c r="D15" s="118">
        <v>6.7317401548300237E-4</v>
      </c>
      <c r="E15" s="118">
        <v>3.652968036529681E-4</v>
      </c>
      <c r="F15" s="117">
        <v>4.0509259259259258E-4</v>
      </c>
      <c r="G15" s="118">
        <v>2.1618282890673253E-2</v>
      </c>
      <c r="H15" s="118">
        <v>1.7386984600099353E-2</v>
      </c>
      <c r="I15" s="119">
        <v>4.2824074074074075E-4</v>
      </c>
      <c r="J15" s="118">
        <v>8.0610021786492389E-3</v>
      </c>
      <c r="K15" s="126">
        <v>4.9412393162393178E-3</v>
      </c>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1.3425925925925927E-3</v>
      </c>
      <c r="D20" s="118">
        <v>3.9044092898014145E-2</v>
      </c>
      <c r="E20" s="118">
        <v>2.1187214611872153E-2</v>
      </c>
      <c r="F20" s="117"/>
      <c r="G20" s="118"/>
      <c r="H20" s="118"/>
      <c r="I20" s="119">
        <v>1.3425925925925927E-3</v>
      </c>
      <c r="J20" s="118">
        <v>2.5272331154684101E-2</v>
      </c>
      <c r="K20" s="126">
        <v>1.5491452991452997E-2</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v>5.0925925925925921E-4</v>
      </c>
      <c r="G22" s="118">
        <v>2.7177269919703519E-2</v>
      </c>
      <c r="H22" s="118">
        <v>2.185792349726776E-2</v>
      </c>
      <c r="I22" s="119">
        <v>5.0925925925925921E-4</v>
      </c>
      <c r="J22" s="118">
        <v>9.5860566448801744E-3</v>
      </c>
      <c r="K22" s="126">
        <v>5.8760683760683769E-3</v>
      </c>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6.7013888888888869E-3</v>
      </c>
      <c r="D25" s="118">
        <v>0.19488387748232916</v>
      </c>
      <c r="E25" s="118">
        <v>0.10575342465753425</v>
      </c>
      <c r="F25" s="117">
        <v>3.5300925925925925E-3</v>
      </c>
      <c r="G25" s="118">
        <v>0.18838789376158122</v>
      </c>
      <c r="H25" s="118">
        <v>0.15151515151515152</v>
      </c>
      <c r="I25" s="119">
        <v>1.023148148148148E-2</v>
      </c>
      <c r="J25" s="118">
        <v>0.19259259259259259</v>
      </c>
      <c r="K25" s="126">
        <v>0.11805555555555558</v>
      </c>
    </row>
    <row r="26" spans="2:14" x14ac:dyDescent="0.25">
      <c r="B26" s="51" t="s">
        <v>3</v>
      </c>
      <c r="C26" s="25">
        <v>3.4386574074074069E-2</v>
      </c>
      <c r="D26" s="121">
        <v>1</v>
      </c>
      <c r="E26" s="19">
        <v>0.54264840182648411</v>
      </c>
      <c r="F26" s="25">
        <v>1.8738425925925926E-2</v>
      </c>
      <c r="G26" s="121">
        <v>1</v>
      </c>
      <c r="H26" s="19">
        <v>0.80427223050173857</v>
      </c>
      <c r="I26" s="25">
        <v>5.3124999999999992E-2</v>
      </c>
      <c r="J26" s="121">
        <v>1</v>
      </c>
      <c r="K26" s="20">
        <v>0.61298076923076927</v>
      </c>
    </row>
    <row r="27" spans="2:14" x14ac:dyDescent="0.25">
      <c r="B27" s="6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47" t="s">
        <v>21</v>
      </c>
      <c r="C29" s="117">
        <v>4.5138888888888887E-4</v>
      </c>
      <c r="D29" s="119"/>
      <c r="E29" s="118">
        <v>7.1232876712328782E-3</v>
      </c>
      <c r="F29" s="117"/>
      <c r="G29" s="119"/>
      <c r="H29" s="118"/>
      <c r="I29" s="119">
        <v>4.5138888888888887E-4</v>
      </c>
      <c r="J29" s="119"/>
      <c r="K29" s="126">
        <v>5.2083333333333348E-3</v>
      </c>
    </row>
    <row r="30" spans="2:14" x14ac:dyDescent="0.25">
      <c r="B30" s="47" t="s">
        <v>22</v>
      </c>
      <c r="C30" s="117"/>
      <c r="D30" s="119"/>
      <c r="E30" s="118"/>
      <c r="F30" s="117"/>
      <c r="G30" s="119"/>
      <c r="H30" s="118"/>
      <c r="I30" s="119"/>
      <c r="J30" s="119"/>
      <c r="K30" s="126"/>
    </row>
    <row r="31" spans="2:14" x14ac:dyDescent="0.25">
      <c r="B31" s="47" t="s">
        <v>23</v>
      </c>
      <c r="C31" s="117"/>
      <c r="D31" s="119"/>
      <c r="E31" s="118"/>
      <c r="F31" s="117"/>
      <c r="G31" s="119"/>
      <c r="H31" s="118"/>
      <c r="I31" s="119"/>
      <c r="J31" s="119"/>
      <c r="K31" s="126"/>
    </row>
    <row r="32" spans="2:14" x14ac:dyDescent="0.25">
      <c r="B32" s="47" t="s">
        <v>24</v>
      </c>
      <c r="C32" s="117">
        <v>4.8611111111111103E-3</v>
      </c>
      <c r="D32" s="119"/>
      <c r="E32" s="118">
        <v>7.6712328767123292E-2</v>
      </c>
      <c r="F32" s="117">
        <v>1.8634259259259259E-3</v>
      </c>
      <c r="G32" s="119"/>
      <c r="H32" s="118">
        <v>7.9980129160457034E-2</v>
      </c>
      <c r="I32" s="119">
        <v>6.7245370370370358E-3</v>
      </c>
      <c r="J32" s="119"/>
      <c r="K32" s="126">
        <v>7.7590811965811968E-2</v>
      </c>
    </row>
    <row r="33" spans="2:14" x14ac:dyDescent="0.25">
      <c r="B33" s="47" t="s">
        <v>25</v>
      </c>
      <c r="C33" s="117">
        <v>1.9456018518518511E-2</v>
      </c>
      <c r="D33" s="119"/>
      <c r="E33" s="118">
        <v>0.30703196347031958</v>
      </c>
      <c r="F33" s="117">
        <v>2.696759259259259E-3</v>
      </c>
      <c r="G33" s="119"/>
      <c r="H33" s="118">
        <v>0.11574764033780427</v>
      </c>
      <c r="I33" s="119">
        <v>2.2152777777777771E-2</v>
      </c>
      <c r="J33" s="119"/>
      <c r="K33" s="126">
        <v>0.25560897435897434</v>
      </c>
    </row>
    <row r="34" spans="2:14" x14ac:dyDescent="0.25">
      <c r="B34" s="47" t="s">
        <v>26</v>
      </c>
      <c r="C34" s="117">
        <v>4.2129629629629626E-3</v>
      </c>
      <c r="D34" s="119"/>
      <c r="E34" s="118">
        <v>6.6484018264840197E-2</v>
      </c>
      <c r="F34" s="117"/>
      <c r="G34" s="119"/>
      <c r="H34" s="118"/>
      <c r="I34" s="119">
        <v>4.2129629629629626E-3</v>
      </c>
      <c r="J34" s="119"/>
      <c r="K34" s="126">
        <v>4.8611111111111119E-2</v>
      </c>
    </row>
    <row r="35" spans="2:14" x14ac:dyDescent="0.25">
      <c r="B35" s="51" t="s">
        <v>3</v>
      </c>
      <c r="C35" s="102">
        <v>2.8981481481481473E-2</v>
      </c>
      <c r="D35" s="123"/>
      <c r="E35" s="121">
        <v>0.45735159817351595</v>
      </c>
      <c r="F35" s="102">
        <v>4.5601851851851845E-3</v>
      </c>
      <c r="G35" s="123"/>
      <c r="H35" s="121">
        <v>0.19572776949826132</v>
      </c>
      <c r="I35" s="102">
        <v>3.3541666666666657E-2</v>
      </c>
      <c r="J35" s="123"/>
      <c r="K35" s="125">
        <v>0.38701923076923073</v>
      </c>
    </row>
    <row r="36" spans="2:14" x14ac:dyDescent="0.25">
      <c r="B36" s="70"/>
      <c r="C36" s="71"/>
      <c r="D36" s="71"/>
      <c r="E36" s="71"/>
      <c r="F36" s="71"/>
      <c r="G36" s="71"/>
      <c r="H36" s="71"/>
      <c r="I36" s="71"/>
      <c r="J36" s="71"/>
      <c r="K36" s="72"/>
      <c r="L36" s="79"/>
      <c r="M36" s="79"/>
      <c r="N36" s="79"/>
    </row>
    <row r="37" spans="2:14" x14ac:dyDescent="0.25">
      <c r="B37" s="51" t="s">
        <v>6</v>
      </c>
      <c r="C37" s="102">
        <v>6.3368055555555539E-2</v>
      </c>
      <c r="D37" s="22"/>
      <c r="E37" s="121">
        <v>1</v>
      </c>
      <c r="F37" s="102">
        <v>2.329861111111111E-2</v>
      </c>
      <c r="G37" s="22"/>
      <c r="H37" s="121">
        <v>0.99999999999999989</v>
      </c>
      <c r="I37" s="102">
        <v>8.6666666666666642E-2</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&amp;R24</oddHeader>
  </headerFooter>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28515625" style="43" customWidth="1"/>
    <col min="7" max="7" width="10.28515625" style="2" customWidth="1"/>
    <col min="8" max="8" width="10.28515625" style="43" customWidth="1"/>
    <col min="9" max="11" width="10.28515625" style="2" customWidth="1"/>
    <col min="12" max="16384" width="8.85546875" style="2"/>
  </cols>
  <sheetData>
    <row r="2" spans="2:11" ht="15.75" thickBot="1" x14ac:dyDescent="0.3"/>
    <row r="3" spans="2:11" x14ac:dyDescent="0.25">
      <c r="B3" s="193" t="s">
        <v>118</v>
      </c>
      <c r="C3" s="194"/>
      <c r="D3" s="194"/>
      <c r="E3" s="194"/>
      <c r="F3" s="194"/>
      <c r="G3" s="194"/>
      <c r="H3" s="195"/>
      <c r="I3" s="194"/>
      <c r="J3" s="194"/>
      <c r="K3" s="195"/>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17">
        <v>5.3587962962962973E-3</v>
      </c>
      <c r="D7" s="118">
        <v>0.34681647940074911</v>
      </c>
      <c r="E7" s="118">
        <v>0.18128425998433834</v>
      </c>
      <c r="F7" s="117"/>
      <c r="G7" s="118"/>
      <c r="H7" s="118"/>
      <c r="I7" s="119">
        <v>5.3587962962962973E-3</v>
      </c>
      <c r="J7" s="118">
        <v>0.34681647940074911</v>
      </c>
      <c r="K7" s="126">
        <v>0.18128425998433834</v>
      </c>
    </row>
    <row r="8" spans="2:11" x14ac:dyDescent="0.25">
      <c r="B8" s="97" t="s">
        <v>188</v>
      </c>
      <c r="C8" s="117">
        <v>2.3148148148148147E-5</v>
      </c>
      <c r="D8" s="118">
        <v>1.4981273408239699E-3</v>
      </c>
      <c r="E8" s="118">
        <v>7.8308535630383712E-4</v>
      </c>
      <c r="F8" s="117"/>
      <c r="G8" s="118"/>
      <c r="H8" s="118"/>
      <c r="I8" s="119">
        <v>2.3148148148148147E-5</v>
      </c>
      <c r="J8" s="118">
        <v>1.4981273408239699E-3</v>
      </c>
      <c r="K8" s="126">
        <v>7.8308535630383712E-4</v>
      </c>
    </row>
    <row r="9" spans="2:11" x14ac:dyDescent="0.25">
      <c r="B9" s="97" t="s">
        <v>186</v>
      </c>
      <c r="C9" s="117">
        <v>1.5277777777777779E-3</v>
      </c>
      <c r="D9" s="118">
        <v>9.8876404494382023E-2</v>
      </c>
      <c r="E9" s="118">
        <v>5.1683633516053255E-2</v>
      </c>
      <c r="F9" s="117"/>
      <c r="G9" s="118"/>
      <c r="H9" s="118"/>
      <c r="I9" s="119">
        <v>1.5277777777777779E-3</v>
      </c>
      <c r="J9" s="118">
        <v>9.8876404494382023E-2</v>
      </c>
      <c r="K9" s="126">
        <v>5.1683633516053255E-2</v>
      </c>
    </row>
    <row r="10" spans="2:11" x14ac:dyDescent="0.25">
      <c r="B10" s="97" t="s">
        <v>12</v>
      </c>
      <c r="C10" s="117">
        <v>2.1412037037037038E-3</v>
      </c>
      <c r="D10" s="118">
        <v>0.13857677902621723</v>
      </c>
      <c r="E10" s="118">
        <v>7.2435395458104943E-2</v>
      </c>
      <c r="F10" s="117"/>
      <c r="G10" s="118"/>
      <c r="H10" s="118"/>
      <c r="I10" s="119">
        <v>2.1412037037037038E-3</v>
      </c>
      <c r="J10" s="118">
        <v>0.13857677902621723</v>
      </c>
      <c r="K10" s="126">
        <v>7.2435395458104943E-2</v>
      </c>
    </row>
    <row r="11" spans="2:11" x14ac:dyDescent="0.25">
      <c r="B11" s="97" t="s">
        <v>189</v>
      </c>
      <c r="C11" s="117">
        <v>1.8518518518518518E-4</v>
      </c>
      <c r="D11" s="118">
        <v>1.1985018726591759E-2</v>
      </c>
      <c r="E11" s="118">
        <v>6.2646828504306969E-3</v>
      </c>
      <c r="F11" s="117"/>
      <c r="G11" s="118"/>
      <c r="H11" s="118"/>
      <c r="I11" s="119">
        <v>1.8518518518518518E-4</v>
      </c>
      <c r="J11" s="118">
        <v>1.1985018726591759E-2</v>
      </c>
      <c r="K11" s="126">
        <v>6.2646828504306969E-3</v>
      </c>
    </row>
    <row r="12" spans="2:11" x14ac:dyDescent="0.25">
      <c r="B12" s="97" t="s">
        <v>13</v>
      </c>
      <c r="C12" s="117">
        <v>1.1689814814814816E-3</v>
      </c>
      <c r="D12" s="118">
        <v>7.5655430711610488E-2</v>
      </c>
      <c r="E12" s="118">
        <v>3.9545810493343783E-2</v>
      </c>
      <c r="F12" s="117"/>
      <c r="G12" s="118"/>
      <c r="H12" s="118"/>
      <c r="I12" s="119">
        <v>1.1689814814814816E-3</v>
      </c>
      <c r="J12" s="118">
        <v>7.5655430711610488E-2</v>
      </c>
      <c r="K12" s="126">
        <v>3.9545810493343783E-2</v>
      </c>
    </row>
    <row r="13" spans="2:11" x14ac:dyDescent="0.25">
      <c r="B13" s="97" t="s">
        <v>101</v>
      </c>
      <c r="C13" s="120">
        <v>3.2060185185185173E-3</v>
      </c>
      <c r="D13" s="118">
        <v>0.20749063670411977</v>
      </c>
      <c r="E13" s="118">
        <v>0.10845732184808141</v>
      </c>
      <c r="F13" s="120"/>
      <c r="G13" s="118"/>
      <c r="H13" s="118"/>
      <c r="I13" s="119">
        <v>3.2060185185185173E-3</v>
      </c>
      <c r="J13" s="118">
        <v>0.20749063670411977</v>
      </c>
      <c r="K13" s="126">
        <v>0.10845732184808141</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1.5046296296296297E-4</v>
      </c>
      <c r="D20" s="118">
        <v>9.7378277153558051E-3</v>
      </c>
      <c r="E20" s="118">
        <v>5.0900548159749422E-3</v>
      </c>
      <c r="F20" s="117"/>
      <c r="G20" s="118"/>
      <c r="H20" s="118"/>
      <c r="I20" s="119">
        <v>1.5046296296296297E-4</v>
      </c>
      <c r="J20" s="118">
        <v>9.7378277153558051E-3</v>
      </c>
      <c r="K20" s="126">
        <v>5.0900548159749422E-3</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1.6898148148148143E-3</v>
      </c>
      <c r="D25" s="118">
        <v>0.10936329588014977</v>
      </c>
      <c r="E25" s="118">
        <v>5.7165231010180097E-2</v>
      </c>
      <c r="F25" s="117"/>
      <c r="G25" s="118"/>
      <c r="H25" s="118"/>
      <c r="I25" s="119">
        <v>1.6898148148148143E-3</v>
      </c>
      <c r="J25" s="118">
        <v>0.10936329588014977</v>
      </c>
      <c r="K25" s="126">
        <v>5.7165231010180097E-2</v>
      </c>
    </row>
    <row r="26" spans="2:14" s="5" customFormat="1" x14ac:dyDescent="0.25">
      <c r="B26" s="51" t="s">
        <v>3</v>
      </c>
      <c r="C26" s="25">
        <v>1.545138888888889E-2</v>
      </c>
      <c r="D26" s="121">
        <v>0.99999999999999989</v>
      </c>
      <c r="E26" s="19">
        <v>0.52270947533281131</v>
      </c>
      <c r="F26" s="25"/>
      <c r="G26" s="121"/>
      <c r="H26" s="19"/>
      <c r="I26" s="25">
        <v>1.545138888888889E-2</v>
      </c>
      <c r="J26" s="121">
        <v>0.99999999999999989</v>
      </c>
      <c r="K26" s="20">
        <v>0.52270947533281131</v>
      </c>
    </row>
    <row r="27" spans="2:14" x14ac:dyDescent="0.25">
      <c r="B27" s="67"/>
      <c r="C27" s="68"/>
      <c r="D27" s="68"/>
      <c r="E27" s="68"/>
      <c r="F27" s="68"/>
      <c r="G27" s="68"/>
      <c r="H27" s="68"/>
      <c r="I27" s="68"/>
      <c r="J27" s="68"/>
      <c r="K27" s="69"/>
      <c r="L27" s="11"/>
      <c r="M27" s="11"/>
      <c r="N27" s="11"/>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47" t="s">
        <v>21</v>
      </c>
      <c r="C29" s="117">
        <v>1.2847222222222223E-3</v>
      </c>
      <c r="D29" s="119"/>
      <c r="E29" s="118">
        <v>4.3461237274862966E-2</v>
      </c>
      <c r="F29" s="117"/>
      <c r="G29" s="119"/>
      <c r="H29" s="118"/>
      <c r="I29" s="119">
        <v>1.2847222222222223E-3</v>
      </c>
      <c r="J29" s="119"/>
      <c r="K29" s="126">
        <v>4.3461237274862966E-2</v>
      </c>
    </row>
    <row r="30" spans="2:14" x14ac:dyDescent="0.25">
      <c r="B30" s="47" t="s">
        <v>22</v>
      </c>
      <c r="C30" s="117"/>
      <c r="D30" s="119"/>
      <c r="E30" s="118"/>
      <c r="F30" s="117"/>
      <c r="G30" s="119"/>
      <c r="H30" s="118"/>
      <c r="I30" s="119"/>
      <c r="J30" s="119"/>
      <c r="K30" s="126"/>
    </row>
    <row r="31" spans="2:14" x14ac:dyDescent="0.25">
      <c r="B31" s="47" t="s">
        <v>23</v>
      </c>
      <c r="C31" s="117"/>
      <c r="D31" s="119"/>
      <c r="E31" s="118"/>
      <c r="F31" s="117"/>
      <c r="G31" s="119"/>
      <c r="H31" s="118"/>
      <c r="I31" s="119"/>
      <c r="J31" s="119"/>
      <c r="K31" s="126"/>
    </row>
    <row r="32" spans="2:14" x14ac:dyDescent="0.25">
      <c r="B32" s="47" t="s">
        <v>24</v>
      </c>
      <c r="C32" s="117">
        <v>2.3379629629629631E-3</v>
      </c>
      <c r="D32" s="119"/>
      <c r="E32" s="118">
        <v>7.9091620986687566E-2</v>
      </c>
      <c r="F32" s="117"/>
      <c r="G32" s="119"/>
      <c r="H32" s="118"/>
      <c r="I32" s="119">
        <v>2.3379629629629631E-3</v>
      </c>
      <c r="J32" s="119"/>
      <c r="K32" s="126">
        <v>7.9091620986687566E-2</v>
      </c>
    </row>
    <row r="33" spans="2:14" x14ac:dyDescent="0.25">
      <c r="B33" s="47" t="s">
        <v>25</v>
      </c>
      <c r="C33" s="117">
        <v>8.2291666666666641E-3</v>
      </c>
      <c r="D33" s="119"/>
      <c r="E33" s="118">
        <v>0.27838684416601406</v>
      </c>
      <c r="F33" s="117"/>
      <c r="G33" s="119"/>
      <c r="H33" s="118"/>
      <c r="I33" s="119">
        <v>8.2291666666666641E-3</v>
      </c>
      <c r="J33" s="119"/>
      <c r="K33" s="126">
        <v>0.27838684416601406</v>
      </c>
    </row>
    <row r="34" spans="2:14" x14ac:dyDescent="0.25">
      <c r="B34" s="47" t="s">
        <v>26</v>
      </c>
      <c r="C34" s="117">
        <v>2.2569444444444438E-3</v>
      </c>
      <c r="D34" s="119"/>
      <c r="E34" s="118">
        <v>7.6350822239624111E-2</v>
      </c>
      <c r="F34" s="117"/>
      <c r="G34" s="119"/>
      <c r="H34" s="118"/>
      <c r="I34" s="119">
        <v>2.2569444444444438E-3</v>
      </c>
      <c r="J34" s="119"/>
      <c r="K34" s="126">
        <v>7.6350822239624111E-2</v>
      </c>
    </row>
    <row r="35" spans="2:14" s="5" customFormat="1" x14ac:dyDescent="0.25">
      <c r="B35" s="51" t="s">
        <v>3</v>
      </c>
      <c r="C35" s="102">
        <v>1.4108796296296293E-2</v>
      </c>
      <c r="D35" s="123"/>
      <c r="E35" s="121">
        <v>0.47729052466718869</v>
      </c>
      <c r="F35" s="102"/>
      <c r="G35" s="123"/>
      <c r="H35" s="121"/>
      <c r="I35" s="102">
        <v>1.4108796296296293E-2</v>
      </c>
      <c r="J35" s="123"/>
      <c r="K35" s="125">
        <v>0.47729052466718869</v>
      </c>
    </row>
    <row r="36" spans="2:14" x14ac:dyDescent="0.25">
      <c r="B36" s="70"/>
      <c r="C36" s="71"/>
      <c r="D36" s="71"/>
      <c r="E36" s="71"/>
      <c r="F36" s="71"/>
      <c r="G36" s="71"/>
      <c r="H36" s="71"/>
      <c r="I36" s="71"/>
      <c r="J36" s="71"/>
      <c r="K36" s="72"/>
      <c r="L36" s="79"/>
      <c r="M36" s="79"/>
      <c r="N36" s="79"/>
    </row>
    <row r="37" spans="2:14" s="88" customFormat="1" x14ac:dyDescent="0.25">
      <c r="B37" s="51" t="s">
        <v>6</v>
      </c>
      <c r="C37" s="102">
        <v>2.9560185185185182E-2</v>
      </c>
      <c r="D37" s="22"/>
      <c r="E37" s="121">
        <v>1</v>
      </c>
      <c r="F37" s="102"/>
      <c r="G37" s="22"/>
      <c r="H37" s="121"/>
      <c r="I37" s="102">
        <v>2.9560185185185182E-2</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&amp;R25</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 style="43" customWidth="1"/>
    <col min="7" max="7" width="10" style="2" customWidth="1"/>
    <col min="8" max="8" width="10" style="43" customWidth="1"/>
    <col min="9" max="11" width="10"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75" t="s">
        <v>119</v>
      </c>
      <c r="C3" s="176"/>
      <c r="D3" s="176"/>
      <c r="E3" s="176"/>
      <c r="F3" s="176"/>
      <c r="G3" s="176"/>
      <c r="H3" s="177"/>
      <c r="I3" s="176"/>
      <c r="J3" s="176"/>
      <c r="K3" s="177"/>
    </row>
    <row r="4" spans="2:11" s="65" customFormat="1" x14ac:dyDescent="0.25">
      <c r="B4" s="189" t="s">
        <v>197</v>
      </c>
      <c r="C4" s="179"/>
      <c r="D4" s="179"/>
      <c r="E4" s="179"/>
      <c r="F4" s="179"/>
      <c r="G4" s="179"/>
      <c r="H4" s="179"/>
      <c r="I4" s="179"/>
      <c r="J4" s="179"/>
      <c r="K4" s="180"/>
    </row>
    <row r="5" spans="2:11" s="65" customFormat="1" x14ac:dyDescent="0.25">
      <c r="B5" s="66"/>
      <c r="C5" s="181" t="s">
        <v>55</v>
      </c>
      <c r="D5" s="179"/>
      <c r="E5" s="182"/>
      <c r="F5" s="181" t="s">
        <v>56</v>
      </c>
      <c r="G5" s="179"/>
      <c r="H5" s="182"/>
      <c r="I5" s="179" t="s">
        <v>57</v>
      </c>
      <c r="J5" s="179"/>
      <c r="K5" s="180"/>
    </row>
    <row r="6" spans="2:11" s="65" customFormat="1" x14ac:dyDescent="0.25">
      <c r="B6" s="1" t="s">
        <v>10</v>
      </c>
      <c r="C6" s="63" t="s">
        <v>4</v>
      </c>
      <c r="D6" s="7" t="s">
        <v>5</v>
      </c>
      <c r="E6" s="64" t="s">
        <v>5</v>
      </c>
      <c r="F6" s="63" t="s">
        <v>4</v>
      </c>
      <c r="G6" s="7" t="s">
        <v>5</v>
      </c>
      <c r="H6" s="64" t="s">
        <v>5</v>
      </c>
      <c r="I6" s="61" t="s">
        <v>4</v>
      </c>
      <c r="J6" s="7" t="s">
        <v>5</v>
      </c>
      <c r="K6" s="62" t="s">
        <v>5</v>
      </c>
    </row>
    <row r="7" spans="2:11" s="65" customFormat="1" x14ac:dyDescent="0.25">
      <c r="B7" s="97" t="s">
        <v>11</v>
      </c>
      <c r="C7" s="117">
        <v>6.5509259259259236E-3</v>
      </c>
      <c r="D7" s="118">
        <v>0.25324384787472032</v>
      </c>
      <c r="E7" s="118">
        <v>0.14453524004085797</v>
      </c>
      <c r="F7" s="117">
        <v>1.8055555555555555E-3</v>
      </c>
      <c r="G7" s="118">
        <v>0.24920127795527158</v>
      </c>
      <c r="H7" s="118">
        <v>0.1752808988764045</v>
      </c>
      <c r="I7" s="119">
        <v>8.3564814814814786E-3</v>
      </c>
      <c r="J7" s="118">
        <v>0.25235931492485142</v>
      </c>
      <c r="K7" s="126">
        <v>0.15022888056595918</v>
      </c>
    </row>
    <row r="8" spans="2:11" s="65" customFormat="1" x14ac:dyDescent="0.25">
      <c r="B8" s="97" t="s">
        <v>188</v>
      </c>
      <c r="C8" s="117">
        <v>3.2407407407407406E-4</v>
      </c>
      <c r="D8" s="118">
        <v>1.2527964205816557E-2</v>
      </c>
      <c r="E8" s="118">
        <v>7.1501532175689483E-3</v>
      </c>
      <c r="F8" s="117"/>
      <c r="G8" s="118"/>
      <c r="H8" s="118"/>
      <c r="I8" s="119">
        <v>3.2407407407407406E-4</v>
      </c>
      <c r="J8" s="118">
        <v>9.7867878364208336E-3</v>
      </c>
      <c r="K8" s="126">
        <v>5.8260507698709952E-3</v>
      </c>
    </row>
    <row r="9" spans="2:11" s="65" customFormat="1" x14ac:dyDescent="0.25">
      <c r="B9" s="97" t="s">
        <v>186</v>
      </c>
      <c r="C9" s="117">
        <v>7.6388888888888882E-4</v>
      </c>
      <c r="D9" s="118">
        <v>2.9530201342281882E-2</v>
      </c>
      <c r="E9" s="118">
        <v>1.6853932584269662E-2</v>
      </c>
      <c r="F9" s="117">
        <v>4.3981481481481476E-4</v>
      </c>
      <c r="G9" s="118">
        <v>6.070287539936102E-2</v>
      </c>
      <c r="H9" s="118">
        <v>4.2696629213483141E-2</v>
      </c>
      <c r="I9" s="119">
        <v>1.2037037037037036E-3</v>
      </c>
      <c r="J9" s="118">
        <v>3.6350926249563091E-2</v>
      </c>
      <c r="K9" s="126">
        <v>2.1639617145235122E-2</v>
      </c>
    </row>
    <row r="10" spans="2:11" s="65" customFormat="1" x14ac:dyDescent="0.25">
      <c r="B10" s="97" t="s">
        <v>12</v>
      </c>
      <c r="C10" s="117">
        <v>8.9120370370370373E-4</v>
      </c>
      <c r="D10" s="118">
        <v>3.4451901565995535E-2</v>
      </c>
      <c r="E10" s="118">
        <v>1.966292134831461E-2</v>
      </c>
      <c r="F10" s="117">
        <v>1.1342592592592591E-3</v>
      </c>
      <c r="G10" s="118">
        <v>0.15654952076677314</v>
      </c>
      <c r="H10" s="118">
        <v>0.1101123595505618</v>
      </c>
      <c r="I10" s="119">
        <v>2.0254629629629629E-3</v>
      </c>
      <c r="J10" s="118">
        <v>6.1167423977630205E-2</v>
      </c>
      <c r="K10" s="126">
        <v>3.641281731169372E-2</v>
      </c>
    </row>
    <row r="11" spans="2:11" s="65" customFormat="1" x14ac:dyDescent="0.25">
      <c r="B11" s="97" t="s">
        <v>189</v>
      </c>
      <c r="C11" s="117">
        <v>4.3981481481481481E-4</v>
      </c>
      <c r="D11" s="118">
        <v>1.7002237136465329E-2</v>
      </c>
      <c r="E11" s="118">
        <v>9.7037793667007158E-3</v>
      </c>
      <c r="F11" s="117"/>
      <c r="G11" s="118"/>
      <c r="H11" s="118"/>
      <c r="I11" s="119">
        <v>4.3981481481481481E-4</v>
      </c>
      <c r="J11" s="118">
        <v>1.3282069206571131E-2</v>
      </c>
      <c r="K11" s="126">
        <v>7.9067831876820649E-3</v>
      </c>
    </row>
    <row r="12" spans="2:11" s="65" customFormat="1" x14ac:dyDescent="0.25">
      <c r="B12" s="97" t="s">
        <v>13</v>
      </c>
      <c r="C12" s="117">
        <v>4.0046296296296288E-3</v>
      </c>
      <c r="D12" s="118">
        <v>0.15480984340044743</v>
      </c>
      <c r="E12" s="118">
        <v>8.8355464759959132E-2</v>
      </c>
      <c r="F12" s="117">
        <v>1.0648148148148147E-3</v>
      </c>
      <c r="G12" s="118">
        <v>0.14696485623003194</v>
      </c>
      <c r="H12" s="118">
        <v>0.10337078651685393</v>
      </c>
      <c r="I12" s="119">
        <v>5.0694444444444433E-3</v>
      </c>
      <c r="J12" s="118">
        <v>0.15309332401258299</v>
      </c>
      <c r="K12" s="126">
        <v>9.1136079900124831E-2</v>
      </c>
    </row>
    <row r="13" spans="2:11" s="65" customFormat="1" x14ac:dyDescent="0.25">
      <c r="B13" s="97" t="s">
        <v>101</v>
      </c>
      <c r="C13" s="120">
        <v>7.3379629629629602E-3</v>
      </c>
      <c r="D13" s="118">
        <v>0.28366890380313192</v>
      </c>
      <c r="E13" s="118">
        <v>0.16189989785495398</v>
      </c>
      <c r="F13" s="120">
        <v>1.3657407407407407E-3</v>
      </c>
      <c r="G13" s="118">
        <v>0.18849840255591055</v>
      </c>
      <c r="H13" s="118">
        <v>0.13258426966292136</v>
      </c>
      <c r="I13" s="119">
        <v>8.7037037037037013E-3</v>
      </c>
      <c r="J13" s="118">
        <v>0.26284515903530231</v>
      </c>
      <c r="K13" s="126">
        <v>0.1564710778193924</v>
      </c>
    </row>
    <row r="14" spans="2:11" s="65" customFormat="1" x14ac:dyDescent="0.25">
      <c r="B14" s="143" t="s">
        <v>194</v>
      </c>
      <c r="C14" s="167"/>
      <c r="D14" s="166"/>
      <c r="E14" s="166"/>
      <c r="F14" s="167"/>
      <c r="G14" s="166"/>
      <c r="H14" s="166"/>
      <c r="I14" s="168"/>
      <c r="J14" s="166"/>
      <c r="K14" s="169"/>
    </row>
    <row r="15" spans="2:11" s="65" customFormat="1" x14ac:dyDescent="0.25">
      <c r="B15" s="97" t="s">
        <v>95</v>
      </c>
      <c r="C15" s="117"/>
      <c r="D15" s="118"/>
      <c r="E15" s="118"/>
      <c r="F15" s="117"/>
      <c r="G15" s="118"/>
      <c r="H15" s="118"/>
      <c r="I15" s="119"/>
      <c r="J15" s="118"/>
      <c r="K15" s="126"/>
    </row>
    <row r="16" spans="2:11" s="65" customFormat="1" x14ac:dyDescent="0.25">
      <c r="B16" s="97" t="s">
        <v>14</v>
      </c>
      <c r="C16" s="117"/>
      <c r="D16" s="118"/>
      <c r="E16" s="118"/>
      <c r="F16" s="117"/>
      <c r="G16" s="118"/>
      <c r="H16" s="118"/>
      <c r="I16" s="119"/>
      <c r="J16" s="118"/>
      <c r="K16" s="126"/>
    </row>
    <row r="17" spans="2:14" s="65" customFormat="1" x14ac:dyDescent="0.25">
      <c r="B17" s="97" t="s">
        <v>15</v>
      </c>
      <c r="C17" s="117">
        <v>1.5046296296296297E-4</v>
      </c>
      <c r="D17" s="118">
        <v>5.8165548098434022E-3</v>
      </c>
      <c r="E17" s="118">
        <v>3.3197139938712975E-3</v>
      </c>
      <c r="F17" s="117">
        <v>3.3564814814814818E-4</v>
      </c>
      <c r="G17" s="118">
        <v>4.6325878594249206E-2</v>
      </c>
      <c r="H17" s="118">
        <v>3.2584269662921356E-2</v>
      </c>
      <c r="I17" s="119">
        <v>4.8611111111111115E-4</v>
      </c>
      <c r="J17" s="118">
        <v>1.468018175463125E-2</v>
      </c>
      <c r="K17" s="126">
        <v>8.7390761548064941E-3</v>
      </c>
    </row>
    <row r="18" spans="2:14" s="65" customFormat="1" x14ac:dyDescent="0.25">
      <c r="B18" s="97" t="s">
        <v>16</v>
      </c>
      <c r="C18" s="117"/>
      <c r="D18" s="118"/>
      <c r="E18" s="118"/>
      <c r="F18" s="117"/>
      <c r="G18" s="118"/>
      <c r="H18" s="118"/>
      <c r="I18" s="119"/>
      <c r="J18" s="118"/>
      <c r="K18" s="126"/>
    </row>
    <row r="19" spans="2:14" s="65" customFormat="1" x14ac:dyDescent="0.25">
      <c r="B19" s="97" t="s">
        <v>17</v>
      </c>
      <c r="C19" s="117"/>
      <c r="D19" s="118"/>
      <c r="E19" s="118"/>
      <c r="F19" s="117"/>
      <c r="G19" s="118"/>
      <c r="H19" s="118"/>
      <c r="I19" s="119"/>
      <c r="J19" s="118"/>
      <c r="K19" s="126"/>
    </row>
    <row r="20" spans="2:14" s="65" customFormat="1" x14ac:dyDescent="0.25">
      <c r="B20" s="97" t="s">
        <v>185</v>
      </c>
      <c r="C20" s="117">
        <v>1.5972222222222223E-3</v>
      </c>
      <c r="D20" s="118">
        <v>6.1744966442953034E-2</v>
      </c>
      <c r="E20" s="118">
        <v>3.5240040858018393E-2</v>
      </c>
      <c r="F20" s="117">
        <v>3.7037037037037041E-4</v>
      </c>
      <c r="G20" s="118">
        <v>5.1118210862619813E-2</v>
      </c>
      <c r="H20" s="118">
        <v>3.5955056179775284E-2</v>
      </c>
      <c r="I20" s="119">
        <v>1.9675925925925928E-3</v>
      </c>
      <c r="J20" s="118">
        <v>5.9419783292555067E-2</v>
      </c>
      <c r="K20" s="126">
        <v>3.5372451102788187E-2</v>
      </c>
    </row>
    <row r="21" spans="2:14" s="65" customFormat="1" x14ac:dyDescent="0.25">
      <c r="B21" s="97" t="s">
        <v>191</v>
      </c>
      <c r="C21" s="117"/>
      <c r="D21" s="118"/>
      <c r="E21" s="118"/>
      <c r="F21" s="117"/>
      <c r="G21" s="118"/>
      <c r="H21" s="118"/>
      <c r="I21" s="119"/>
      <c r="J21" s="118"/>
      <c r="K21" s="126"/>
    </row>
    <row r="22" spans="2:14" s="65" customFormat="1" x14ac:dyDescent="0.25">
      <c r="B22" s="97" t="s">
        <v>18</v>
      </c>
      <c r="C22" s="117"/>
      <c r="D22" s="118"/>
      <c r="E22" s="118"/>
      <c r="F22" s="117"/>
      <c r="G22" s="118"/>
      <c r="H22" s="118"/>
      <c r="I22" s="119"/>
      <c r="J22" s="118"/>
      <c r="K22" s="126"/>
    </row>
    <row r="23" spans="2:14" s="65" customFormat="1" x14ac:dyDescent="0.25">
      <c r="B23" s="97" t="s">
        <v>168</v>
      </c>
      <c r="C23" s="117"/>
      <c r="D23" s="118"/>
      <c r="E23" s="118"/>
      <c r="F23" s="117"/>
      <c r="G23" s="118"/>
      <c r="H23" s="118"/>
      <c r="I23" s="119"/>
      <c r="J23" s="118"/>
      <c r="K23" s="126"/>
    </row>
    <row r="24" spans="2:14" s="65" customFormat="1" x14ac:dyDescent="0.25">
      <c r="B24" s="97" t="s">
        <v>190</v>
      </c>
      <c r="C24" s="117"/>
      <c r="D24" s="118"/>
      <c r="E24" s="118"/>
      <c r="F24" s="117"/>
      <c r="G24" s="118"/>
      <c r="H24" s="118"/>
      <c r="I24" s="119"/>
      <c r="J24" s="118"/>
      <c r="K24" s="126"/>
    </row>
    <row r="25" spans="2:14" s="65" customFormat="1" x14ac:dyDescent="0.25">
      <c r="B25" s="97" t="s">
        <v>19</v>
      </c>
      <c r="C25" s="117">
        <v>3.8078703703703703E-3</v>
      </c>
      <c r="D25" s="118">
        <v>0.14720357941834455</v>
      </c>
      <c r="E25" s="118">
        <v>8.4014300306435141E-2</v>
      </c>
      <c r="F25" s="117">
        <v>7.291666666666667E-4</v>
      </c>
      <c r="G25" s="118">
        <v>0.10063897763578276</v>
      </c>
      <c r="H25" s="118">
        <v>7.0786516853932599E-2</v>
      </c>
      <c r="I25" s="119">
        <v>4.5370370370370373E-3</v>
      </c>
      <c r="J25" s="118">
        <v>0.13701502970989168</v>
      </c>
      <c r="K25" s="126">
        <v>8.1564710778193938E-2</v>
      </c>
    </row>
    <row r="26" spans="2:14" s="65" customFormat="1" x14ac:dyDescent="0.25">
      <c r="B26" s="51" t="s">
        <v>3</v>
      </c>
      <c r="C26" s="25">
        <v>2.586805555555555E-2</v>
      </c>
      <c r="D26" s="121">
        <v>1</v>
      </c>
      <c r="E26" s="19">
        <v>0.57073544433094991</v>
      </c>
      <c r="F26" s="25">
        <v>7.2453703703703699E-3</v>
      </c>
      <c r="G26" s="121">
        <v>1</v>
      </c>
      <c r="H26" s="19">
        <v>0.70337078651685392</v>
      </c>
      <c r="I26" s="25">
        <v>3.3113425925925921E-2</v>
      </c>
      <c r="J26" s="121">
        <v>0.99999999999999989</v>
      </c>
      <c r="K26" s="20">
        <v>0.59529754473574692</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47" t="s">
        <v>21</v>
      </c>
      <c r="C29" s="117">
        <v>8.5648148148148139E-4</v>
      </c>
      <c r="D29" s="119"/>
      <c r="E29" s="118">
        <v>1.8896833503575076E-2</v>
      </c>
      <c r="F29" s="117"/>
      <c r="G29" s="119"/>
      <c r="H29" s="118"/>
      <c r="I29" s="119">
        <v>8.5648148148148139E-4</v>
      </c>
      <c r="J29" s="119"/>
      <c r="K29" s="126">
        <v>1.5397419891801914E-2</v>
      </c>
    </row>
    <row r="30" spans="2:14" s="65" customFormat="1" x14ac:dyDescent="0.25">
      <c r="B30" s="47" t="s">
        <v>22</v>
      </c>
      <c r="C30" s="117">
        <v>9.2592592592592588E-5</v>
      </c>
      <c r="D30" s="119"/>
      <c r="E30" s="118">
        <v>2.0429009193054137E-3</v>
      </c>
      <c r="F30" s="117"/>
      <c r="G30" s="119"/>
      <c r="H30" s="118"/>
      <c r="I30" s="119">
        <v>9.2592592592592588E-5</v>
      </c>
      <c r="J30" s="119"/>
      <c r="K30" s="126">
        <v>1.6645859342488557E-3</v>
      </c>
    </row>
    <row r="31" spans="2:14" s="65" customFormat="1" x14ac:dyDescent="0.25">
      <c r="B31" s="47" t="s">
        <v>23</v>
      </c>
      <c r="C31" s="117"/>
      <c r="D31" s="119"/>
      <c r="E31" s="118"/>
      <c r="F31" s="117"/>
      <c r="G31" s="119"/>
      <c r="H31" s="118"/>
      <c r="I31" s="119"/>
      <c r="J31" s="119"/>
      <c r="K31" s="126"/>
    </row>
    <row r="32" spans="2:14" s="65" customFormat="1" x14ac:dyDescent="0.25">
      <c r="B32" s="47" t="s">
        <v>24</v>
      </c>
      <c r="C32" s="117">
        <v>4.1319444444444442E-3</v>
      </c>
      <c r="D32" s="119"/>
      <c r="E32" s="118">
        <v>9.1164453524004083E-2</v>
      </c>
      <c r="F32" s="117">
        <v>1.5972222222222221E-3</v>
      </c>
      <c r="G32" s="119"/>
      <c r="H32" s="118">
        <v>0.15505617977528091</v>
      </c>
      <c r="I32" s="119">
        <v>5.7291666666666663E-3</v>
      </c>
      <c r="J32" s="119"/>
      <c r="K32" s="126">
        <v>0.10299625468164794</v>
      </c>
    </row>
    <row r="33" spans="2:14" s="65" customFormat="1" x14ac:dyDescent="0.25">
      <c r="B33" s="47" t="s">
        <v>25</v>
      </c>
      <c r="C33" s="117">
        <v>1.1215277777777777E-2</v>
      </c>
      <c r="D33" s="119"/>
      <c r="E33" s="118">
        <v>0.24744637385086823</v>
      </c>
      <c r="F33" s="117">
        <v>1.4583333333333332E-3</v>
      </c>
      <c r="G33" s="119"/>
      <c r="H33" s="118">
        <v>0.14157303370786517</v>
      </c>
      <c r="I33" s="119">
        <v>1.2673611111111111E-2</v>
      </c>
      <c r="J33" s="119"/>
      <c r="K33" s="126">
        <v>0.22784019975031214</v>
      </c>
    </row>
    <row r="34" spans="2:14" s="65" customFormat="1" x14ac:dyDescent="0.25">
      <c r="B34" s="47" t="s">
        <v>26</v>
      </c>
      <c r="C34" s="117">
        <v>3.1597222222222218E-3</v>
      </c>
      <c r="D34" s="119"/>
      <c r="E34" s="118">
        <v>6.9713993871297231E-2</v>
      </c>
      <c r="F34" s="117"/>
      <c r="G34" s="119"/>
      <c r="H34" s="118"/>
      <c r="I34" s="119">
        <v>3.1597222222222218E-3</v>
      </c>
      <c r="J34" s="119"/>
      <c r="K34" s="126">
        <v>5.6803995006242197E-2</v>
      </c>
    </row>
    <row r="35" spans="2:14" s="65" customFormat="1" x14ac:dyDescent="0.25">
      <c r="B35" s="51" t="s">
        <v>3</v>
      </c>
      <c r="C35" s="102">
        <v>1.9456018518518518E-2</v>
      </c>
      <c r="D35" s="123"/>
      <c r="E35" s="121">
        <v>0.42926455566905003</v>
      </c>
      <c r="F35" s="102">
        <v>3.0555555555555553E-3</v>
      </c>
      <c r="G35" s="123"/>
      <c r="H35" s="121">
        <v>0.29662921348314608</v>
      </c>
      <c r="I35" s="102">
        <v>2.2511574074074073E-2</v>
      </c>
      <c r="J35" s="123"/>
      <c r="K35" s="125">
        <v>0.40470245526425308</v>
      </c>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4.5324074074074072E-2</v>
      </c>
      <c r="D37" s="22"/>
      <c r="E37" s="121">
        <v>1</v>
      </c>
      <c r="F37" s="102">
        <v>1.0300925925925925E-2</v>
      </c>
      <c r="G37" s="22"/>
      <c r="H37" s="121">
        <v>1</v>
      </c>
      <c r="I37" s="102">
        <v>5.5624999999999994E-2</v>
      </c>
      <c r="J37" s="22"/>
      <c r="K37" s="125">
        <v>1</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&amp;R26</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7" zoomScaleSheetLayoutView="110" workbookViewId="0">
      <selection activeCell="G16" sqref="G16"/>
    </sheetView>
  </sheetViews>
  <sheetFormatPr defaultColWidth="8.85546875" defaultRowHeight="15" x14ac:dyDescent="0.25"/>
  <cols>
    <col min="1" max="1" width="6.140625" style="65" customWidth="1"/>
    <col min="2" max="2" width="56.7109375" style="65" bestFit="1" customWidth="1"/>
    <col min="3" max="6" width="10.85546875" style="75" customWidth="1"/>
    <col min="7" max="7" width="10.85546875" style="65" customWidth="1"/>
    <col min="8" max="8" width="10.85546875" style="75" customWidth="1"/>
    <col min="9" max="11" width="10.85546875" style="65" customWidth="1"/>
    <col min="12" max="16384" width="8.85546875" style="65"/>
  </cols>
  <sheetData>
    <row r="2" spans="2:11" ht="15.75" thickBot="1" x14ac:dyDescent="0.3"/>
    <row r="3" spans="2:11" x14ac:dyDescent="0.25">
      <c r="B3" s="175" t="s">
        <v>172</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63" t="s">
        <v>4</v>
      </c>
      <c r="D6" s="7" t="s">
        <v>5</v>
      </c>
      <c r="E6" s="64" t="s">
        <v>5</v>
      </c>
      <c r="F6" s="63" t="s">
        <v>4</v>
      </c>
      <c r="G6" s="7" t="s">
        <v>5</v>
      </c>
      <c r="H6" s="64" t="s">
        <v>5</v>
      </c>
      <c r="I6" s="61" t="s">
        <v>4</v>
      </c>
      <c r="J6" s="7" t="s">
        <v>5</v>
      </c>
      <c r="K6" s="62" t="s">
        <v>5</v>
      </c>
    </row>
    <row r="7" spans="2:11" x14ac:dyDescent="0.25">
      <c r="B7" s="97" t="s">
        <v>11</v>
      </c>
      <c r="C7" s="117">
        <v>1.6435185185185183E-3</v>
      </c>
      <c r="D7" s="118">
        <v>0.13880742913000979</v>
      </c>
      <c r="E7" s="118">
        <v>3.7536346814697336E-2</v>
      </c>
      <c r="F7" s="117"/>
      <c r="G7" s="118"/>
      <c r="H7" s="118"/>
      <c r="I7" s="119">
        <v>1.6435185185185183E-3</v>
      </c>
      <c r="J7" s="118">
        <v>0.13880742913000979</v>
      </c>
      <c r="K7" s="126">
        <v>3.7536346814697336E-2</v>
      </c>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v>2.5462962962962961E-4</v>
      </c>
      <c r="D11" s="118">
        <v>2.1505376344086023E-2</v>
      </c>
      <c r="E11" s="118">
        <v>5.8154903515728268E-3</v>
      </c>
      <c r="F11" s="117"/>
      <c r="G11" s="118"/>
      <c r="H11" s="118"/>
      <c r="I11" s="119">
        <v>2.5462962962962961E-4</v>
      </c>
      <c r="J11" s="118">
        <v>2.1505376344086023E-2</v>
      </c>
      <c r="K11" s="126">
        <v>5.8154903515728268E-3</v>
      </c>
    </row>
    <row r="12" spans="2:11" x14ac:dyDescent="0.25">
      <c r="B12" s="97" t="s">
        <v>13</v>
      </c>
      <c r="C12" s="117">
        <v>3.2407407407407406E-4</v>
      </c>
      <c r="D12" s="118">
        <v>2.7370478983382213E-2</v>
      </c>
      <c r="E12" s="118">
        <v>7.4015331747290525E-3</v>
      </c>
      <c r="F12" s="117"/>
      <c r="G12" s="118"/>
      <c r="H12" s="118"/>
      <c r="I12" s="119">
        <v>3.2407407407407406E-4</v>
      </c>
      <c r="J12" s="118">
        <v>2.7370478983382213E-2</v>
      </c>
      <c r="K12" s="126">
        <v>7.4015331747290525E-3</v>
      </c>
    </row>
    <row r="13" spans="2:11" x14ac:dyDescent="0.25">
      <c r="B13" s="97" t="s">
        <v>101</v>
      </c>
      <c r="C13" s="120">
        <v>2.4305555555555555E-4</v>
      </c>
      <c r="D13" s="118">
        <v>2.0527859237536659E-2</v>
      </c>
      <c r="E13" s="118">
        <v>5.5511498810467894E-3</v>
      </c>
      <c r="F13" s="120"/>
      <c r="G13" s="118"/>
      <c r="H13" s="118"/>
      <c r="I13" s="119">
        <v>2.4305555555555555E-4</v>
      </c>
      <c r="J13" s="118">
        <v>2.0527859237536659E-2</v>
      </c>
      <c r="K13" s="126">
        <v>5.5511498810467894E-3</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9.3749999999999979E-3</v>
      </c>
      <c r="D25" s="118">
        <v>0.7917888563049853</v>
      </c>
      <c r="E25" s="118">
        <v>0.21411578112609042</v>
      </c>
      <c r="F25" s="117"/>
      <c r="G25" s="118"/>
      <c r="H25" s="118"/>
      <c r="I25" s="119">
        <v>9.3749999999999979E-3</v>
      </c>
      <c r="J25" s="118">
        <v>0.7917888563049853</v>
      </c>
      <c r="K25" s="126">
        <v>0.21411578112609042</v>
      </c>
    </row>
    <row r="26" spans="2:14" x14ac:dyDescent="0.25">
      <c r="B26" s="51" t="s">
        <v>3</v>
      </c>
      <c r="C26" s="25">
        <v>1.1840277777777776E-2</v>
      </c>
      <c r="D26" s="121">
        <v>1</v>
      </c>
      <c r="E26" s="19">
        <v>0.27042030134813644</v>
      </c>
      <c r="F26" s="25"/>
      <c r="G26" s="121"/>
      <c r="H26" s="19"/>
      <c r="I26" s="25">
        <v>1.1840277777777776E-2</v>
      </c>
      <c r="J26" s="121">
        <v>1</v>
      </c>
      <c r="K26" s="20">
        <v>0.27042030134813644</v>
      </c>
    </row>
    <row r="27" spans="2:14" x14ac:dyDescent="0.25">
      <c r="B27" s="6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4.5601851851851853E-3</v>
      </c>
      <c r="D29" s="119"/>
      <c r="E29" s="118">
        <v>0.10415014538725882</v>
      </c>
      <c r="F29" s="117"/>
      <c r="G29" s="119"/>
      <c r="H29" s="118"/>
      <c r="I29" s="119">
        <v>4.5601851851851853E-3</v>
      </c>
      <c r="J29" s="119"/>
      <c r="K29" s="126">
        <v>0.10415014538725882</v>
      </c>
    </row>
    <row r="30" spans="2:14" x14ac:dyDescent="0.25">
      <c r="B30" s="80" t="s">
        <v>22</v>
      </c>
      <c r="C30" s="117">
        <v>7.0601851851851847E-4</v>
      </c>
      <c r="D30" s="119"/>
      <c r="E30" s="118">
        <v>1.6124768702088291E-2</v>
      </c>
      <c r="F30" s="117"/>
      <c r="G30" s="119"/>
      <c r="H30" s="118"/>
      <c r="I30" s="119">
        <v>7.0601851851851847E-4</v>
      </c>
      <c r="J30" s="119"/>
      <c r="K30" s="126">
        <v>1.6124768702088291E-2</v>
      </c>
    </row>
    <row r="31" spans="2:14" x14ac:dyDescent="0.25">
      <c r="B31" s="80" t="s">
        <v>23</v>
      </c>
      <c r="C31" s="117"/>
      <c r="D31" s="119"/>
      <c r="E31" s="118"/>
      <c r="F31" s="117"/>
      <c r="G31" s="119"/>
      <c r="H31" s="118"/>
      <c r="I31" s="119"/>
      <c r="J31" s="119"/>
      <c r="K31" s="126"/>
    </row>
    <row r="32" spans="2:14" x14ac:dyDescent="0.25">
      <c r="B32" s="80" t="s">
        <v>24</v>
      </c>
      <c r="C32" s="117">
        <v>6.8402777777777767E-3</v>
      </c>
      <c r="D32" s="119"/>
      <c r="E32" s="118">
        <v>0.15622521808088821</v>
      </c>
      <c r="F32" s="117"/>
      <c r="G32" s="119"/>
      <c r="H32" s="118"/>
      <c r="I32" s="119">
        <v>6.8402777777777767E-3</v>
      </c>
      <c r="J32" s="119"/>
      <c r="K32" s="126">
        <v>0.15622521808088821</v>
      </c>
    </row>
    <row r="33" spans="2:14" x14ac:dyDescent="0.25">
      <c r="B33" s="80" t="s">
        <v>25</v>
      </c>
      <c r="C33" s="117">
        <v>1.5115740740740733E-2</v>
      </c>
      <c r="D33" s="119"/>
      <c r="E33" s="118">
        <v>0.34522865450700496</v>
      </c>
      <c r="F33" s="117"/>
      <c r="G33" s="119"/>
      <c r="H33" s="118"/>
      <c r="I33" s="119">
        <v>1.5115740740740733E-2</v>
      </c>
      <c r="J33" s="119"/>
      <c r="K33" s="126">
        <v>0.34522865450700496</v>
      </c>
    </row>
    <row r="34" spans="2:14" x14ac:dyDescent="0.25">
      <c r="B34" s="80" t="s">
        <v>26</v>
      </c>
      <c r="C34" s="117">
        <v>4.7222222222222223E-3</v>
      </c>
      <c r="D34" s="119"/>
      <c r="E34" s="118">
        <v>0.10785091197462335</v>
      </c>
      <c r="F34" s="117"/>
      <c r="G34" s="119"/>
      <c r="H34" s="118"/>
      <c r="I34" s="119">
        <v>4.7222222222222223E-3</v>
      </c>
      <c r="J34" s="119"/>
      <c r="K34" s="126">
        <v>0.10785091197462335</v>
      </c>
    </row>
    <row r="35" spans="2:14" x14ac:dyDescent="0.25">
      <c r="B35" s="81" t="s">
        <v>3</v>
      </c>
      <c r="C35" s="102">
        <v>3.1944444444444435E-2</v>
      </c>
      <c r="D35" s="123"/>
      <c r="E35" s="121">
        <v>0.72957969865186367</v>
      </c>
      <c r="F35" s="102"/>
      <c r="G35" s="123"/>
      <c r="H35" s="121"/>
      <c r="I35" s="102">
        <v>3.1944444444444435E-2</v>
      </c>
      <c r="J35" s="123"/>
      <c r="K35" s="125">
        <v>0.72957969865186367</v>
      </c>
    </row>
    <row r="36" spans="2:14" x14ac:dyDescent="0.25">
      <c r="B36" s="70"/>
      <c r="C36" s="71"/>
      <c r="D36" s="71"/>
      <c r="E36" s="71"/>
      <c r="F36" s="71"/>
      <c r="G36" s="71"/>
      <c r="H36" s="71"/>
      <c r="I36" s="71"/>
      <c r="J36" s="71"/>
      <c r="K36" s="72"/>
      <c r="L36" s="79"/>
      <c r="M36" s="79"/>
      <c r="N36" s="79"/>
    </row>
    <row r="37" spans="2:14" x14ac:dyDescent="0.25">
      <c r="B37" s="51" t="s">
        <v>6</v>
      </c>
      <c r="C37" s="102">
        <v>4.3784722222222211E-2</v>
      </c>
      <c r="D37" s="22"/>
      <c r="E37" s="121">
        <v>1</v>
      </c>
      <c r="F37" s="102"/>
      <c r="G37" s="22"/>
      <c r="H37" s="121"/>
      <c r="I37" s="102">
        <v>4.3784722222222211E-2</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&amp;R27</oddHeader>
  </headerFooter>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2" spans="2:14" ht="15.75" thickBot="1" x14ac:dyDescent="0.3"/>
    <row r="3" spans="2:14" x14ac:dyDescent="0.25">
      <c r="B3" s="193" t="s">
        <v>171</v>
      </c>
      <c r="C3" s="194"/>
      <c r="D3" s="194"/>
      <c r="E3" s="194"/>
      <c r="F3" s="194"/>
      <c r="G3" s="194"/>
      <c r="H3" s="195"/>
      <c r="I3" s="194"/>
      <c r="J3" s="194"/>
      <c r="K3" s="194"/>
      <c r="L3" s="194"/>
      <c r="M3" s="194"/>
      <c r="N3" s="195"/>
    </row>
    <row r="4" spans="2:14" x14ac:dyDescent="0.25">
      <c r="B4" s="205" t="s">
        <v>197</v>
      </c>
      <c r="C4" s="197"/>
      <c r="D4" s="197"/>
      <c r="E4" s="197"/>
      <c r="F4" s="197"/>
      <c r="G4" s="197"/>
      <c r="H4" s="199"/>
      <c r="I4" s="197"/>
      <c r="J4" s="197"/>
      <c r="K4" s="197"/>
      <c r="L4" s="197"/>
      <c r="M4" s="197"/>
      <c r="N4" s="199"/>
    </row>
    <row r="5" spans="2:14" x14ac:dyDescent="0.25">
      <c r="B5" s="3"/>
      <c r="C5" s="206" t="s">
        <v>7</v>
      </c>
      <c r="D5" s="207"/>
      <c r="E5" s="208"/>
      <c r="F5" s="196" t="s">
        <v>8</v>
      </c>
      <c r="G5" s="197"/>
      <c r="H5" s="198"/>
      <c r="I5" s="197" t="s">
        <v>9</v>
      </c>
      <c r="J5" s="197"/>
      <c r="K5" s="198"/>
      <c r="L5" s="196" t="s">
        <v>3</v>
      </c>
      <c r="M5" s="197"/>
      <c r="N5" s="199"/>
    </row>
    <row r="6" spans="2:14" x14ac:dyDescent="0.25">
      <c r="B6" s="1" t="s">
        <v>10</v>
      </c>
      <c r="C6" s="92" t="s">
        <v>4</v>
      </c>
      <c r="D6" s="4" t="s">
        <v>5</v>
      </c>
      <c r="E6" s="94" t="s">
        <v>5</v>
      </c>
      <c r="F6" s="92" t="s">
        <v>4</v>
      </c>
      <c r="G6" s="4" t="s">
        <v>5</v>
      </c>
      <c r="H6" s="94" t="s">
        <v>5</v>
      </c>
      <c r="I6" s="93" t="s">
        <v>4</v>
      </c>
      <c r="J6" s="4" t="s">
        <v>5</v>
      </c>
      <c r="K6" s="94" t="s">
        <v>5</v>
      </c>
      <c r="L6" s="92" t="s">
        <v>4</v>
      </c>
      <c r="M6" s="4" t="s">
        <v>5</v>
      </c>
      <c r="N6" s="95" t="s">
        <v>5</v>
      </c>
    </row>
    <row r="7" spans="2:14" x14ac:dyDescent="0.25">
      <c r="B7" s="97" t="s">
        <v>11</v>
      </c>
      <c r="C7" s="117"/>
      <c r="D7" s="118"/>
      <c r="E7" s="118"/>
      <c r="F7" s="117">
        <v>6.4236111111111108E-3</v>
      </c>
      <c r="G7" s="118">
        <v>1</v>
      </c>
      <c r="H7" s="118">
        <v>0.51246537396121883</v>
      </c>
      <c r="I7" s="117"/>
      <c r="J7" s="118"/>
      <c r="K7" s="118"/>
      <c r="L7" s="119">
        <v>6.4236111111111108E-3</v>
      </c>
      <c r="M7" s="118">
        <v>1</v>
      </c>
      <c r="N7" s="126">
        <v>0.51246537396121883</v>
      </c>
    </row>
    <row r="8" spans="2:14" x14ac:dyDescent="0.25">
      <c r="B8" s="97" t="s">
        <v>188</v>
      </c>
      <c r="C8" s="117"/>
      <c r="D8" s="118"/>
      <c r="E8" s="118"/>
      <c r="F8" s="117"/>
      <c r="G8" s="118"/>
      <c r="H8" s="118"/>
      <c r="I8" s="117"/>
      <c r="J8" s="118"/>
      <c r="K8" s="118"/>
      <c r="L8" s="119"/>
      <c r="M8" s="118"/>
      <c r="N8" s="126"/>
    </row>
    <row r="9" spans="2:14" x14ac:dyDescent="0.25">
      <c r="B9" s="97" t="s">
        <v>186</v>
      </c>
      <c r="C9" s="117"/>
      <c r="D9" s="118"/>
      <c r="E9" s="118"/>
      <c r="F9" s="117"/>
      <c r="G9" s="118"/>
      <c r="H9" s="118"/>
      <c r="I9" s="117"/>
      <c r="J9" s="118"/>
      <c r="K9" s="118"/>
      <c r="L9" s="119"/>
      <c r="M9" s="118"/>
      <c r="N9" s="126"/>
    </row>
    <row r="10" spans="2:14" x14ac:dyDescent="0.25">
      <c r="B10" s="97" t="s">
        <v>12</v>
      </c>
      <c r="C10" s="117"/>
      <c r="D10" s="118"/>
      <c r="E10" s="118"/>
      <c r="F10" s="117"/>
      <c r="G10" s="118"/>
      <c r="H10" s="118"/>
      <c r="I10" s="117"/>
      <c r="J10" s="118"/>
      <c r="K10" s="118"/>
      <c r="L10" s="119"/>
      <c r="M10" s="118"/>
      <c r="N10" s="126"/>
    </row>
    <row r="11" spans="2:14" x14ac:dyDescent="0.25">
      <c r="B11" s="97" t="s">
        <v>189</v>
      </c>
      <c r="C11" s="117"/>
      <c r="D11" s="118"/>
      <c r="E11" s="118"/>
      <c r="F11" s="117"/>
      <c r="G11" s="118"/>
      <c r="H11" s="118"/>
      <c r="I11" s="117"/>
      <c r="J11" s="118"/>
      <c r="K11" s="118"/>
      <c r="L11" s="119"/>
      <c r="M11" s="118"/>
      <c r="N11" s="126"/>
    </row>
    <row r="12" spans="2:14" x14ac:dyDescent="0.25">
      <c r="B12" s="97" t="s">
        <v>13</v>
      </c>
      <c r="C12" s="117"/>
      <c r="D12" s="118"/>
      <c r="E12" s="118"/>
      <c r="F12" s="117"/>
      <c r="G12" s="118"/>
      <c r="H12" s="118"/>
      <c r="I12" s="117"/>
      <c r="J12" s="118"/>
      <c r="K12" s="118"/>
      <c r="L12" s="119"/>
      <c r="M12" s="118"/>
      <c r="N12" s="126"/>
    </row>
    <row r="13" spans="2:14" x14ac:dyDescent="0.25">
      <c r="B13" s="97" t="s">
        <v>101</v>
      </c>
      <c r="C13" s="117"/>
      <c r="D13" s="118"/>
      <c r="E13" s="118"/>
      <c r="F13" s="120"/>
      <c r="G13" s="118"/>
      <c r="H13" s="118"/>
      <c r="I13" s="120"/>
      <c r="J13" s="118"/>
      <c r="K13" s="118"/>
      <c r="L13" s="119"/>
      <c r="M13" s="118"/>
      <c r="N13" s="126"/>
    </row>
    <row r="14" spans="2:14" x14ac:dyDescent="0.25">
      <c r="B14" s="143" t="s">
        <v>194</v>
      </c>
      <c r="C14" s="165"/>
      <c r="D14" s="166"/>
      <c r="E14" s="166"/>
      <c r="F14" s="167"/>
      <c r="G14" s="166"/>
      <c r="H14" s="166"/>
      <c r="I14" s="167"/>
      <c r="J14" s="166"/>
      <c r="K14" s="166"/>
      <c r="L14" s="168"/>
      <c r="M14" s="166"/>
      <c r="N14" s="169"/>
    </row>
    <row r="15" spans="2:14" x14ac:dyDescent="0.25">
      <c r="B15" s="97" t="s">
        <v>95</v>
      </c>
      <c r="C15" s="117"/>
      <c r="D15" s="118"/>
      <c r="E15" s="118"/>
      <c r="F15" s="117"/>
      <c r="G15" s="118"/>
      <c r="H15" s="118"/>
      <c r="I15" s="117"/>
      <c r="J15" s="118"/>
      <c r="K15" s="118"/>
      <c r="L15" s="119"/>
      <c r="M15" s="118"/>
      <c r="N15" s="126"/>
    </row>
    <row r="16" spans="2:14" x14ac:dyDescent="0.25">
      <c r="B16" s="97" t="s">
        <v>14</v>
      </c>
      <c r="C16" s="117"/>
      <c r="D16" s="118"/>
      <c r="E16" s="118"/>
      <c r="F16" s="117"/>
      <c r="G16" s="118"/>
      <c r="H16" s="118"/>
      <c r="I16" s="117"/>
      <c r="J16" s="118"/>
      <c r="K16" s="118"/>
      <c r="L16" s="119"/>
      <c r="M16" s="118"/>
      <c r="N16" s="126"/>
    </row>
    <row r="17" spans="2:14" x14ac:dyDescent="0.25">
      <c r="B17" s="97" t="s">
        <v>15</v>
      </c>
      <c r="C17" s="117"/>
      <c r="D17" s="118"/>
      <c r="E17" s="118"/>
      <c r="F17" s="117"/>
      <c r="G17" s="118"/>
      <c r="H17" s="118"/>
      <c r="I17" s="117"/>
      <c r="J17" s="118"/>
      <c r="K17" s="118"/>
      <c r="L17" s="119"/>
      <c r="M17" s="118"/>
      <c r="N17" s="126"/>
    </row>
    <row r="18" spans="2:14" x14ac:dyDescent="0.25">
      <c r="B18" s="97" t="s">
        <v>16</v>
      </c>
      <c r="C18" s="117"/>
      <c r="D18" s="118"/>
      <c r="E18" s="118"/>
      <c r="F18" s="117"/>
      <c r="G18" s="118"/>
      <c r="H18" s="118"/>
      <c r="I18" s="117"/>
      <c r="J18" s="118"/>
      <c r="K18" s="118"/>
      <c r="L18" s="119"/>
      <c r="M18" s="118"/>
      <c r="N18" s="126"/>
    </row>
    <row r="19" spans="2:14" x14ac:dyDescent="0.25">
      <c r="B19" s="97" t="s">
        <v>17</v>
      </c>
      <c r="C19" s="117"/>
      <c r="D19" s="118"/>
      <c r="E19" s="118"/>
      <c r="F19" s="117"/>
      <c r="G19" s="118"/>
      <c r="H19" s="118"/>
      <c r="I19" s="117"/>
      <c r="J19" s="118"/>
      <c r="K19" s="118"/>
      <c r="L19" s="119"/>
      <c r="M19" s="118"/>
      <c r="N19" s="126"/>
    </row>
    <row r="20" spans="2:14" x14ac:dyDescent="0.25">
      <c r="B20" s="97" t="s">
        <v>185</v>
      </c>
      <c r="C20" s="117"/>
      <c r="D20" s="118"/>
      <c r="E20" s="118"/>
      <c r="F20" s="117"/>
      <c r="G20" s="118"/>
      <c r="H20" s="118"/>
      <c r="I20" s="117"/>
      <c r="J20" s="118"/>
      <c r="K20" s="118"/>
      <c r="L20" s="119"/>
      <c r="M20" s="118"/>
      <c r="N20" s="126"/>
    </row>
    <row r="21" spans="2:14" x14ac:dyDescent="0.25">
      <c r="B21" s="97" t="s">
        <v>191</v>
      </c>
      <c r="C21" s="117"/>
      <c r="D21" s="118"/>
      <c r="E21" s="118"/>
      <c r="F21" s="117"/>
      <c r="G21" s="118"/>
      <c r="H21" s="118"/>
      <c r="I21" s="117"/>
      <c r="J21" s="118"/>
      <c r="K21" s="118"/>
      <c r="L21" s="119"/>
      <c r="M21" s="118"/>
      <c r="N21" s="126"/>
    </row>
    <row r="22" spans="2:14" x14ac:dyDescent="0.25">
      <c r="B22" s="97" t="s">
        <v>18</v>
      </c>
      <c r="C22" s="117"/>
      <c r="D22" s="118"/>
      <c r="E22" s="118"/>
      <c r="F22" s="117"/>
      <c r="G22" s="118"/>
      <c r="H22" s="118"/>
      <c r="I22" s="117"/>
      <c r="J22" s="118"/>
      <c r="K22" s="118"/>
      <c r="L22" s="119"/>
      <c r="M22" s="118"/>
      <c r="N22" s="126"/>
    </row>
    <row r="23" spans="2:14" x14ac:dyDescent="0.25">
      <c r="B23" s="97" t="s">
        <v>168</v>
      </c>
      <c r="C23" s="117"/>
      <c r="D23" s="118"/>
      <c r="E23" s="118"/>
      <c r="F23" s="117"/>
      <c r="G23" s="118"/>
      <c r="H23" s="118"/>
      <c r="I23" s="117"/>
      <c r="J23" s="118"/>
      <c r="K23" s="118"/>
      <c r="L23" s="119"/>
      <c r="M23" s="118"/>
      <c r="N23" s="126"/>
    </row>
    <row r="24" spans="2:14" x14ac:dyDescent="0.25">
      <c r="B24" s="97" t="s">
        <v>190</v>
      </c>
      <c r="C24" s="117"/>
      <c r="D24" s="118"/>
      <c r="E24" s="118"/>
      <c r="F24" s="117"/>
      <c r="G24" s="118"/>
      <c r="H24" s="118"/>
      <c r="I24" s="117"/>
      <c r="J24" s="118"/>
      <c r="K24" s="118"/>
      <c r="L24" s="119"/>
      <c r="M24" s="118"/>
      <c r="N24" s="126"/>
    </row>
    <row r="25" spans="2:14" x14ac:dyDescent="0.25">
      <c r="B25" s="97" t="s">
        <v>19</v>
      </c>
      <c r="C25" s="117"/>
      <c r="D25" s="118"/>
      <c r="E25" s="118"/>
      <c r="F25" s="117"/>
      <c r="G25" s="118"/>
      <c r="H25" s="118"/>
      <c r="I25" s="117"/>
      <c r="J25" s="118"/>
      <c r="K25" s="118"/>
      <c r="L25" s="119"/>
      <c r="M25" s="118"/>
      <c r="N25" s="126"/>
    </row>
    <row r="26" spans="2:14" s="5" customFormat="1" x14ac:dyDescent="0.25">
      <c r="B26" s="17" t="s">
        <v>3</v>
      </c>
      <c r="C26" s="25"/>
      <c r="D26" s="121"/>
      <c r="E26" s="19"/>
      <c r="F26" s="25">
        <v>6.4236111111111108E-3</v>
      </c>
      <c r="G26" s="121">
        <v>1</v>
      </c>
      <c r="H26" s="19">
        <v>0.51246537396121883</v>
      </c>
      <c r="I26" s="25"/>
      <c r="J26" s="121"/>
      <c r="K26" s="19"/>
      <c r="L26" s="25">
        <v>6.4236111111111108E-3</v>
      </c>
      <c r="M26" s="121">
        <v>1</v>
      </c>
      <c r="N26" s="20">
        <v>0.51246537396121883</v>
      </c>
    </row>
    <row r="27" spans="2:14" x14ac:dyDescent="0.25">
      <c r="B27" s="6"/>
      <c r="C27" s="68"/>
      <c r="D27" s="68"/>
      <c r="E27" s="68"/>
      <c r="F27" s="68"/>
      <c r="G27" s="68"/>
      <c r="H27" s="68"/>
      <c r="I27" s="68"/>
      <c r="J27" s="68"/>
      <c r="K27" s="68"/>
      <c r="L27" s="68"/>
      <c r="M27" s="68"/>
      <c r="N27" s="69"/>
    </row>
    <row r="28" spans="2:14" s="8" customFormat="1"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16" t="s">
        <v>21</v>
      </c>
      <c r="C29" s="117"/>
      <c r="D29" s="119"/>
      <c r="E29" s="118"/>
      <c r="F29" s="117"/>
      <c r="G29" s="119"/>
      <c r="H29" s="118"/>
      <c r="I29" s="117"/>
      <c r="J29" s="119"/>
      <c r="K29" s="118"/>
      <c r="L29" s="119"/>
      <c r="M29" s="119"/>
      <c r="N29" s="126"/>
    </row>
    <row r="30" spans="2:14" x14ac:dyDescent="0.25">
      <c r="B30" s="16" t="s">
        <v>22</v>
      </c>
      <c r="C30" s="117"/>
      <c r="D30" s="119"/>
      <c r="E30" s="118"/>
      <c r="F30" s="117"/>
      <c r="G30" s="119"/>
      <c r="H30" s="118"/>
      <c r="I30" s="117"/>
      <c r="J30" s="119"/>
      <c r="K30" s="118"/>
      <c r="L30" s="119"/>
      <c r="M30" s="119"/>
      <c r="N30" s="126"/>
    </row>
    <row r="31" spans="2:14" x14ac:dyDescent="0.25">
      <c r="B31" s="16" t="s">
        <v>23</v>
      </c>
      <c r="C31" s="117"/>
      <c r="D31" s="119"/>
      <c r="E31" s="118"/>
      <c r="F31" s="117"/>
      <c r="G31" s="119"/>
      <c r="H31" s="118"/>
      <c r="I31" s="117"/>
      <c r="J31" s="119"/>
      <c r="K31" s="118"/>
      <c r="L31" s="119"/>
      <c r="M31" s="119"/>
      <c r="N31" s="126"/>
    </row>
    <row r="32" spans="2:14" x14ac:dyDescent="0.25">
      <c r="B32" s="16" t="s">
        <v>24</v>
      </c>
      <c r="C32" s="117"/>
      <c r="D32" s="119"/>
      <c r="E32" s="118"/>
      <c r="F32" s="117"/>
      <c r="G32" s="119"/>
      <c r="H32" s="118"/>
      <c r="I32" s="117"/>
      <c r="J32" s="119"/>
      <c r="K32" s="118"/>
      <c r="L32" s="119"/>
      <c r="M32" s="119"/>
      <c r="N32" s="126"/>
    </row>
    <row r="33" spans="2:14" x14ac:dyDescent="0.25">
      <c r="B33" s="16" t="s">
        <v>25</v>
      </c>
      <c r="C33" s="117"/>
      <c r="D33" s="119"/>
      <c r="E33" s="118"/>
      <c r="F33" s="117">
        <v>6.1111111111111106E-3</v>
      </c>
      <c r="G33" s="119"/>
      <c r="H33" s="118">
        <v>0.48753462603878117</v>
      </c>
      <c r="I33" s="117"/>
      <c r="J33" s="119"/>
      <c r="K33" s="118"/>
      <c r="L33" s="119">
        <v>6.1111111111111106E-3</v>
      </c>
      <c r="M33" s="119"/>
      <c r="N33" s="126">
        <v>0.48753462603878117</v>
      </c>
    </row>
    <row r="34" spans="2:14" x14ac:dyDescent="0.25">
      <c r="B34" s="16" t="s">
        <v>26</v>
      </c>
      <c r="C34" s="117"/>
      <c r="D34" s="119"/>
      <c r="E34" s="118"/>
      <c r="F34" s="117"/>
      <c r="G34" s="119"/>
      <c r="H34" s="118"/>
      <c r="I34" s="117"/>
      <c r="J34" s="119"/>
      <c r="K34" s="118"/>
      <c r="L34" s="119"/>
      <c r="M34" s="119"/>
      <c r="N34" s="126"/>
    </row>
    <row r="35" spans="2:14" s="5" customFormat="1" x14ac:dyDescent="0.25">
      <c r="B35" s="17" t="s">
        <v>3</v>
      </c>
      <c r="C35" s="102"/>
      <c r="D35" s="123"/>
      <c r="E35" s="121"/>
      <c r="F35" s="102">
        <v>6.1111111111111106E-3</v>
      </c>
      <c r="G35" s="123"/>
      <c r="H35" s="121">
        <v>0.48753462603878117</v>
      </c>
      <c r="I35" s="102"/>
      <c r="J35" s="123"/>
      <c r="K35" s="121"/>
      <c r="L35" s="102">
        <v>6.1111111111111106E-3</v>
      </c>
      <c r="M35" s="123"/>
      <c r="N35" s="125">
        <v>0.48753462603878117</v>
      </c>
    </row>
    <row r="36" spans="2:14" x14ac:dyDescent="0.25">
      <c r="B36" s="6"/>
      <c r="C36" s="71"/>
      <c r="D36" s="71"/>
      <c r="E36" s="71"/>
      <c r="F36" s="71"/>
      <c r="G36" s="71"/>
      <c r="H36" s="71"/>
      <c r="I36" s="71"/>
      <c r="J36" s="71"/>
      <c r="K36" s="71"/>
      <c r="L36" s="71"/>
      <c r="M36" s="71"/>
      <c r="N36" s="72"/>
    </row>
    <row r="37" spans="2:14" s="5" customFormat="1" x14ac:dyDescent="0.25">
      <c r="B37" s="17" t="s">
        <v>6</v>
      </c>
      <c r="C37" s="102"/>
      <c r="D37" s="22"/>
      <c r="E37" s="121"/>
      <c r="F37" s="102">
        <v>1.2534722222222221E-2</v>
      </c>
      <c r="G37" s="22"/>
      <c r="H37" s="121">
        <v>1</v>
      </c>
      <c r="I37" s="102"/>
      <c r="J37" s="22"/>
      <c r="K37" s="121"/>
      <c r="L37" s="102">
        <v>1.2534722222222221E-2</v>
      </c>
      <c r="M37" s="22"/>
      <c r="N37" s="125">
        <v>1</v>
      </c>
    </row>
    <row r="38" spans="2:14" s="8" customFormat="1" ht="66.75" customHeight="1" thickBot="1" x14ac:dyDescent="0.3">
      <c r="B38" s="190" t="s">
        <v>198</v>
      </c>
      <c r="C38" s="203"/>
      <c r="D38" s="203"/>
      <c r="E38" s="203"/>
      <c r="F38" s="203"/>
      <c r="G38" s="203"/>
      <c r="H38" s="204"/>
      <c r="I38" s="203"/>
      <c r="J38" s="203"/>
      <c r="K38" s="203"/>
      <c r="L38" s="203"/>
      <c r="M38" s="203"/>
      <c r="N38" s="204"/>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&amp;R28</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4"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4" width="8.28515625" style="2" customWidth="1"/>
    <col min="15" max="16384" width="8.85546875" style="2"/>
  </cols>
  <sheetData>
    <row r="2" spans="2:14" ht="15.75" thickBot="1" x14ac:dyDescent="0.3"/>
    <row r="3" spans="2:14" x14ac:dyDescent="0.25">
      <c r="B3" s="193" t="s">
        <v>173</v>
      </c>
      <c r="C3" s="194"/>
      <c r="D3" s="194"/>
      <c r="E3" s="194"/>
      <c r="F3" s="194"/>
      <c r="G3" s="194"/>
      <c r="H3" s="195"/>
      <c r="I3" s="194"/>
      <c r="J3" s="194"/>
      <c r="K3" s="194"/>
      <c r="L3" s="194"/>
      <c r="M3" s="194"/>
      <c r="N3" s="195"/>
    </row>
    <row r="4" spans="2:14" x14ac:dyDescent="0.25">
      <c r="B4" s="205" t="s">
        <v>197</v>
      </c>
      <c r="C4" s="197"/>
      <c r="D4" s="197"/>
      <c r="E4" s="197"/>
      <c r="F4" s="197"/>
      <c r="G4" s="197"/>
      <c r="H4" s="199"/>
      <c r="I4" s="197"/>
      <c r="J4" s="197"/>
      <c r="K4" s="197"/>
      <c r="L4" s="197"/>
      <c r="M4" s="197"/>
      <c r="N4" s="199"/>
    </row>
    <row r="5" spans="2:14" x14ac:dyDescent="0.25">
      <c r="B5" s="3"/>
      <c r="C5" s="206" t="s">
        <v>7</v>
      </c>
      <c r="D5" s="207"/>
      <c r="E5" s="208"/>
      <c r="F5" s="196" t="s">
        <v>8</v>
      </c>
      <c r="G5" s="197"/>
      <c r="H5" s="198"/>
      <c r="I5" s="197" t="s">
        <v>9</v>
      </c>
      <c r="J5" s="197"/>
      <c r="K5" s="198"/>
      <c r="L5" s="196" t="s">
        <v>3</v>
      </c>
      <c r="M5" s="197"/>
      <c r="N5" s="199"/>
    </row>
    <row r="6" spans="2:14" x14ac:dyDescent="0.25">
      <c r="B6" s="1" t="s">
        <v>10</v>
      </c>
      <c r="C6" s="14" t="s">
        <v>4</v>
      </c>
      <c r="D6" s="4" t="s">
        <v>5</v>
      </c>
      <c r="E6" s="15" t="s">
        <v>5</v>
      </c>
      <c r="F6" s="14" t="s">
        <v>4</v>
      </c>
      <c r="G6" s="4" t="s">
        <v>5</v>
      </c>
      <c r="H6" s="15" t="s">
        <v>5</v>
      </c>
      <c r="I6" s="12" t="s">
        <v>4</v>
      </c>
      <c r="J6" s="4" t="s">
        <v>5</v>
      </c>
      <c r="K6" s="15" t="s">
        <v>5</v>
      </c>
      <c r="L6" s="14" t="s">
        <v>4</v>
      </c>
      <c r="M6" s="4" t="s">
        <v>5</v>
      </c>
      <c r="N6" s="13" t="s">
        <v>5</v>
      </c>
    </row>
    <row r="7" spans="2:14" x14ac:dyDescent="0.25">
      <c r="B7" s="97" t="s">
        <v>11</v>
      </c>
      <c r="C7" s="117">
        <v>0.33910879629629614</v>
      </c>
      <c r="D7" s="118">
        <v>0.34263828791954154</v>
      </c>
      <c r="E7" s="118">
        <v>0.30217927165090391</v>
      </c>
      <c r="F7" s="117">
        <v>7.129629629629629E-3</v>
      </c>
      <c r="G7" s="118">
        <v>0.21984296930763741</v>
      </c>
      <c r="H7" s="118">
        <v>0.21984296930763741</v>
      </c>
      <c r="I7" s="117">
        <v>6.2037037037037035E-3</v>
      </c>
      <c r="J7" s="118">
        <v>0.23706324635117204</v>
      </c>
      <c r="K7" s="118">
        <v>0.23706324635117204</v>
      </c>
      <c r="L7" s="119">
        <v>0.35244212962962951</v>
      </c>
      <c r="M7" s="118">
        <v>0.33620394598831871</v>
      </c>
      <c r="N7" s="126">
        <v>0.29847483876026731</v>
      </c>
    </row>
    <row r="8" spans="2:14" x14ac:dyDescent="0.25">
      <c r="B8" s="97" t="s">
        <v>188</v>
      </c>
      <c r="C8" s="117">
        <v>2.1273148148148149E-2</v>
      </c>
      <c r="D8" s="118">
        <v>2.149456203952755E-2</v>
      </c>
      <c r="E8" s="118">
        <v>1.895646613517054E-2</v>
      </c>
      <c r="F8" s="117"/>
      <c r="G8" s="118"/>
      <c r="H8" s="118"/>
      <c r="I8" s="117">
        <v>6.7592592592592583E-3</v>
      </c>
      <c r="J8" s="118">
        <v>0.25829279080053069</v>
      </c>
      <c r="K8" s="118">
        <v>0.25829279080053069</v>
      </c>
      <c r="L8" s="119">
        <v>2.8032407407407409E-2</v>
      </c>
      <c r="M8" s="118">
        <v>2.6740860962980142E-2</v>
      </c>
      <c r="N8" s="126">
        <v>2.3739977651879008E-2</v>
      </c>
    </row>
    <row r="9" spans="2:14" x14ac:dyDescent="0.25">
      <c r="B9" s="97" t="s">
        <v>186</v>
      </c>
      <c r="C9" s="117">
        <v>6.6793981481481468E-2</v>
      </c>
      <c r="D9" s="118">
        <v>6.7489182551748336E-2</v>
      </c>
      <c r="E9" s="118">
        <v>5.9520003300364069E-2</v>
      </c>
      <c r="F9" s="117">
        <v>1.6203703703703703E-3</v>
      </c>
      <c r="G9" s="118">
        <v>4.9964311206281233E-2</v>
      </c>
      <c r="H9" s="118">
        <v>4.9964311206281233E-2</v>
      </c>
      <c r="I9" s="117"/>
      <c r="J9" s="118"/>
      <c r="K9" s="118"/>
      <c r="L9" s="119">
        <v>6.8414351851851837E-2</v>
      </c>
      <c r="M9" s="118">
        <v>6.5262274629304534E-2</v>
      </c>
      <c r="N9" s="126">
        <v>5.7938483856423119E-2</v>
      </c>
    </row>
    <row r="10" spans="2:14" x14ac:dyDescent="0.25">
      <c r="B10" s="97" t="s">
        <v>12</v>
      </c>
      <c r="C10" s="117">
        <v>0.12366898148148142</v>
      </c>
      <c r="D10" s="118">
        <v>0.12495614548006079</v>
      </c>
      <c r="E10" s="118">
        <v>0.11020121907197884</v>
      </c>
      <c r="F10" s="117">
        <v>1.7824074074074072E-3</v>
      </c>
      <c r="G10" s="118">
        <v>5.4960742326909354E-2</v>
      </c>
      <c r="H10" s="118">
        <v>5.4960742326909354E-2</v>
      </c>
      <c r="I10" s="117"/>
      <c r="J10" s="118"/>
      <c r="K10" s="118"/>
      <c r="L10" s="119">
        <v>0.12545138888888882</v>
      </c>
      <c r="M10" s="118">
        <v>0.11967142525918315</v>
      </c>
      <c r="N10" s="126">
        <v>0.10624179098625781</v>
      </c>
    </row>
    <row r="11" spans="2:14" x14ac:dyDescent="0.25">
      <c r="B11" s="97" t="s">
        <v>189</v>
      </c>
      <c r="C11" s="117">
        <v>8.4027777777777764E-3</v>
      </c>
      <c r="D11" s="118">
        <v>8.4902350602268761E-3</v>
      </c>
      <c r="E11" s="118">
        <v>7.4877009870151301E-3</v>
      </c>
      <c r="F11" s="117"/>
      <c r="G11" s="118"/>
      <c r="H11" s="118"/>
      <c r="I11" s="117"/>
      <c r="J11" s="118"/>
      <c r="K11" s="118"/>
      <c r="L11" s="119">
        <v>8.4027777777777764E-3</v>
      </c>
      <c r="M11" s="118">
        <v>8.0156337981517663E-3</v>
      </c>
      <c r="N11" s="126">
        <v>7.1161122110917248E-3</v>
      </c>
    </row>
    <row r="12" spans="2:14" x14ac:dyDescent="0.25">
      <c r="B12" s="97" t="s">
        <v>13</v>
      </c>
      <c r="C12" s="117">
        <v>7.0578703703703699E-2</v>
      </c>
      <c r="D12" s="118">
        <v>7.1313296690445574E-2</v>
      </c>
      <c r="E12" s="118">
        <v>6.2892562835837829E-2</v>
      </c>
      <c r="F12" s="117">
        <v>1.9328703703703704E-3</v>
      </c>
      <c r="G12" s="118">
        <v>5.9600285510349758E-2</v>
      </c>
      <c r="H12" s="118">
        <v>5.9600285510349758E-2</v>
      </c>
      <c r="I12" s="117">
        <v>5.6365740740740742E-3</v>
      </c>
      <c r="J12" s="118">
        <v>0.21539141972578507</v>
      </c>
      <c r="K12" s="118">
        <v>0.21539141972578507</v>
      </c>
      <c r="L12" s="119">
        <v>7.8148148148148147E-2</v>
      </c>
      <c r="M12" s="118">
        <v>7.4547602486392195E-2</v>
      </c>
      <c r="N12" s="126">
        <v>6.6181803924643706E-2</v>
      </c>
    </row>
    <row r="13" spans="2:14" x14ac:dyDescent="0.25">
      <c r="B13" s="97" t="s">
        <v>101</v>
      </c>
      <c r="C13" s="117">
        <v>9.1712962962962982E-2</v>
      </c>
      <c r="D13" s="118">
        <v>9.2667524266167742E-2</v>
      </c>
      <c r="E13" s="118">
        <v>8.1725265318330464E-2</v>
      </c>
      <c r="F13" s="120">
        <v>3.5879629629629629E-3</v>
      </c>
      <c r="G13" s="118">
        <v>0.11063526052819415</v>
      </c>
      <c r="H13" s="118">
        <v>0.11063526052819415</v>
      </c>
      <c r="I13" s="120"/>
      <c r="J13" s="118"/>
      <c r="K13" s="118"/>
      <c r="L13" s="119">
        <v>9.5300925925925942E-2</v>
      </c>
      <c r="M13" s="118">
        <v>9.0910094619809464E-2</v>
      </c>
      <c r="N13" s="126">
        <v>8.0708082570426012E-2</v>
      </c>
    </row>
    <row r="14" spans="2:14" x14ac:dyDescent="0.25">
      <c r="B14" s="143" t="s">
        <v>194</v>
      </c>
      <c r="C14" s="117">
        <v>4.9537037037037032E-3</v>
      </c>
      <c r="D14" s="118">
        <v>5.0052625423927036E-3</v>
      </c>
      <c r="E14" s="118">
        <v>4.4142369455130526E-3</v>
      </c>
      <c r="F14" s="120"/>
      <c r="G14" s="118"/>
      <c r="H14" s="118"/>
      <c r="I14" s="120"/>
      <c r="J14" s="118"/>
      <c r="K14" s="118"/>
      <c r="L14" s="119">
        <v>4.9537037037037032E-3</v>
      </c>
      <c r="M14" s="118">
        <v>4.7254700628222542E-3</v>
      </c>
      <c r="N14" s="126">
        <v>4.1951735900099974E-3</v>
      </c>
    </row>
    <row r="15" spans="2:14" x14ac:dyDescent="0.25">
      <c r="B15" s="97" t="s">
        <v>95</v>
      </c>
      <c r="C15" s="117">
        <v>2.7245370370370371E-2</v>
      </c>
      <c r="D15" s="118">
        <v>2.7528943983159873E-2</v>
      </c>
      <c r="E15" s="118">
        <v>2.4278303200321791E-2</v>
      </c>
      <c r="F15" s="117"/>
      <c r="G15" s="118"/>
      <c r="H15" s="118"/>
      <c r="I15" s="117"/>
      <c r="J15" s="118"/>
      <c r="K15" s="118"/>
      <c r="L15" s="119">
        <v>2.7245370370370371E-2</v>
      </c>
      <c r="M15" s="118">
        <v>2.5990085345522398E-2</v>
      </c>
      <c r="N15" s="126">
        <v>2.307345474505499E-2</v>
      </c>
    </row>
    <row r="16" spans="2:14" x14ac:dyDescent="0.25">
      <c r="B16" s="97" t="s">
        <v>14</v>
      </c>
      <c r="C16" s="117"/>
      <c r="D16" s="118"/>
      <c r="E16" s="118"/>
      <c r="F16" s="117"/>
      <c r="G16" s="118"/>
      <c r="H16" s="118"/>
      <c r="I16" s="117"/>
      <c r="J16" s="118"/>
      <c r="K16" s="118"/>
      <c r="L16" s="119"/>
      <c r="M16" s="118"/>
      <c r="N16" s="126"/>
    </row>
    <row r="17" spans="2:14" x14ac:dyDescent="0.25">
      <c r="B17" s="97" t="s">
        <v>15</v>
      </c>
      <c r="C17" s="117">
        <v>2.1956018518518514E-2</v>
      </c>
      <c r="D17" s="118">
        <v>2.2184539819904106E-2</v>
      </c>
      <c r="E17" s="118">
        <v>1.9564970760837054E-2</v>
      </c>
      <c r="F17" s="117"/>
      <c r="G17" s="118"/>
      <c r="H17" s="118"/>
      <c r="I17" s="117"/>
      <c r="J17" s="118"/>
      <c r="K17" s="118"/>
      <c r="L17" s="119">
        <v>2.1956018518518514E-2</v>
      </c>
      <c r="M17" s="118">
        <v>2.0944431563490219E-2</v>
      </c>
      <c r="N17" s="126">
        <v>1.8594028738899451E-2</v>
      </c>
    </row>
    <row r="18" spans="2:14" x14ac:dyDescent="0.25">
      <c r="B18" s="97" t="s">
        <v>16</v>
      </c>
      <c r="C18" s="117">
        <v>2.673611111111111E-3</v>
      </c>
      <c r="D18" s="118">
        <v>2.7014384282540061E-3</v>
      </c>
      <c r="E18" s="118">
        <v>2.3824503140502688E-3</v>
      </c>
      <c r="F18" s="117"/>
      <c r="G18" s="118"/>
      <c r="H18" s="118"/>
      <c r="I18" s="117"/>
      <c r="J18" s="118"/>
      <c r="K18" s="118"/>
      <c r="L18" s="119">
        <v>2.673611111111111E-3</v>
      </c>
      <c r="M18" s="118">
        <v>2.5504289357755625E-3</v>
      </c>
      <c r="N18" s="126">
        <v>2.2642175217110036E-3</v>
      </c>
    </row>
    <row r="19" spans="2:14" x14ac:dyDescent="0.25">
      <c r="B19" s="97" t="s">
        <v>17</v>
      </c>
      <c r="C19" s="117">
        <v>3.2870370370370375E-3</v>
      </c>
      <c r="D19" s="118">
        <v>3.3212489767278698E-3</v>
      </c>
      <c r="E19" s="118">
        <v>2.9290731133778205E-3</v>
      </c>
      <c r="F19" s="117"/>
      <c r="G19" s="118"/>
      <c r="H19" s="118"/>
      <c r="I19" s="117"/>
      <c r="J19" s="118"/>
      <c r="K19" s="118"/>
      <c r="L19" s="119">
        <v>3.2870370370370375E-3</v>
      </c>
      <c r="M19" s="118">
        <v>3.1355922846764495E-3</v>
      </c>
      <c r="N19" s="126">
        <v>2.7837133167356067E-3</v>
      </c>
    </row>
    <row r="20" spans="2:14" x14ac:dyDescent="0.25">
      <c r="B20" s="97" t="s">
        <v>185</v>
      </c>
      <c r="C20" s="117">
        <v>1.7962962962962962E-2</v>
      </c>
      <c r="D20" s="118">
        <v>1.8149923985498778E-2</v>
      </c>
      <c r="E20" s="118">
        <v>1.6006765746346397E-2</v>
      </c>
      <c r="F20" s="117"/>
      <c r="G20" s="118"/>
      <c r="H20" s="118"/>
      <c r="I20" s="117"/>
      <c r="J20" s="118"/>
      <c r="K20" s="118"/>
      <c r="L20" s="119">
        <v>1.7962962962962962E-2</v>
      </c>
      <c r="M20" s="118">
        <v>1.7135349386682566E-2</v>
      </c>
      <c r="N20" s="126">
        <v>1.5212405167512889E-2</v>
      </c>
    </row>
    <row r="21" spans="2:14" x14ac:dyDescent="0.25">
      <c r="B21" s="97" t="s">
        <v>191</v>
      </c>
      <c r="C21" s="117">
        <v>1.712962962962963E-3</v>
      </c>
      <c r="D21" s="118">
        <v>1.730791720266636E-3</v>
      </c>
      <c r="E21" s="118">
        <v>1.526418383027878E-3</v>
      </c>
      <c r="F21" s="117"/>
      <c r="G21" s="118"/>
      <c r="H21" s="118"/>
      <c r="I21" s="117"/>
      <c r="J21" s="118"/>
      <c r="K21" s="118"/>
      <c r="L21" s="119">
        <v>1.712962962962963E-3</v>
      </c>
      <c r="M21" s="118">
        <v>1.6340410497609665E-3</v>
      </c>
      <c r="N21" s="126">
        <v>1.4506675030875695E-3</v>
      </c>
    </row>
    <row r="22" spans="2:14" x14ac:dyDescent="0.25">
      <c r="B22" s="97" t="s">
        <v>18</v>
      </c>
      <c r="C22" s="117"/>
      <c r="D22" s="118"/>
      <c r="E22" s="118"/>
      <c r="F22" s="117"/>
      <c r="G22" s="118"/>
      <c r="H22" s="118"/>
      <c r="I22" s="117"/>
      <c r="J22" s="118"/>
      <c r="K22" s="118"/>
      <c r="L22" s="119"/>
      <c r="M22" s="118"/>
      <c r="N22" s="126"/>
    </row>
    <row r="23" spans="2:14" x14ac:dyDescent="0.25">
      <c r="B23" s="97" t="s">
        <v>168</v>
      </c>
      <c r="C23" s="117">
        <v>5.2662037037037035E-3</v>
      </c>
      <c r="D23" s="118">
        <v>5.3210150859548605E-3</v>
      </c>
      <c r="E23" s="118">
        <v>4.6927051640384089E-3</v>
      </c>
      <c r="F23" s="117"/>
      <c r="G23" s="118"/>
      <c r="H23" s="118"/>
      <c r="I23" s="117"/>
      <c r="J23" s="118"/>
      <c r="K23" s="118"/>
      <c r="L23" s="119">
        <v>5.2662037037037035E-3</v>
      </c>
      <c r="M23" s="118">
        <v>5.0235721462245928E-3</v>
      </c>
      <c r="N23" s="126">
        <v>4.4598223912489469E-3</v>
      </c>
    </row>
    <row r="24" spans="2:14" x14ac:dyDescent="0.25">
      <c r="B24" s="97" t="s">
        <v>190</v>
      </c>
      <c r="C24" s="117">
        <v>2.4421296296296292E-2</v>
      </c>
      <c r="D24" s="118">
        <v>2.4675476552450008E-2</v>
      </c>
      <c r="E24" s="118">
        <v>2.176177559587042E-2</v>
      </c>
      <c r="F24" s="117"/>
      <c r="G24" s="118"/>
      <c r="H24" s="118"/>
      <c r="I24" s="117">
        <v>3.4606481481481485E-3</v>
      </c>
      <c r="J24" s="118">
        <v>0.13224237063246352</v>
      </c>
      <c r="K24" s="118">
        <v>0.13224237063246352</v>
      </c>
      <c r="L24" s="119">
        <v>2.7881944444444438E-2</v>
      </c>
      <c r="M24" s="118">
        <v>2.6597330330230859E-2</v>
      </c>
      <c r="N24" s="126">
        <v>2.3612554154986178E-2</v>
      </c>
    </row>
    <row r="25" spans="2:14" x14ac:dyDescent="0.25">
      <c r="B25" s="97" t="s">
        <v>19</v>
      </c>
      <c r="C25" s="117">
        <v>0.15868055555555571</v>
      </c>
      <c r="D25" s="118">
        <v>0.16033212489767298</v>
      </c>
      <c r="E25" s="118">
        <v>0.14139997318454209</v>
      </c>
      <c r="F25" s="117">
        <v>1.6377314814814813E-2</v>
      </c>
      <c r="G25" s="118">
        <v>0.50499643112062809</v>
      </c>
      <c r="H25" s="118">
        <v>0.50499643112062809</v>
      </c>
      <c r="I25" s="117">
        <v>4.1087962962962962E-3</v>
      </c>
      <c r="J25" s="118">
        <v>0.15701017249004864</v>
      </c>
      <c r="K25" s="118">
        <v>0.15701017249004864</v>
      </c>
      <c r="L25" s="119">
        <v>0.17916666666666681</v>
      </c>
      <c r="M25" s="118">
        <v>0.17091186115067419</v>
      </c>
      <c r="N25" s="126">
        <v>0.15173197937699726</v>
      </c>
    </row>
    <row r="26" spans="2:14" s="5" customFormat="1" x14ac:dyDescent="0.25">
      <c r="B26" s="17" t="s">
        <v>3</v>
      </c>
      <c r="C26" s="25">
        <v>0.98969907407407376</v>
      </c>
      <c r="D26" s="121">
        <v>1.0000000000000004</v>
      </c>
      <c r="E26" s="19">
        <v>0.88191916170752604</v>
      </c>
      <c r="F26" s="25">
        <v>3.2430555555555553E-2</v>
      </c>
      <c r="G26" s="121">
        <v>1</v>
      </c>
      <c r="H26" s="19">
        <v>1</v>
      </c>
      <c r="I26" s="25">
        <v>2.6168981481481481E-2</v>
      </c>
      <c r="J26" s="121">
        <v>1</v>
      </c>
      <c r="K26" s="19">
        <v>1</v>
      </c>
      <c r="L26" s="25">
        <v>1.048298611111111</v>
      </c>
      <c r="M26" s="121">
        <v>1</v>
      </c>
      <c r="N26" s="20">
        <v>0.88777910646723268</v>
      </c>
    </row>
    <row r="27" spans="2:14" x14ac:dyDescent="0.25">
      <c r="B27" s="6"/>
      <c r="C27" s="68"/>
      <c r="D27" s="68"/>
      <c r="E27" s="68"/>
      <c r="F27" s="68"/>
      <c r="G27" s="68"/>
      <c r="H27" s="68"/>
      <c r="I27" s="68"/>
      <c r="J27" s="68"/>
      <c r="K27" s="68"/>
      <c r="L27" s="68"/>
      <c r="M27" s="68"/>
      <c r="N27" s="69"/>
    </row>
    <row r="28" spans="2:14" s="8" customFormat="1"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x14ac:dyDescent="0.25">
      <c r="B29" s="16" t="s">
        <v>21</v>
      </c>
      <c r="C29" s="117">
        <v>1.2037037037037038E-3</v>
      </c>
      <c r="D29" s="119"/>
      <c r="E29" s="118">
        <v>1.0726183232087792E-3</v>
      </c>
      <c r="F29" s="117"/>
      <c r="G29" s="119"/>
      <c r="H29" s="118"/>
      <c r="I29" s="117"/>
      <c r="J29" s="119"/>
      <c r="K29" s="118"/>
      <c r="L29" s="119">
        <v>1.2037037037037038E-3</v>
      </c>
      <c r="M29" s="119"/>
      <c r="N29" s="126">
        <v>1.0193879751426165E-3</v>
      </c>
    </row>
    <row r="30" spans="2:14" x14ac:dyDescent="0.25">
      <c r="B30" s="16" t="s">
        <v>22</v>
      </c>
      <c r="C30" s="117">
        <v>5.5555555555555556E-4</v>
      </c>
      <c r="D30" s="119"/>
      <c r="E30" s="118">
        <v>4.9505461071174418E-4</v>
      </c>
      <c r="F30" s="117"/>
      <c r="G30" s="119"/>
      <c r="H30" s="118"/>
      <c r="I30" s="117"/>
      <c r="J30" s="119"/>
      <c r="K30" s="118"/>
      <c r="L30" s="119">
        <v>5.5555555555555556E-4</v>
      </c>
      <c r="M30" s="119"/>
      <c r="N30" s="126">
        <v>4.7048675775813065E-4</v>
      </c>
    </row>
    <row r="31" spans="2:14" x14ac:dyDescent="0.25">
      <c r="B31" s="16" t="s">
        <v>23</v>
      </c>
      <c r="C31" s="117">
        <v>1.8206018518518517E-2</v>
      </c>
      <c r="D31" s="119"/>
      <c r="E31" s="118">
        <v>1.6223352138532782E-2</v>
      </c>
      <c r="F31" s="117"/>
      <c r="G31" s="119"/>
      <c r="H31" s="118"/>
      <c r="I31" s="117"/>
      <c r="J31" s="119"/>
      <c r="K31" s="118"/>
      <c r="L31" s="119">
        <v>1.8206018518518517E-2</v>
      </c>
      <c r="M31" s="119"/>
      <c r="N31" s="126">
        <v>1.5418243124032071E-2</v>
      </c>
    </row>
    <row r="32" spans="2:14" x14ac:dyDescent="0.25">
      <c r="B32" s="16" t="s">
        <v>24</v>
      </c>
      <c r="C32" s="117">
        <v>3.1134259259259262E-3</v>
      </c>
      <c r="D32" s="119"/>
      <c r="E32" s="118">
        <v>2.7743685475304001E-3</v>
      </c>
      <c r="F32" s="117"/>
      <c r="G32" s="119"/>
      <c r="H32" s="118"/>
      <c r="I32" s="117"/>
      <c r="J32" s="119"/>
      <c r="K32" s="118"/>
      <c r="L32" s="119">
        <v>3.1134259259259262E-3</v>
      </c>
      <c r="M32" s="119"/>
      <c r="N32" s="126">
        <v>2.6366862049361905E-3</v>
      </c>
    </row>
    <row r="33" spans="2:14" x14ac:dyDescent="0.25">
      <c r="B33" s="16" t="s">
        <v>25</v>
      </c>
      <c r="C33" s="117">
        <v>8.6284722222222249E-2</v>
      </c>
      <c r="D33" s="119"/>
      <c r="E33" s="118">
        <v>7.6888169226167799E-2</v>
      </c>
      <c r="F33" s="117"/>
      <c r="G33" s="119"/>
      <c r="H33" s="118"/>
      <c r="I33" s="117"/>
      <c r="J33" s="119"/>
      <c r="K33" s="118"/>
      <c r="L33" s="119">
        <v>8.6284722222222249E-2</v>
      </c>
      <c r="M33" s="119"/>
      <c r="N33" s="126">
        <v>7.3072474564309681E-2</v>
      </c>
    </row>
    <row r="34" spans="2:14" x14ac:dyDescent="0.25">
      <c r="B34" s="16" t="s">
        <v>26</v>
      </c>
      <c r="C34" s="117">
        <v>2.314814814814815E-2</v>
      </c>
      <c r="D34" s="119"/>
      <c r="E34" s="118">
        <v>2.0627275446322677E-2</v>
      </c>
      <c r="F34" s="117"/>
      <c r="G34" s="119"/>
      <c r="H34" s="118"/>
      <c r="I34" s="117"/>
      <c r="J34" s="119"/>
      <c r="K34" s="118"/>
      <c r="L34" s="119">
        <v>2.314814814814815E-2</v>
      </c>
      <c r="M34" s="119"/>
      <c r="N34" s="126">
        <v>1.9603614906588778E-2</v>
      </c>
    </row>
    <row r="35" spans="2:14" s="5" customFormat="1" x14ac:dyDescent="0.25">
      <c r="B35" s="17" t="s">
        <v>3</v>
      </c>
      <c r="C35" s="102">
        <v>0.1325115740740741</v>
      </c>
      <c r="D35" s="123"/>
      <c r="E35" s="121">
        <v>0.11808083829247418</v>
      </c>
      <c r="F35" s="102"/>
      <c r="G35" s="123"/>
      <c r="H35" s="121"/>
      <c r="I35" s="102"/>
      <c r="J35" s="123"/>
      <c r="K35" s="121"/>
      <c r="L35" s="102">
        <v>0.1325115740740741</v>
      </c>
      <c r="M35" s="123"/>
      <c r="N35" s="125">
        <v>0.11222089353276747</v>
      </c>
    </row>
    <row r="36" spans="2:14" x14ac:dyDescent="0.25">
      <c r="B36" s="6"/>
      <c r="C36" s="71"/>
      <c r="D36" s="71"/>
      <c r="E36" s="71"/>
      <c r="F36" s="71"/>
      <c r="G36" s="71"/>
      <c r="H36" s="71"/>
      <c r="I36" s="71"/>
      <c r="J36" s="71"/>
      <c r="K36" s="71"/>
      <c r="L36" s="71"/>
      <c r="M36" s="71"/>
      <c r="N36" s="72"/>
    </row>
    <row r="37" spans="2:14" s="5" customFormat="1" x14ac:dyDescent="0.25">
      <c r="B37" s="17" t="s">
        <v>6</v>
      </c>
      <c r="C37" s="102">
        <v>1.122210648148148</v>
      </c>
      <c r="D37" s="22"/>
      <c r="E37" s="121">
        <v>1.0000000000000002</v>
      </c>
      <c r="F37" s="102">
        <v>3.2430555555555553E-2</v>
      </c>
      <c r="G37" s="22"/>
      <c r="H37" s="121">
        <v>1</v>
      </c>
      <c r="I37" s="102">
        <v>2.6168981481481481E-2</v>
      </c>
      <c r="J37" s="22"/>
      <c r="K37" s="121">
        <v>1</v>
      </c>
      <c r="L37" s="102">
        <v>1.1808101851851851</v>
      </c>
      <c r="M37" s="22"/>
      <c r="N37" s="125">
        <v>1.0000000000000002</v>
      </c>
    </row>
    <row r="38" spans="2:14" s="8" customFormat="1" ht="93" customHeight="1" thickBot="1" x14ac:dyDescent="0.3">
      <c r="B38" s="190" t="s">
        <v>199</v>
      </c>
      <c r="C38" s="203"/>
      <c r="D38" s="203"/>
      <c r="E38" s="203"/>
      <c r="F38" s="203"/>
      <c r="G38" s="203"/>
      <c r="H38" s="204"/>
      <c r="I38" s="203"/>
      <c r="J38" s="203"/>
      <c r="K38" s="203"/>
      <c r="L38" s="203"/>
      <c r="M38" s="203"/>
      <c r="N38" s="204"/>
    </row>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&amp;R29</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27</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28</v>
      </c>
      <c r="D5" s="197"/>
      <c r="E5" s="198"/>
      <c r="F5" s="196" t="s">
        <v>29</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v>0.1487268518518518</v>
      </c>
      <c r="G7" s="118">
        <v>0.37740836466165401</v>
      </c>
      <c r="H7" s="118">
        <v>0.33642266205885424</v>
      </c>
      <c r="I7" s="119">
        <v>0.1487268518518518</v>
      </c>
      <c r="J7" s="118">
        <v>0.37740836466165401</v>
      </c>
      <c r="K7" s="126">
        <v>0.33431329188021947</v>
      </c>
    </row>
    <row r="8" spans="2:11" x14ac:dyDescent="0.25">
      <c r="B8" s="97" t="s">
        <v>188</v>
      </c>
      <c r="C8" s="117"/>
      <c r="D8" s="118"/>
      <c r="E8" s="118"/>
      <c r="F8" s="117">
        <v>6.1805555555555555E-3</v>
      </c>
      <c r="G8" s="118">
        <v>1.5683740601503758E-2</v>
      </c>
      <c r="H8" s="118">
        <v>1.3980521520578071E-2</v>
      </c>
      <c r="I8" s="119">
        <v>6.1805555555555555E-3</v>
      </c>
      <c r="J8" s="118">
        <v>1.5683740601503758E-2</v>
      </c>
      <c r="K8" s="126">
        <v>1.389286364700679E-2</v>
      </c>
    </row>
    <row r="9" spans="2:11" x14ac:dyDescent="0.25">
      <c r="B9" s="97" t="s">
        <v>186</v>
      </c>
      <c r="C9" s="117"/>
      <c r="D9" s="118"/>
      <c r="E9" s="118"/>
      <c r="F9" s="117">
        <v>1.1134259259259262E-2</v>
      </c>
      <c r="G9" s="118">
        <v>2.8254229323308278E-2</v>
      </c>
      <c r="H9" s="118">
        <v>2.5185883338569491E-2</v>
      </c>
      <c r="I9" s="119">
        <v>1.1134259259259262E-2</v>
      </c>
      <c r="J9" s="118">
        <v>2.8254229323308278E-2</v>
      </c>
      <c r="K9" s="126">
        <v>2.5027967843484149E-2</v>
      </c>
    </row>
    <row r="10" spans="2:11" x14ac:dyDescent="0.25">
      <c r="B10" s="97" t="s">
        <v>12</v>
      </c>
      <c r="C10" s="117"/>
      <c r="D10" s="118"/>
      <c r="E10" s="118"/>
      <c r="F10" s="117">
        <v>4.2164351851851849E-2</v>
      </c>
      <c r="G10" s="118">
        <v>0.10699600563909774</v>
      </c>
      <c r="H10" s="118">
        <v>9.5376479212482976E-2</v>
      </c>
      <c r="I10" s="119">
        <v>4.2164351851851849E-2</v>
      </c>
      <c r="J10" s="118">
        <v>0.10699600563909774</v>
      </c>
      <c r="K10" s="126">
        <v>9.4778468663006987E-2</v>
      </c>
    </row>
    <row r="11" spans="2:11" x14ac:dyDescent="0.25">
      <c r="B11" s="97" t="s">
        <v>189</v>
      </c>
      <c r="C11" s="117"/>
      <c r="D11" s="118"/>
      <c r="E11" s="118"/>
      <c r="F11" s="117">
        <v>6.851851851851852E-3</v>
      </c>
      <c r="G11" s="118">
        <v>1.7387218045112781E-2</v>
      </c>
      <c r="H11" s="118">
        <v>1.5499005131427376E-2</v>
      </c>
      <c r="I11" s="119">
        <v>6.851851851851852E-3</v>
      </c>
      <c r="J11" s="118">
        <v>1.7387218045112781E-2</v>
      </c>
      <c r="K11" s="126">
        <v>1.5401826365221012E-2</v>
      </c>
    </row>
    <row r="12" spans="2:11" x14ac:dyDescent="0.25">
      <c r="B12" s="97" t="s">
        <v>13</v>
      </c>
      <c r="C12" s="117"/>
      <c r="D12" s="118"/>
      <c r="E12" s="118"/>
      <c r="F12" s="117">
        <v>5.2407407407407403E-2</v>
      </c>
      <c r="G12" s="118">
        <v>0.13298872180451127</v>
      </c>
      <c r="H12" s="118">
        <v>0.11854644465389046</v>
      </c>
      <c r="I12" s="119">
        <v>5.2407407407407403E-2</v>
      </c>
      <c r="J12" s="118">
        <v>0.13298872180451127</v>
      </c>
      <c r="K12" s="126">
        <v>0.1178031584150688</v>
      </c>
    </row>
    <row r="13" spans="2:11" x14ac:dyDescent="0.25">
      <c r="B13" s="97" t="s">
        <v>101</v>
      </c>
      <c r="C13" s="120"/>
      <c r="D13" s="118"/>
      <c r="E13" s="118"/>
      <c r="F13" s="120">
        <v>3.3275462962962965E-2</v>
      </c>
      <c r="G13" s="118">
        <v>8.4439614661654144E-2</v>
      </c>
      <c r="H13" s="118">
        <v>7.5269661744685315E-2</v>
      </c>
      <c r="I13" s="119">
        <v>3.3275462962962965E-2</v>
      </c>
      <c r="J13" s="118">
        <v>8.4439614661654144E-2</v>
      </c>
      <c r="K13" s="126">
        <v>7.4797720945963528E-2</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v>3.8194444444444441E-4</v>
      </c>
      <c r="G15" s="118">
        <v>9.6921992481203002E-4</v>
      </c>
      <c r="H15" s="118">
        <v>8.6396481306943128E-4</v>
      </c>
      <c r="I15" s="119">
        <v>3.8194444444444441E-4</v>
      </c>
      <c r="J15" s="118">
        <v>9.6921992481203002E-4</v>
      </c>
      <c r="K15" s="126">
        <v>8.5854775346671163E-4</v>
      </c>
    </row>
    <row r="16" spans="2:11" x14ac:dyDescent="0.25">
      <c r="B16" s="97" t="s">
        <v>14</v>
      </c>
      <c r="C16" s="117"/>
      <c r="D16" s="118"/>
      <c r="E16" s="118"/>
      <c r="F16" s="117">
        <v>1.4583333333333334E-3</v>
      </c>
      <c r="G16" s="118">
        <v>3.7006578947368423E-3</v>
      </c>
      <c r="H16" s="118">
        <v>3.2987747408105561E-3</v>
      </c>
      <c r="I16" s="119">
        <v>1.4583333333333334E-3</v>
      </c>
      <c r="J16" s="118">
        <v>3.7006578947368423E-3</v>
      </c>
      <c r="K16" s="126">
        <v>3.2780914223274451E-3</v>
      </c>
    </row>
    <row r="17" spans="2:14" x14ac:dyDescent="0.25">
      <c r="B17" s="97" t="s">
        <v>15</v>
      </c>
      <c r="C17" s="117"/>
      <c r="D17" s="118"/>
      <c r="E17" s="118"/>
      <c r="F17" s="117">
        <v>1.1261574074074077E-2</v>
      </c>
      <c r="G17" s="118">
        <v>2.8577302631578955E-2</v>
      </c>
      <c r="H17" s="118">
        <v>2.5473871609592632E-2</v>
      </c>
      <c r="I17" s="119">
        <v>1.1261574074074077E-2</v>
      </c>
      <c r="J17" s="118">
        <v>2.8577302631578955E-2</v>
      </c>
      <c r="K17" s="126">
        <v>2.5314150427973053E-2</v>
      </c>
    </row>
    <row r="18" spans="2:14" x14ac:dyDescent="0.25">
      <c r="B18" s="97" t="s">
        <v>16</v>
      </c>
      <c r="C18" s="117"/>
      <c r="D18" s="118"/>
      <c r="E18" s="118"/>
      <c r="F18" s="117">
        <v>4.2824074074074075E-3</v>
      </c>
      <c r="G18" s="118">
        <v>1.0867011278195489E-2</v>
      </c>
      <c r="H18" s="118">
        <v>9.6868782071421102E-3</v>
      </c>
      <c r="I18" s="119">
        <v>4.2824074074074075E-3</v>
      </c>
      <c r="J18" s="118">
        <v>1.0867011278195489E-2</v>
      </c>
      <c r="K18" s="126">
        <v>9.6261414782631317E-3</v>
      </c>
    </row>
    <row r="19" spans="2:14" x14ac:dyDescent="0.25">
      <c r="B19" s="97" t="s">
        <v>17</v>
      </c>
      <c r="C19" s="117"/>
      <c r="D19" s="118"/>
      <c r="E19" s="118"/>
      <c r="F19" s="117"/>
      <c r="G19" s="118"/>
      <c r="H19" s="118"/>
      <c r="I19" s="119"/>
      <c r="J19" s="118"/>
      <c r="K19" s="126"/>
    </row>
    <row r="20" spans="2:14" x14ac:dyDescent="0.25">
      <c r="B20" s="97" t="s">
        <v>185</v>
      </c>
      <c r="C20" s="117"/>
      <c r="D20" s="118"/>
      <c r="E20" s="118"/>
      <c r="F20" s="117">
        <v>2.3495370370370367E-3</v>
      </c>
      <c r="G20" s="118">
        <v>5.9621710526315784E-3</v>
      </c>
      <c r="H20" s="118">
        <v>5.3146926379725621E-3</v>
      </c>
      <c r="I20" s="119">
        <v>2.3495370370370367E-3</v>
      </c>
      <c r="J20" s="118">
        <v>5.9621710526315784E-3</v>
      </c>
      <c r="K20" s="126">
        <v>5.2813695137497712E-3</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v>2.7199074074074079E-3</v>
      </c>
      <c r="G24" s="118">
        <v>6.9020206766917305E-3</v>
      </c>
      <c r="H24" s="118">
        <v>6.1524766991307997E-3</v>
      </c>
      <c r="I24" s="119">
        <v>2.7199074074074079E-3</v>
      </c>
      <c r="J24" s="118">
        <v>6.9020206766917305E-3</v>
      </c>
      <c r="K24" s="126">
        <v>6.1139006686265849E-3</v>
      </c>
    </row>
    <row r="25" spans="2:14" x14ac:dyDescent="0.25">
      <c r="B25" s="97" t="s">
        <v>19</v>
      </c>
      <c r="C25" s="117"/>
      <c r="D25" s="118"/>
      <c r="E25" s="118"/>
      <c r="F25" s="117">
        <v>7.0879629629629626E-2</v>
      </c>
      <c r="G25" s="118">
        <v>0.17986372180451127</v>
      </c>
      <c r="H25" s="118">
        <v>0.1603309247041575</v>
      </c>
      <c r="I25" s="119">
        <v>7.0879629629629626E-2</v>
      </c>
      <c r="J25" s="118">
        <v>0.17986372180451127</v>
      </c>
      <c r="K25" s="126">
        <v>0.15932564976454977</v>
      </c>
    </row>
    <row r="26" spans="2:14" s="5" customFormat="1" x14ac:dyDescent="0.25">
      <c r="B26" s="17" t="s">
        <v>3</v>
      </c>
      <c r="C26" s="25"/>
      <c r="D26" s="121"/>
      <c r="E26" s="19"/>
      <c r="F26" s="25">
        <v>0.39407407407407408</v>
      </c>
      <c r="G26" s="121">
        <v>0.99999999999999989</v>
      </c>
      <c r="H26" s="19">
        <v>0.89140224107236321</v>
      </c>
      <c r="I26" s="25">
        <v>0.39407407407407408</v>
      </c>
      <c r="J26" s="121">
        <v>0.99999999999999989</v>
      </c>
      <c r="K26" s="20">
        <v>0.88581314878892725</v>
      </c>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v>1.7361111111111112E-4</v>
      </c>
      <c r="G30" s="119"/>
      <c r="H30" s="118">
        <v>3.9271127866792339E-4</v>
      </c>
      <c r="I30" s="119">
        <v>1.7361111111111112E-4</v>
      </c>
      <c r="J30" s="119"/>
      <c r="K30" s="126">
        <v>3.9024897884850534E-4</v>
      </c>
    </row>
    <row r="31" spans="2:14" x14ac:dyDescent="0.25">
      <c r="B31" s="16" t="s">
        <v>23</v>
      </c>
      <c r="C31" s="117"/>
      <c r="D31" s="119"/>
      <c r="E31" s="118"/>
      <c r="F31" s="117">
        <v>1.261574074074074E-3</v>
      </c>
      <c r="G31" s="119"/>
      <c r="H31" s="118">
        <v>2.8537019583202428E-3</v>
      </c>
      <c r="I31" s="119">
        <v>1.261574074074074E-3</v>
      </c>
      <c r="J31" s="119"/>
      <c r="K31" s="126">
        <v>2.8358092462991385E-3</v>
      </c>
    </row>
    <row r="32" spans="2:14" x14ac:dyDescent="0.25">
      <c r="B32" s="16" t="s">
        <v>24</v>
      </c>
      <c r="C32" s="117"/>
      <c r="D32" s="119"/>
      <c r="E32" s="118"/>
      <c r="F32" s="117">
        <v>2.3611111111111111E-3</v>
      </c>
      <c r="G32" s="119"/>
      <c r="H32" s="118">
        <v>5.3408733898837575E-3</v>
      </c>
      <c r="I32" s="119">
        <v>2.3611111111111111E-3</v>
      </c>
      <c r="J32" s="119"/>
      <c r="K32" s="126">
        <v>5.307386112339673E-3</v>
      </c>
    </row>
    <row r="33" spans="2:14" x14ac:dyDescent="0.25">
      <c r="B33" s="16" t="s">
        <v>25</v>
      </c>
      <c r="C33" s="117"/>
      <c r="D33" s="119"/>
      <c r="E33" s="118"/>
      <c r="F33" s="117">
        <v>4.2581018518518525E-2</v>
      </c>
      <c r="G33" s="119"/>
      <c r="H33" s="118">
        <v>9.6318986281286018E-2</v>
      </c>
      <c r="I33" s="119">
        <v>4.2581018518518525E-2</v>
      </c>
      <c r="J33" s="119"/>
      <c r="K33" s="126">
        <v>9.5715066212243419E-2</v>
      </c>
    </row>
    <row r="34" spans="2:14" x14ac:dyDescent="0.25">
      <c r="B34" s="16" t="s">
        <v>26</v>
      </c>
      <c r="C34" s="117">
        <v>2.7893518518518519E-3</v>
      </c>
      <c r="D34" s="119"/>
      <c r="E34" s="118">
        <v>1</v>
      </c>
      <c r="F34" s="117">
        <v>1.6319444444444445E-3</v>
      </c>
      <c r="G34" s="119"/>
      <c r="H34" s="118">
        <v>3.6914860194784795E-3</v>
      </c>
      <c r="I34" s="119">
        <v>4.4212962962962964E-3</v>
      </c>
      <c r="J34" s="119"/>
      <c r="K34" s="126">
        <v>9.9383406613419364E-3</v>
      </c>
    </row>
    <row r="35" spans="2:14" s="5" customFormat="1" x14ac:dyDescent="0.25">
      <c r="B35" s="17" t="s">
        <v>3</v>
      </c>
      <c r="C35" s="102">
        <v>2.7893518518518519E-3</v>
      </c>
      <c r="D35" s="123"/>
      <c r="E35" s="121">
        <v>1</v>
      </c>
      <c r="F35" s="102">
        <v>4.8009259259259265E-2</v>
      </c>
      <c r="G35" s="123"/>
      <c r="H35" s="121">
        <v>0.10859775892763643</v>
      </c>
      <c r="I35" s="102">
        <v>5.0798611111111121E-2</v>
      </c>
      <c r="J35" s="123"/>
      <c r="K35" s="125">
        <v>0.11418685121107267</v>
      </c>
    </row>
    <row r="36" spans="2:14" x14ac:dyDescent="0.25">
      <c r="B36" s="10"/>
      <c r="C36" s="71"/>
      <c r="D36" s="71"/>
      <c r="E36" s="71"/>
      <c r="F36" s="71"/>
      <c r="G36" s="71"/>
      <c r="H36" s="71"/>
      <c r="I36" s="71"/>
      <c r="J36" s="71"/>
      <c r="K36" s="72"/>
      <c r="L36" s="9"/>
      <c r="M36" s="9"/>
      <c r="N36" s="9"/>
    </row>
    <row r="37" spans="2:14" s="5" customFormat="1" x14ac:dyDescent="0.25">
      <c r="B37" s="17" t="s">
        <v>6</v>
      </c>
      <c r="C37" s="102">
        <v>2.7893518518518519E-3</v>
      </c>
      <c r="D37" s="22"/>
      <c r="E37" s="121">
        <v>1</v>
      </c>
      <c r="F37" s="102">
        <v>0.44208333333333333</v>
      </c>
      <c r="G37" s="22"/>
      <c r="H37" s="121">
        <v>0.99999999999999967</v>
      </c>
      <c r="I37" s="102">
        <v>0.44487268518518519</v>
      </c>
      <c r="J37" s="22"/>
      <c r="K37" s="125">
        <v>0.99999999999999989</v>
      </c>
    </row>
    <row r="38" spans="2:14" ht="66" customHeight="1" thickBot="1" x14ac:dyDescent="0.3">
      <c r="B38" s="209" t="s">
        <v>200</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&amp;R30</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4"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120</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35</v>
      </c>
      <c r="D5" s="197"/>
      <c r="E5" s="198"/>
      <c r="F5" s="196" t="s">
        <v>36</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c r="G7" s="118"/>
      <c r="H7" s="118"/>
      <c r="I7" s="119"/>
      <c r="J7" s="118"/>
      <c r="K7" s="126"/>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192</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121</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43</v>
      </c>
      <c r="D5" s="197"/>
      <c r="E5" s="198"/>
      <c r="F5" s="196" t="s">
        <v>44</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c r="G7" s="118"/>
      <c r="H7" s="118"/>
      <c r="I7" s="119"/>
      <c r="J7" s="118"/>
      <c r="K7" s="126"/>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152</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14" width="8.85546875" style="2" customWidth="1"/>
    <col min="15" max="16384" width="8.85546875" style="2"/>
  </cols>
  <sheetData>
    <row r="1" spans="2:14" s="65" customFormat="1" x14ac:dyDescent="0.25"/>
    <row r="2" spans="2:14" s="65" customFormat="1" ht="15.75" thickBot="1" x14ac:dyDescent="0.3"/>
    <row r="3" spans="2:14" s="65" customFormat="1" x14ac:dyDescent="0.25">
      <c r="B3" s="175" t="s">
        <v>62</v>
      </c>
      <c r="C3" s="176"/>
      <c r="D3" s="176"/>
      <c r="E3" s="176"/>
      <c r="F3" s="176"/>
      <c r="G3" s="176"/>
      <c r="H3" s="177"/>
      <c r="I3" s="176"/>
      <c r="J3" s="176"/>
      <c r="K3" s="176"/>
      <c r="L3" s="176"/>
      <c r="M3" s="176"/>
      <c r="N3" s="177"/>
    </row>
    <row r="4" spans="2:14" s="65" customFormat="1" x14ac:dyDescent="0.25">
      <c r="B4" s="178" t="s">
        <v>197</v>
      </c>
      <c r="C4" s="179"/>
      <c r="D4" s="179"/>
      <c r="E4" s="179"/>
      <c r="F4" s="179"/>
      <c r="G4" s="179"/>
      <c r="H4" s="180"/>
      <c r="I4" s="179"/>
      <c r="J4" s="179"/>
      <c r="K4" s="179"/>
      <c r="L4" s="179"/>
      <c r="M4" s="179"/>
      <c r="N4" s="180"/>
    </row>
    <row r="5" spans="2:14" s="65" customFormat="1" x14ac:dyDescent="0.25">
      <c r="B5" s="66"/>
      <c r="C5" s="181" t="s">
        <v>0</v>
      </c>
      <c r="D5" s="179"/>
      <c r="E5" s="182"/>
      <c r="F5" s="181" t="s">
        <v>1</v>
      </c>
      <c r="G5" s="179"/>
      <c r="H5" s="182"/>
      <c r="I5" s="179" t="s">
        <v>2</v>
      </c>
      <c r="J5" s="179"/>
      <c r="K5" s="182"/>
      <c r="L5" s="181" t="s">
        <v>3</v>
      </c>
      <c r="M5" s="179"/>
      <c r="N5" s="180"/>
    </row>
    <row r="6" spans="2:14" s="65" customFormat="1" x14ac:dyDescent="0.25">
      <c r="B6" s="1" t="s">
        <v>10</v>
      </c>
      <c r="C6" s="46" t="s">
        <v>4</v>
      </c>
      <c r="D6" s="7" t="s">
        <v>5</v>
      </c>
      <c r="E6" s="52" t="s">
        <v>5</v>
      </c>
      <c r="F6" s="46" t="s">
        <v>4</v>
      </c>
      <c r="G6" s="7" t="s">
        <v>5</v>
      </c>
      <c r="H6" s="52" t="s">
        <v>5</v>
      </c>
      <c r="I6" s="44" t="s">
        <v>4</v>
      </c>
      <c r="J6" s="7" t="s">
        <v>5</v>
      </c>
      <c r="K6" s="52" t="s">
        <v>5</v>
      </c>
      <c r="L6" s="46" t="s">
        <v>4</v>
      </c>
      <c r="M6" s="7" t="s">
        <v>5</v>
      </c>
      <c r="N6" s="45" t="s">
        <v>5</v>
      </c>
    </row>
    <row r="7" spans="2:14" s="65" customFormat="1" x14ac:dyDescent="0.25">
      <c r="B7" s="97" t="s">
        <v>11</v>
      </c>
      <c r="C7" s="117">
        <v>0.19836805555555559</v>
      </c>
      <c r="D7" s="118">
        <v>0.36089703095388526</v>
      </c>
      <c r="E7" s="118">
        <v>0.20119975582268979</v>
      </c>
      <c r="F7" s="117">
        <v>3.7534722222222233E-2</v>
      </c>
      <c r="G7" s="118">
        <v>0.40096439169139475</v>
      </c>
      <c r="H7" s="118">
        <v>0.16088703676142291</v>
      </c>
      <c r="I7" s="117">
        <v>4.7858796296296337E-2</v>
      </c>
      <c r="J7" s="118">
        <v>0.32279469164715086</v>
      </c>
      <c r="K7" s="118">
        <v>0.19060569742786038</v>
      </c>
      <c r="L7" s="119">
        <v>0.28376157407407415</v>
      </c>
      <c r="M7" s="118">
        <v>0.35849856700005867</v>
      </c>
      <c r="N7" s="126">
        <v>0.19299405675601219</v>
      </c>
    </row>
    <row r="8" spans="2:14" s="65" customFormat="1" x14ac:dyDescent="0.25">
      <c r="B8" s="97" t="s">
        <v>188</v>
      </c>
      <c r="C8" s="117">
        <v>1.167824074074073E-2</v>
      </c>
      <c r="D8" s="118">
        <v>2.1246578226995147E-2</v>
      </c>
      <c r="E8" s="118">
        <v>1.1844947407963928E-2</v>
      </c>
      <c r="F8" s="117">
        <v>5.3240740740740733E-4</v>
      </c>
      <c r="G8" s="118">
        <v>5.6874381800197816E-3</v>
      </c>
      <c r="H8" s="118">
        <v>2.2820856278216004E-3</v>
      </c>
      <c r="I8" s="117">
        <v>2.0833333333333333E-3</v>
      </c>
      <c r="J8" s="118">
        <v>1.4051522248243556E-2</v>
      </c>
      <c r="K8" s="118">
        <v>8.2972250391813388E-3</v>
      </c>
      <c r="L8" s="119">
        <v>1.429398148148147E-2</v>
      </c>
      <c r="M8" s="118">
        <v>1.8058723752705143E-2</v>
      </c>
      <c r="N8" s="126">
        <v>9.7217302318258671E-3</v>
      </c>
    </row>
    <row r="9" spans="2:14" s="65" customFormat="1" x14ac:dyDescent="0.25">
      <c r="B9" s="97" t="s">
        <v>186</v>
      </c>
      <c r="C9" s="117">
        <v>5.6180555555555498E-2</v>
      </c>
      <c r="D9" s="118">
        <v>0.10221099178774473</v>
      </c>
      <c r="E9" s="118">
        <v>5.6982531930878988E-2</v>
      </c>
      <c r="F9" s="117">
        <v>9.8842592592592558E-3</v>
      </c>
      <c r="G9" s="118">
        <v>0.10558852621167157</v>
      </c>
      <c r="H9" s="118">
        <v>4.236741578607927E-2</v>
      </c>
      <c r="I9" s="117">
        <v>1.6006944444444438E-2</v>
      </c>
      <c r="J9" s="118">
        <v>0.10796252927400463</v>
      </c>
      <c r="K9" s="118">
        <v>6.3750345717709933E-2</v>
      </c>
      <c r="L9" s="119">
        <v>8.2071759259259192E-2</v>
      </c>
      <c r="M9" s="118">
        <v>0.1036877814821313</v>
      </c>
      <c r="N9" s="126">
        <v>5.5819262407997755E-2</v>
      </c>
    </row>
    <row r="10" spans="2:14" s="65" customFormat="1" x14ac:dyDescent="0.25">
      <c r="B10" s="97" t="s">
        <v>12</v>
      </c>
      <c r="C10" s="117">
        <v>6.3298611111111083E-2</v>
      </c>
      <c r="D10" s="118">
        <v>0.11516108654453569</v>
      </c>
      <c r="E10" s="118">
        <v>6.4202197595792626E-2</v>
      </c>
      <c r="F10" s="117">
        <v>7.0717592592592594E-3</v>
      </c>
      <c r="G10" s="118">
        <v>7.5544015825914926E-2</v>
      </c>
      <c r="H10" s="118">
        <v>3.0312050404326045E-2</v>
      </c>
      <c r="I10" s="117">
        <v>1.3715277777777772E-2</v>
      </c>
      <c r="J10" s="118">
        <v>9.2505854800936718E-2</v>
      </c>
      <c r="K10" s="118">
        <v>5.4623398174610469E-2</v>
      </c>
      <c r="L10" s="119">
        <v>8.4085648148148118E-2</v>
      </c>
      <c r="M10" s="118">
        <v>0.10623208750073111</v>
      </c>
      <c r="N10" s="126">
        <v>5.7188963671429116E-2</v>
      </c>
    </row>
    <row r="11" spans="2:14" s="65" customFormat="1" x14ac:dyDescent="0.25">
      <c r="B11" s="97" t="s">
        <v>189</v>
      </c>
      <c r="C11" s="117">
        <v>9.2939814814814795E-3</v>
      </c>
      <c r="D11" s="118">
        <v>1.6908822910086337E-2</v>
      </c>
      <c r="E11" s="118">
        <v>9.4266528925619833E-3</v>
      </c>
      <c r="F11" s="117">
        <v>1.9212962962962962E-3</v>
      </c>
      <c r="G11" s="118">
        <v>2.0524233432245298E-2</v>
      </c>
      <c r="H11" s="118">
        <v>8.2353524830083846E-3</v>
      </c>
      <c r="I11" s="117">
        <v>2.3379629629629631E-3</v>
      </c>
      <c r="J11" s="118">
        <v>1.5768930523028881E-2</v>
      </c>
      <c r="K11" s="118">
        <v>9.3113303217479491E-3</v>
      </c>
      <c r="L11" s="119">
        <v>1.3553240740740739E-2</v>
      </c>
      <c r="M11" s="118">
        <v>1.7122887056208694E-2</v>
      </c>
      <c r="N11" s="126">
        <v>9.217932065966071E-3</v>
      </c>
    </row>
    <row r="12" spans="2:14" s="65" customFormat="1" x14ac:dyDescent="0.25">
      <c r="B12" s="97" t="s">
        <v>13</v>
      </c>
      <c r="C12" s="117">
        <v>4.8819444444444401E-2</v>
      </c>
      <c r="D12" s="118">
        <v>8.8818698673404889E-2</v>
      </c>
      <c r="E12" s="118">
        <v>4.9516341096919575E-2</v>
      </c>
      <c r="F12" s="117">
        <v>4.0277777777777777E-3</v>
      </c>
      <c r="G12" s="118">
        <v>4.3026706231454E-2</v>
      </c>
      <c r="H12" s="118">
        <v>1.7264473880041674E-2</v>
      </c>
      <c r="I12" s="117">
        <v>8.6805555555555507E-3</v>
      </c>
      <c r="J12" s="118">
        <v>5.8548009367681453E-2</v>
      </c>
      <c r="K12" s="118">
        <v>3.4571770996588896E-2</v>
      </c>
      <c r="L12" s="119">
        <v>6.152777777777773E-2</v>
      </c>
      <c r="M12" s="118">
        <v>7.773293560273728E-2</v>
      </c>
      <c r="N12" s="126">
        <v>4.1846735151729805E-2</v>
      </c>
    </row>
    <row r="13" spans="2:14" s="65" customFormat="1" x14ac:dyDescent="0.25">
      <c r="B13" s="97" t="s">
        <v>101</v>
      </c>
      <c r="C13" s="117">
        <v>9.5347222222222167E-2</v>
      </c>
      <c r="D13" s="118">
        <v>0.17346809854706252</v>
      </c>
      <c r="E13" s="118">
        <v>9.6708302028549922E-2</v>
      </c>
      <c r="F13" s="120">
        <v>1.4143518518518517E-2</v>
      </c>
      <c r="G13" s="118">
        <v>0.15108803165182985</v>
      </c>
      <c r="H13" s="118">
        <v>6.0624100808652083E-2</v>
      </c>
      <c r="I13" s="120">
        <v>2.436342592592592E-2</v>
      </c>
      <c r="J13" s="118">
        <v>0.16432474629195934</v>
      </c>
      <c r="K13" s="118">
        <v>9.703143726375954E-2</v>
      </c>
      <c r="L13" s="119">
        <v>0.13385416666666661</v>
      </c>
      <c r="M13" s="118">
        <v>0.16910861554658707</v>
      </c>
      <c r="N13" s="126">
        <v>9.1037902940134571E-2</v>
      </c>
    </row>
    <row r="14" spans="2:14" s="65" customFormat="1" x14ac:dyDescent="0.25">
      <c r="B14" s="143" t="s">
        <v>194</v>
      </c>
      <c r="C14" s="165">
        <v>6.2500000000000001E-4</v>
      </c>
      <c r="D14" s="166">
        <v>1.1370814908401774E-3</v>
      </c>
      <c r="E14" s="166">
        <v>6.3392186326070637E-4</v>
      </c>
      <c r="F14" s="167"/>
      <c r="G14" s="166"/>
      <c r="H14" s="166"/>
      <c r="I14" s="167"/>
      <c r="J14" s="166"/>
      <c r="K14" s="166"/>
      <c r="L14" s="168">
        <v>6.2500000000000001E-4</v>
      </c>
      <c r="M14" s="166">
        <v>7.8961221266888942E-4</v>
      </c>
      <c r="N14" s="169">
        <v>4.250797024442083E-4</v>
      </c>
    </row>
    <row r="15" spans="2:14" s="65" customFormat="1" x14ac:dyDescent="0.25">
      <c r="B15" s="97" t="s">
        <v>95</v>
      </c>
      <c r="C15" s="117">
        <v>2.7662037037037043E-3</v>
      </c>
      <c r="D15" s="118">
        <v>5.0326384502000455E-3</v>
      </c>
      <c r="E15" s="118">
        <v>2.8056912096168308E-3</v>
      </c>
      <c r="F15" s="117">
        <v>2.3148148148148147E-5</v>
      </c>
      <c r="G15" s="118">
        <v>2.4727992087042531E-4</v>
      </c>
      <c r="H15" s="118">
        <v>9.9221114253113065E-5</v>
      </c>
      <c r="I15" s="117">
        <v>1.2037037037037038E-3</v>
      </c>
      <c r="J15" s="118">
        <v>8.1186572989851661E-3</v>
      </c>
      <c r="K15" s="118">
        <v>4.7939522448603297E-3</v>
      </c>
      <c r="L15" s="119">
        <v>3.9930555555555561E-3</v>
      </c>
      <c r="M15" s="118">
        <v>5.0447446920512387E-3</v>
      </c>
      <c r="N15" s="126">
        <v>2.715786987837998E-3</v>
      </c>
    </row>
    <row r="16" spans="2:14" s="65" customFormat="1" x14ac:dyDescent="0.25">
      <c r="B16" s="97" t="s">
        <v>14</v>
      </c>
      <c r="C16" s="117">
        <v>2.5462962962962961E-4</v>
      </c>
      <c r="D16" s="118">
        <v>4.6325542219414627E-4</v>
      </c>
      <c r="E16" s="118">
        <v>2.5826446280991736E-4</v>
      </c>
      <c r="F16" s="117"/>
      <c r="G16" s="118"/>
      <c r="H16" s="118"/>
      <c r="I16" s="117"/>
      <c r="J16" s="118"/>
      <c r="K16" s="118"/>
      <c r="L16" s="119">
        <v>2.5462962962962961E-4</v>
      </c>
      <c r="M16" s="118">
        <v>3.2169386442065865E-4</v>
      </c>
      <c r="N16" s="126">
        <v>1.7318061951430709E-4</v>
      </c>
    </row>
    <row r="17" spans="2:14" s="65" customFormat="1" x14ac:dyDescent="0.25">
      <c r="B17" s="97" t="s">
        <v>15</v>
      </c>
      <c r="C17" s="117">
        <v>4.2592592592592586E-3</v>
      </c>
      <c r="D17" s="118">
        <v>7.7489997894293556E-3</v>
      </c>
      <c r="E17" s="118">
        <v>4.3200601051840721E-3</v>
      </c>
      <c r="F17" s="117">
        <v>2.0833333333333335E-4</v>
      </c>
      <c r="G17" s="118">
        <v>2.225519287833828E-3</v>
      </c>
      <c r="H17" s="118">
        <v>8.929900282780177E-4</v>
      </c>
      <c r="I17" s="117">
        <v>1.1805555555555556E-3</v>
      </c>
      <c r="J17" s="118">
        <v>7.962529274004683E-3</v>
      </c>
      <c r="K17" s="118">
        <v>4.7017608555360926E-3</v>
      </c>
      <c r="L17" s="119">
        <v>5.6481481481481469E-3</v>
      </c>
      <c r="M17" s="118">
        <v>7.1357548107855179E-3</v>
      </c>
      <c r="N17" s="126">
        <v>3.841461014680993E-3</v>
      </c>
    </row>
    <row r="18" spans="2:14" s="65" customFormat="1" x14ac:dyDescent="0.25">
      <c r="B18" s="97" t="s">
        <v>16</v>
      </c>
      <c r="C18" s="117">
        <v>7.1759259259259259E-4</v>
      </c>
      <c r="D18" s="118">
        <v>1.305538008001685E-3</v>
      </c>
      <c r="E18" s="118">
        <v>7.2783621337340362E-4</v>
      </c>
      <c r="F18" s="117"/>
      <c r="G18" s="118"/>
      <c r="H18" s="118"/>
      <c r="I18" s="117"/>
      <c r="J18" s="118"/>
      <c r="K18" s="118"/>
      <c r="L18" s="119">
        <v>7.1759259259259259E-4</v>
      </c>
      <c r="M18" s="118">
        <v>9.0659179973094715E-4</v>
      </c>
      <c r="N18" s="126">
        <v>4.8805447317668363E-4</v>
      </c>
    </row>
    <row r="19" spans="2:14" s="65" customFormat="1" x14ac:dyDescent="0.25">
      <c r="B19" s="97" t="s">
        <v>17</v>
      </c>
      <c r="C19" s="117"/>
      <c r="D19" s="118"/>
      <c r="E19" s="118"/>
      <c r="F19" s="117"/>
      <c r="G19" s="118"/>
      <c r="H19" s="118"/>
      <c r="I19" s="117"/>
      <c r="J19" s="118"/>
      <c r="K19" s="118"/>
      <c r="L19" s="119"/>
      <c r="M19" s="118"/>
      <c r="N19" s="126"/>
    </row>
    <row r="20" spans="2:14" s="65" customFormat="1" x14ac:dyDescent="0.25">
      <c r="B20" s="97" t="s">
        <v>185</v>
      </c>
      <c r="C20" s="117">
        <v>9.2708333333333341E-3</v>
      </c>
      <c r="D20" s="118">
        <v>1.6866708780795967E-2</v>
      </c>
      <c r="E20" s="118">
        <v>9.403174305033811E-3</v>
      </c>
      <c r="F20" s="117">
        <v>4.1666666666666664E-4</v>
      </c>
      <c r="G20" s="118">
        <v>4.4510385756676551E-3</v>
      </c>
      <c r="H20" s="118">
        <v>1.7859800565560352E-3</v>
      </c>
      <c r="I20" s="117">
        <v>2.6041666666666665E-3</v>
      </c>
      <c r="J20" s="118">
        <v>1.7564402810304445E-2</v>
      </c>
      <c r="K20" s="118">
        <v>1.0371531298976675E-2</v>
      </c>
      <c r="L20" s="119">
        <v>1.2291666666666666E-2</v>
      </c>
      <c r="M20" s="118">
        <v>1.5529040182488159E-2</v>
      </c>
      <c r="N20" s="126">
        <v>8.3599008147360963E-3</v>
      </c>
    </row>
    <row r="21" spans="2:14" s="65" customFormat="1" x14ac:dyDescent="0.25">
      <c r="B21" s="97" t="s">
        <v>191</v>
      </c>
      <c r="C21" s="117">
        <v>4.2824074074074075E-4</v>
      </c>
      <c r="D21" s="118">
        <v>7.7911139187197343E-4</v>
      </c>
      <c r="E21" s="118">
        <v>4.3435386927122472E-4</v>
      </c>
      <c r="F21" s="117"/>
      <c r="G21" s="118"/>
      <c r="H21" s="118"/>
      <c r="I21" s="117"/>
      <c r="J21" s="118"/>
      <c r="K21" s="118"/>
      <c r="L21" s="119">
        <v>4.2824074074074075E-4</v>
      </c>
      <c r="M21" s="118">
        <v>5.4103059016201687E-4</v>
      </c>
      <c r="N21" s="126">
        <v>2.912583146376983E-4</v>
      </c>
    </row>
    <row r="22" spans="2:14" s="65" customFormat="1" x14ac:dyDescent="0.25">
      <c r="B22" s="97" t="s">
        <v>18</v>
      </c>
      <c r="C22" s="117"/>
      <c r="D22" s="118"/>
      <c r="E22" s="118"/>
      <c r="F22" s="117"/>
      <c r="G22" s="118"/>
      <c r="H22" s="118"/>
      <c r="I22" s="117"/>
      <c r="J22" s="118"/>
      <c r="K22" s="118"/>
      <c r="L22" s="119"/>
      <c r="M22" s="118"/>
      <c r="N22" s="126"/>
    </row>
    <row r="23" spans="2:14" s="65" customFormat="1" x14ac:dyDescent="0.25">
      <c r="B23" s="97" t="s">
        <v>168</v>
      </c>
      <c r="C23" s="117"/>
      <c r="D23" s="118"/>
      <c r="E23" s="118"/>
      <c r="F23" s="117"/>
      <c r="G23" s="118"/>
      <c r="H23" s="118"/>
      <c r="I23" s="117"/>
      <c r="J23" s="118"/>
      <c r="K23" s="118"/>
      <c r="L23" s="119"/>
      <c r="M23" s="118"/>
      <c r="N23" s="126"/>
    </row>
    <row r="24" spans="2:14" s="65" customFormat="1" x14ac:dyDescent="0.25">
      <c r="B24" s="97" t="s">
        <v>190</v>
      </c>
      <c r="C24" s="117">
        <v>2.4537037037037036E-3</v>
      </c>
      <c r="D24" s="118">
        <v>4.4640977047799551E-3</v>
      </c>
      <c r="E24" s="118">
        <v>2.4887302779864765E-3</v>
      </c>
      <c r="F24" s="117"/>
      <c r="G24" s="118"/>
      <c r="H24" s="118"/>
      <c r="I24" s="117"/>
      <c r="J24" s="118"/>
      <c r="K24" s="118"/>
      <c r="L24" s="119">
        <v>2.4537037037037036E-3</v>
      </c>
      <c r="M24" s="118">
        <v>3.0999590571445289E-3</v>
      </c>
      <c r="N24" s="126">
        <v>1.6688314244105956E-3</v>
      </c>
    </row>
    <row r="25" spans="2:14" s="65" customFormat="1" x14ac:dyDescent="0.25">
      <c r="B25" s="97" t="s">
        <v>19</v>
      </c>
      <c r="C25" s="117">
        <v>4.5891203703703726E-2</v>
      </c>
      <c r="D25" s="118">
        <v>8.3491261318172319E-2</v>
      </c>
      <c r="E25" s="118">
        <v>4.6546299774605587E-2</v>
      </c>
      <c r="F25" s="117">
        <v>1.784722222222223E-2</v>
      </c>
      <c r="G25" s="118">
        <v>0.19065281899109798</v>
      </c>
      <c r="H25" s="118">
        <v>7.649947908915021E-2</v>
      </c>
      <c r="I25" s="117">
        <v>2.8229166666666663E-2</v>
      </c>
      <c r="J25" s="118">
        <v>0.19039812646370016</v>
      </c>
      <c r="K25" s="118">
        <v>0.11242739928090714</v>
      </c>
      <c r="L25" s="119">
        <v>9.1967592592592629E-2</v>
      </c>
      <c r="M25" s="118">
        <v>0.11618997484938885</v>
      </c>
      <c r="N25" s="126">
        <v>6.2549691030031121E-2</v>
      </c>
    </row>
    <row r="26" spans="2:14" s="74" customFormat="1" x14ac:dyDescent="0.25">
      <c r="B26" s="51" t="s">
        <v>3</v>
      </c>
      <c r="C26" s="25">
        <v>0.54965277777777755</v>
      </c>
      <c r="D26" s="121">
        <v>1.0000000000000002</v>
      </c>
      <c r="E26" s="19">
        <v>0.55749906085649881</v>
      </c>
      <c r="F26" s="25">
        <v>9.3611111111111117E-2</v>
      </c>
      <c r="G26" s="121">
        <v>1</v>
      </c>
      <c r="H26" s="19">
        <v>0.4012501860395894</v>
      </c>
      <c r="I26" s="25">
        <v>0.14826388888888892</v>
      </c>
      <c r="J26" s="121">
        <v>0.99999999999999989</v>
      </c>
      <c r="K26" s="19">
        <v>0.5904858486217387</v>
      </c>
      <c r="L26" s="25">
        <v>0.79152777777777761</v>
      </c>
      <c r="M26" s="121">
        <v>1</v>
      </c>
      <c r="N26" s="20">
        <v>0.53833982760656507</v>
      </c>
    </row>
    <row r="27" spans="2:14" s="65" customFormat="1" x14ac:dyDescent="0.25">
      <c r="B27" s="67"/>
      <c r="C27" s="68"/>
      <c r="D27" s="68"/>
      <c r="E27" s="68"/>
      <c r="F27" s="68"/>
      <c r="G27" s="68"/>
      <c r="H27" s="68"/>
      <c r="I27" s="68"/>
      <c r="J27" s="68"/>
      <c r="K27" s="68"/>
      <c r="L27" s="68"/>
      <c r="M27" s="68"/>
      <c r="N27" s="69"/>
    </row>
    <row r="28" spans="2:14" s="65" customFormat="1" x14ac:dyDescent="0.25">
      <c r="B28" s="1" t="s">
        <v>20</v>
      </c>
      <c r="C28" s="115" t="s">
        <v>4</v>
      </c>
      <c r="D28" s="107" t="s">
        <v>5</v>
      </c>
      <c r="E28" s="107" t="s">
        <v>5</v>
      </c>
      <c r="F28" s="115" t="s">
        <v>4</v>
      </c>
      <c r="G28" s="107" t="s">
        <v>5</v>
      </c>
      <c r="H28" s="107" t="s">
        <v>5</v>
      </c>
      <c r="I28" s="115" t="s">
        <v>4</v>
      </c>
      <c r="J28" s="107" t="s">
        <v>5</v>
      </c>
      <c r="K28" s="107" t="s">
        <v>5</v>
      </c>
      <c r="L28" s="114" t="s">
        <v>4</v>
      </c>
      <c r="M28" s="107" t="s">
        <v>5</v>
      </c>
      <c r="N28" s="108" t="s">
        <v>5</v>
      </c>
    </row>
    <row r="29" spans="2:14" s="65" customFormat="1" x14ac:dyDescent="0.25">
      <c r="B29" s="47" t="s">
        <v>21</v>
      </c>
      <c r="C29" s="117">
        <v>4.2615740740740794E-2</v>
      </c>
      <c r="D29" s="119"/>
      <c r="E29" s="118">
        <v>4.3224079639368959E-2</v>
      </c>
      <c r="F29" s="117">
        <v>7.4421296296296301E-3</v>
      </c>
      <c r="G29" s="119"/>
      <c r="H29" s="118">
        <v>3.1899588232375854E-2</v>
      </c>
      <c r="I29" s="117">
        <v>6.8402777777777793E-3</v>
      </c>
      <c r="J29" s="119"/>
      <c r="K29" s="118">
        <v>2.7242555545312071E-2</v>
      </c>
      <c r="L29" s="119">
        <v>5.6898148148148205E-2</v>
      </c>
      <c r="M29" s="119"/>
      <c r="N29" s="126">
        <v>3.8697996615106117E-2</v>
      </c>
    </row>
    <row r="30" spans="2:14" s="65" customFormat="1" x14ac:dyDescent="0.25">
      <c r="B30" s="47" t="s">
        <v>22</v>
      </c>
      <c r="C30" s="117">
        <v>5.5092592592592589E-3</v>
      </c>
      <c r="D30" s="119"/>
      <c r="E30" s="118">
        <v>5.5879038317054848E-3</v>
      </c>
      <c r="F30" s="117">
        <v>7.0601851851851858E-4</v>
      </c>
      <c r="G30" s="119"/>
      <c r="H30" s="118">
        <v>3.0262439847199489E-3</v>
      </c>
      <c r="I30" s="117">
        <v>1.9212962962962959E-3</v>
      </c>
      <c r="J30" s="119"/>
      <c r="K30" s="118">
        <v>7.6518853139116785E-3</v>
      </c>
      <c r="L30" s="119">
        <v>8.1365740740740738E-3</v>
      </c>
      <c r="M30" s="119"/>
      <c r="N30" s="126">
        <v>5.533907978116267E-3</v>
      </c>
    </row>
    <row r="31" spans="2:14" s="65" customFormat="1" x14ac:dyDescent="0.25">
      <c r="B31" s="47" t="s">
        <v>23</v>
      </c>
      <c r="C31" s="117">
        <v>6.8171296296296287E-3</v>
      </c>
      <c r="D31" s="119"/>
      <c r="E31" s="118">
        <v>6.9144440270473327E-3</v>
      </c>
      <c r="F31" s="117">
        <v>7.6388888888888882E-4</v>
      </c>
      <c r="G31" s="119"/>
      <c r="H31" s="118">
        <v>3.2742967703527311E-3</v>
      </c>
      <c r="I31" s="117">
        <v>1.4004629629629627E-3</v>
      </c>
      <c r="J31" s="119"/>
      <c r="K31" s="118">
        <v>5.5775790541163443E-3</v>
      </c>
      <c r="L31" s="119">
        <v>8.9814814814814792E-3</v>
      </c>
      <c r="M31" s="119"/>
      <c r="N31" s="126">
        <v>6.1085527610501029E-3</v>
      </c>
    </row>
    <row r="32" spans="2:14" s="65" customFormat="1" x14ac:dyDescent="0.25">
      <c r="B32" s="47" t="s">
        <v>24</v>
      </c>
      <c r="C32" s="117">
        <v>7.6388888888888937E-2</v>
      </c>
      <c r="D32" s="119"/>
      <c r="E32" s="118">
        <v>7.7479338842975268E-2</v>
      </c>
      <c r="F32" s="117">
        <v>1.8043981481481484E-2</v>
      </c>
      <c r="G32" s="119"/>
      <c r="H32" s="118">
        <v>7.7342858560301653E-2</v>
      </c>
      <c r="I32" s="117">
        <v>1.9062499999999993E-2</v>
      </c>
      <c r="J32" s="119"/>
      <c r="K32" s="118">
        <v>7.5919609108509228E-2</v>
      </c>
      <c r="L32" s="119">
        <v>0.11349537037037041</v>
      </c>
      <c r="M32" s="119"/>
      <c r="N32" s="126">
        <v>7.7191325225331633E-2</v>
      </c>
    </row>
    <row r="33" spans="2:14" s="65" customFormat="1" x14ac:dyDescent="0.25">
      <c r="B33" s="47" t="s">
        <v>25</v>
      </c>
      <c r="C33" s="117">
        <v>0.23653935185185182</v>
      </c>
      <c r="D33" s="119"/>
      <c r="E33" s="118">
        <v>0.23991594665664914</v>
      </c>
      <c r="F33" s="117">
        <v>9.5590277777777746E-2</v>
      </c>
      <c r="G33" s="119"/>
      <c r="H33" s="118">
        <v>0.40973359130823028</v>
      </c>
      <c r="I33" s="117">
        <v>5.7824074074074083E-2</v>
      </c>
      <c r="J33" s="119"/>
      <c r="K33" s="118">
        <v>0.23029409053194433</v>
      </c>
      <c r="L33" s="119">
        <v>0.38995370370370364</v>
      </c>
      <c r="M33" s="119"/>
      <c r="N33" s="126">
        <v>0.26521824693981971</v>
      </c>
    </row>
    <row r="34" spans="2:14" s="65" customFormat="1" x14ac:dyDescent="0.25">
      <c r="B34" s="47" t="s">
        <v>26</v>
      </c>
      <c r="C34" s="117">
        <v>6.8402777777777757E-2</v>
      </c>
      <c r="D34" s="119"/>
      <c r="E34" s="118">
        <v>6.9379226145755063E-2</v>
      </c>
      <c r="F34" s="117">
        <v>1.7141203703703711E-2</v>
      </c>
      <c r="G34" s="119"/>
      <c r="H34" s="118">
        <v>7.3473235104430268E-2</v>
      </c>
      <c r="I34" s="117">
        <v>1.5775462962962963E-2</v>
      </c>
      <c r="J34" s="119"/>
      <c r="K34" s="118">
        <v>6.2828431824467595E-2</v>
      </c>
      <c r="L34" s="119">
        <v>0.10131944444444443</v>
      </c>
      <c r="M34" s="119"/>
      <c r="N34" s="126">
        <v>6.8910142874011093E-2</v>
      </c>
    </row>
    <row r="35" spans="2:14" s="74" customFormat="1" x14ac:dyDescent="0.25">
      <c r="B35" s="51" t="s">
        <v>3</v>
      </c>
      <c r="C35" s="102">
        <v>0.43627314814814822</v>
      </c>
      <c r="D35" s="123"/>
      <c r="E35" s="121">
        <v>0.4425009391435013</v>
      </c>
      <c r="F35" s="102">
        <v>0.13968749999999996</v>
      </c>
      <c r="G35" s="123"/>
      <c r="H35" s="121">
        <v>0.59874981396041072</v>
      </c>
      <c r="I35" s="102">
        <v>0.10282407407407408</v>
      </c>
      <c r="J35" s="123"/>
      <c r="K35" s="121">
        <v>0.4095141513782613</v>
      </c>
      <c r="L35" s="102">
        <v>0.67878472222222219</v>
      </c>
      <c r="M35" s="123"/>
      <c r="N35" s="125">
        <v>0.46166017239343493</v>
      </c>
    </row>
    <row r="36" spans="2:14" s="65" customFormat="1" x14ac:dyDescent="0.25">
      <c r="B36" s="70"/>
      <c r="C36" s="71"/>
      <c r="D36" s="71"/>
      <c r="E36" s="71"/>
      <c r="F36" s="71"/>
      <c r="G36" s="71"/>
      <c r="H36" s="71"/>
      <c r="I36" s="71"/>
      <c r="J36" s="71"/>
      <c r="K36" s="71"/>
      <c r="L36" s="71"/>
      <c r="M36" s="71"/>
      <c r="N36" s="72"/>
    </row>
    <row r="37" spans="2:14" s="65" customFormat="1" x14ac:dyDescent="0.25">
      <c r="B37" s="51" t="s">
        <v>6</v>
      </c>
      <c r="C37" s="102">
        <v>0.98592592592592576</v>
      </c>
      <c r="D37" s="22"/>
      <c r="E37" s="121">
        <v>1</v>
      </c>
      <c r="F37" s="102">
        <v>0.23329861111111108</v>
      </c>
      <c r="G37" s="22"/>
      <c r="H37" s="121">
        <v>1</v>
      </c>
      <c r="I37" s="102">
        <v>0.25108796296296299</v>
      </c>
      <c r="J37" s="22"/>
      <c r="K37" s="121">
        <v>1</v>
      </c>
      <c r="L37" s="102">
        <v>1.4703124999999999</v>
      </c>
      <c r="M37" s="22"/>
      <c r="N37" s="125">
        <v>1</v>
      </c>
    </row>
    <row r="38" spans="2:14" s="65" customFormat="1" ht="66" customHeight="1" thickBot="1" x14ac:dyDescent="0.3">
      <c r="B38" s="186" t="s">
        <v>54</v>
      </c>
      <c r="C38" s="184"/>
      <c r="D38" s="184"/>
      <c r="E38" s="184"/>
      <c r="F38" s="184"/>
      <c r="G38" s="184"/>
      <c r="H38" s="185"/>
      <c r="I38" s="184"/>
      <c r="J38" s="184"/>
      <c r="K38" s="184"/>
      <c r="L38" s="184"/>
      <c r="M38" s="184"/>
      <c r="N38" s="185"/>
    </row>
    <row r="39" spans="2:14" s="65" customFormat="1" x14ac:dyDescent="0.25"/>
    <row r="40" spans="2:14" s="65" customFormat="1" x14ac:dyDescent="0.25"/>
    <row r="41" spans="2:14" s="65" customFormat="1" x14ac:dyDescent="0.25"/>
    <row r="42" spans="2:14" s="65" customFormat="1" x14ac:dyDescent="0.25"/>
    <row r="43" spans="2:14" s="65" customFormat="1" x14ac:dyDescent="0.25"/>
    <row r="44" spans="2:14" s="65" customFormat="1" x14ac:dyDescent="0.25"/>
    <row r="45" spans="2:14" s="65" customFormat="1" x14ac:dyDescent="0.25"/>
    <row r="46" spans="2:14" s="65" customFormat="1" x14ac:dyDescent="0.25"/>
    <row r="47" spans="2:14" s="65" customFormat="1" x14ac:dyDescent="0.25"/>
    <row r="48" spans="2:14" s="65" customFormat="1" x14ac:dyDescent="0.25"/>
    <row r="49" s="65" customFormat="1" x14ac:dyDescent="0.25"/>
    <row r="50" s="65" customFormat="1" x14ac:dyDescent="0.25"/>
    <row r="51" s="65" customFormat="1" x14ac:dyDescent="0.25"/>
    <row r="52" s="65" customFormat="1" x14ac:dyDescent="0.25"/>
    <row r="53" s="65" customFormat="1" x14ac:dyDescent="0.25"/>
    <row r="54" s="65" customFormat="1" x14ac:dyDescent="0.25"/>
    <row r="55" s="65" customFormat="1" x14ac:dyDescent="0.25"/>
    <row r="56" s="65" customFormat="1" x14ac:dyDescent="0.25"/>
    <row r="57" s="65" customFormat="1" x14ac:dyDescent="0.25"/>
    <row r="58" s="65" customFormat="1" x14ac:dyDescent="0.25"/>
    <row r="59" s="65" customFormat="1" x14ac:dyDescent="0.25"/>
    <row r="60" s="65" customFormat="1" x14ac:dyDescent="0.25"/>
    <row r="61" s="65" customFormat="1" x14ac:dyDescent="0.25"/>
    <row r="62" s="65" customFormat="1" x14ac:dyDescent="0.25"/>
    <row r="63" s="65" customFormat="1" x14ac:dyDescent="0.25"/>
    <row r="64" s="65" customFormat="1" x14ac:dyDescent="0.25"/>
    <row r="65" s="65" customFormat="1" x14ac:dyDescent="0.25"/>
    <row r="66" s="65" customFormat="1" x14ac:dyDescent="0.25"/>
    <row r="67" s="65" customFormat="1" x14ac:dyDescent="0.25"/>
    <row r="68" s="65" customFormat="1" x14ac:dyDescent="0.25"/>
    <row r="69" s="65" customFormat="1" x14ac:dyDescent="0.25"/>
    <row r="70" s="65" customFormat="1" x14ac:dyDescent="0.25"/>
    <row r="71" s="65" customFormat="1" x14ac:dyDescent="0.25"/>
    <row r="72" s="65" customFormat="1" x14ac:dyDescent="0.25"/>
    <row r="73" s="65" customFormat="1" x14ac:dyDescent="0.25"/>
  </sheetData>
  <mergeCells count="7">
    <mergeCell ref="B38:N38"/>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&amp;R6</oddHead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203</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49</v>
      </c>
      <c r="D5" s="197"/>
      <c r="E5" s="198"/>
      <c r="F5" s="196" t="s">
        <v>202</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v>1.8865740740740742E-2</v>
      </c>
      <c r="G7" s="118">
        <v>0.26456744035059249</v>
      </c>
      <c r="H7" s="118">
        <v>0.2421991084695394</v>
      </c>
      <c r="I7" s="119">
        <v>1.8865740740740742E-2</v>
      </c>
      <c r="J7" s="118">
        <v>0.26456744035059249</v>
      </c>
      <c r="K7" s="126">
        <v>0.2421991084695394</v>
      </c>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v>8.0902777777777778E-3</v>
      </c>
      <c r="G10" s="118">
        <v>0.11345560785586756</v>
      </c>
      <c r="H10" s="118">
        <v>0.10386329866270431</v>
      </c>
      <c r="I10" s="119">
        <v>8.0902777777777778E-3</v>
      </c>
      <c r="J10" s="118">
        <v>0.11345560785586756</v>
      </c>
      <c r="K10" s="126">
        <v>0.10386329866270431</v>
      </c>
    </row>
    <row r="11" spans="2:11" x14ac:dyDescent="0.25">
      <c r="B11" s="97" t="s">
        <v>189</v>
      </c>
      <c r="C11" s="117"/>
      <c r="D11" s="118"/>
      <c r="E11" s="118"/>
      <c r="F11" s="117"/>
      <c r="G11" s="118"/>
      <c r="H11" s="118"/>
      <c r="I11" s="119"/>
      <c r="J11" s="118"/>
      <c r="K11" s="126"/>
    </row>
    <row r="12" spans="2:11" x14ac:dyDescent="0.25">
      <c r="B12" s="97" t="s">
        <v>13</v>
      </c>
      <c r="C12" s="117"/>
      <c r="D12" s="118"/>
      <c r="E12" s="118"/>
      <c r="F12" s="117">
        <v>9.3055555555555565E-3</v>
      </c>
      <c r="G12" s="118">
        <v>0.13049829573121249</v>
      </c>
      <c r="H12" s="118">
        <v>0.11946508172362558</v>
      </c>
      <c r="I12" s="119">
        <v>9.3055555555555565E-3</v>
      </c>
      <c r="J12" s="118">
        <v>0.13049829573121249</v>
      </c>
      <c r="K12" s="126">
        <v>0.11946508172362558</v>
      </c>
    </row>
    <row r="13" spans="2:11" x14ac:dyDescent="0.25">
      <c r="B13" s="97" t="s">
        <v>101</v>
      </c>
      <c r="C13" s="120"/>
      <c r="D13" s="118"/>
      <c r="E13" s="118"/>
      <c r="F13" s="120">
        <v>2.5335648148148145E-2</v>
      </c>
      <c r="G13" s="118">
        <v>0.35529946437266674</v>
      </c>
      <c r="H13" s="118">
        <v>0.32526002971768198</v>
      </c>
      <c r="I13" s="119">
        <v>2.5335648148148145E-2</v>
      </c>
      <c r="J13" s="118">
        <v>0.35529946437266674</v>
      </c>
      <c r="K13" s="126">
        <v>0.32526002971768198</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v>9.7106481481481488E-3</v>
      </c>
      <c r="G25" s="118">
        <v>0.13617919168966078</v>
      </c>
      <c r="H25" s="118">
        <v>0.12466567607726599</v>
      </c>
      <c r="I25" s="119">
        <v>9.7106481481481488E-3</v>
      </c>
      <c r="J25" s="118">
        <v>0.13617919168966078</v>
      </c>
      <c r="K25" s="126">
        <v>0.12466567607726599</v>
      </c>
    </row>
    <row r="26" spans="2:14" s="5" customFormat="1" x14ac:dyDescent="0.25">
      <c r="B26" s="17" t="s">
        <v>3</v>
      </c>
      <c r="C26" s="25"/>
      <c r="D26" s="121"/>
      <c r="E26" s="19"/>
      <c r="F26" s="25">
        <v>7.1307870370370369E-2</v>
      </c>
      <c r="G26" s="121">
        <v>1.0000000000000002</v>
      </c>
      <c r="H26" s="19">
        <v>0.91545319465081731</v>
      </c>
      <c r="I26" s="25">
        <v>7.1307870370370369E-2</v>
      </c>
      <c r="J26" s="121">
        <v>1.0000000000000002</v>
      </c>
      <c r="K26" s="20">
        <v>0.91545319465081731</v>
      </c>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v>6.5856481481481478E-3</v>
      </c>
      <c r="G33" s="119"/>
      <c r="H33" s="118">
        <v>8.4546805349182769E-2</v>
      </c>
      <c r="I33" s="119">
        <v>6.5856481481481478E-3</v>
      </c>
      <c r="J33" s="119"/>
      <c r="K33" s="126">
        <v>8.4546805349182769E-2</v>
      </c>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v>6.5856481481481478E-3</v>
      </c>
      <c r="G35" s="123"/>
      <c r="H35" s="121">
        <v>8.4546805349182769E-2</v>
      </c>
      <c r="I35" s="102">
        <v>6.5856481481481478E-3</v>
      </c>
      <c r="J35" s="123"/>
      <c r="K35" s="125">
        <v>8.4546805349182769E-2</v>
      </c>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v>7.7893518518518515E-2</v>
      </c>
      <c r="G37" s="22"/>
      <c r="H37" s="121">
        <v>1</v>
      </c>
      <c r="I37" s="102">
        <v>7.7893518518518515E-2</v>
      </c>
      <c r="J37" s="22"/>
      <c r="K37" s="125">
        <v>1</v>
      </c>
    </row>
    <row r="38" spans="2:14" ht="66" customHeight="1" thickBot="1" x14ac:dyDescent="0.3">
      <c r="B38" s="209" t="s">
        <v>201</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&amp;R34</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3"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174</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45</v>
      </c>
      <c r="D5" s="197"/>
      <c r="E5" s="198"/>
      <c r="F5" s="196" t="s">
        <v>46</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v>1.3310185185185185E-3</v>
      </c>
      <c r="G7" s="118">
        <v>0.21139705882352941</v>
      </c>
      <c r="H7" s="118">
        <v>0.17746913580246915</v>
      </c>
      <c r="I7" s="119">
        <v>1.3310185185185185E-3</v>
      </c>
      <c r="J7" s="118">
        <v>0.21139705882352941</v>
      </c>
      <c r="K7" s="126">
        <v>0.17746913580246915</v>
      </c>
    </row>
    <row r="8" spans="2:11" x14ac:dyDescent="0.25">
      <c r="B8" s="97" t="s">
        <v>188</v>
      </c>
      <c r="C8" s="117"/>
      <c r="D8" s="118"/>
      <c r="E8" s="118"/>
      <c r="F8" s="117">
        <v>1.2152777777777778E-3</v>
      </c>
      <c r="G8" s="118">
        <v>0.19301470588235295</v>
      </c>
      <c r="H8" s="118">
        <v>0.16203703703703703</v>
      </c>
      <c r="I8" s="119">
        <v>1.2152777777777778E-3</v>
      </c>
      <c r="J8" s="118">
        <v>0.19301470588235295</v>
      </c>
      <c r="K8" s="126">
        <v>0.16203703703703703</v>
      </c>
    </row>
    <row r="9" spans="2:11" x14ac:dyDescent="0.25">
      <c r="B9" s="97" t="s">
        <v>186</v>
      </c>
      <c r="C9" s="117"/>
      <c r="D9" s="118"/>
      <c r="E9" s="118"/>
      <c r="F9" s="117">
        <v>3.7037037037037041E-4</v>
      </c>
      <c r="G9" s="118">
        <v>5.8823529411764712E-2</v>
      </c>
      <c r="H9" s="118">
        <v>4.938271604938272E-2</v>
      </c>
      <c r="I9" s="119">
        <v>3.7037037037037041E-4</v>
      </c>
      <c r="J9" s="118">
        <v>5.8823529411764712E-2</v>
      </c>
      <c r="K9" s="126">
        <v>4.938271604938272E-2</v>
      </c>
    </row>
    <row r="10" spans="2:11" x14ac:dyDescent="0.25">
      <c r="B10" s="97" t="s">
        <v>12</v>
      </c>
      <c r="C10" s="117"/>
      <c r="D10" s="118"/>
      <c r="E10" s="118"/>
      <c r="F10" s="117">
        <v>1.1574074074074073E-4</v>
      </c>
      <c r="G10" s="118">
        <v>1.8382352941176468E-2</v>
      </c>
      <c r="H10" s="118">
        <v>1.5432098765432098E-2</v>
      </c>
      <c r="I10" s="119">
        <v>1.1574074074074073E-4</v>
      </c>
      <c r="J10" s="118">
        <v>1.8382352941176468E-2</v>
      </c>
      <c r="K10" s="126">
        <v>1.5432098765432098E-2</v>
      </c>
    </row>
    <row r="11" spans="2:11" x14ac:dyDescent="0.25">
      <c r="B11" s="97" t="s">
        <v>189</v>
      </c>
      <c r="C11" s="117"/>
      <c r="D11" s="118"/>
      <c r="E11" s="118"/>
      <c r="F11" s="117"/>
      <c r="G11" s="118"/>
      <c r="H11" s="118"/>
      <c r="I11" s="119"/>
      <c r="J11" s="118"/>
      <c r="K11" s="126"/>
    </row>
    <row r="12" spans="2:11" x14ac:dyDescent="0.25">
      <c r="B12" s="97" t="s">
        <v>13</v>
      </c>
      <c r="C12" s="117"/>
      <c r="D12" s="118"/>
      <c r="E12" s="118"/>
      <c r="F12" s="117">
        <v>1.2152777777777778E-3</v>
      </c>
      <c r="G12" s="118">
        <v>0.19301470588235295</v>
      </c>
      <c r="H12" s="118">
        <v>0.16203703703703703</v>
      </c>
      <c r="I12" s="119">
        <v>1.2152777777777778E-3</v>
      </c>
      <c r="J12" s="118">
        <v>0.19301470588235295</v>
      </c>
      <c r="K12" s="126">
        <v>0.16203703703703703</v>
      </c>
    </row>
    <row r="13" spans="2:11" x14ac:dyDescent="0.25">
      <c r="B13" s="97" t="s">
        <v>101</v>
      </c>
      <c r="C13" s="120"/>
      <c r="D13" s="118"/>
      <c r="E13" s="118"/>
      <c r="F13" s="120">
        <v>5.2083333333333333E-4</v>
      </c>
      <c r="G13" s="118">
        <v>8.2720588235294115E-2</v>
      </c>
      <c r="H13" s="118">
        <v>6.9444444444444448E-2</v>
      </c>
      <c r="I13" s="119">
        <v>5.2083333333333333E-4</v>
      </c>
      <c r="J13" s="118">
        <v>8.2720588235294115E-2</v>
      </c>
      <c r="K13" s="126">
        <v>6.9444444444444448E-2</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v>1.5277777777777776E-3</v>
      </c>
      <c r="G25" s="118">
        <v>0.24264705882352938</v>
      </c>
      <c r="H25" s="118">
        <v>0.20370370370370369</v>
      </c>
      <c r="I25" s="119">
        <v>1.5277777777777776E-3</v>
      </c>
      <c r="J25" s="118">
        <v>0.24264705882352938</v>
      </c>
      <c r="K25" s="126">
        <v>0.20370370370370369</v>
      </c>
    </row>
    <row r="26" spans="2:14" s="5" customFormat="1" x14ac:dyDescent="0.25">
      <c r="B26" s="17" t="s">
        <v>3</v>
      </c>
      <c r="C26" s="25"/>
      <c r="D26" s="121"/>
      <c r="E26" s="19"/>
      <c r="F26" s="25">
        <v>6.2962962962962964E-3</v>
      </c>
      <c r="G26" s="121">
        <v>1</v>
      </c>
      <c r="H26" s="19">
        <v>0.83950617283950613</v>
      </c>
      <c r="I26" s="25">
        <v>6.2962962962962964E-3</v>
      </c>
      <c r="J26" s="121">
        <v>1</v>
      </c>
      <c r="K26" s="20">
        <v>0.83950617283950613</v>
      </c>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v>9.1435185185185196E-4</v>
      </c>
      <c r="G33" s="119"/>
      <c r="H33" s="118">
        <v>0.12191358024691359</v>
      </c>
      <c r="I33" s="119">
        <v>9.1435185185185196E-4</v>
      </c>
      <c r="J33" s="119"/>
      <c r="K33" s="126">
        <v>0.12191358024691359</v>
      </c>
    </row>
    <row r="34" spans="2:14" x14ac:dyDescent="0.25">
      <c r="B34" s="16" t="s">
        <v>26</v>
      </c>
      <c r="C34" s="117"/>
      <c r="D34" s="119"/>
      <c r="E34" s="118"/>
      <c r="F34" s="117">
        <v>2.8935185185185189E-4</v>
      </c>
      <c r="G34" s="119"/>
      <c r="H34" s="118">
        <v>3.8580246913580252E-2</v>
      </c>
      <c r="I34" s="119">
        <v>2.8935185185185189E-4</v>
      </c>
      <c r="J34" s="119"/>
      <c r="K34" s="126">
        <v>3.8580246913580252E-2</v>
      </c>
    </row>
    <row r="35" spans="2:14" s="5" customFormat="1" x14ac:dyDescent="0.25">
      <c r="B35" s="17" t="s">
        <v>3</v>
      </c>
      <c r="C35" s="102"/>
      <c r="D35" s="123"/>
      <c r="E35" s="121"/>
      <c r="F35" s="102">
        <v>1.2037037037037038E-3</v>
      </c>
      <c r="G35" s="123"/>
      <c r="H35" s="121">
        <v>0.16049382716049385</v>
      </c>
      <c r="I35" s="102">
        <v>1.2037037037037038E-3</v>
      </c>
      <c r="J35" s="123"/>
      <c r="K35" s="125">
        <v>0.16049382716049385</v>
      </c>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v>7.4999999999999997E-3</v>
      </c>
      <c r="G37" s="22"/>
      <c r="H37" s="121">
        <v>1</v>
      </c>
      <c r="I37" s="102">
        <v>7.4999999999999997E-3</v>
      </c>
      <c r="J37" s="22"/>
      <c r="K37" s="125">
        <v>1</v>
      </c>
    </row>
    <row r="38" spans="2:14" ht="66" customHeight="1" thickBot="1" x14ac:dyDescent="0.3">
      <c r="B38" s="209" t="s">
        <v>195</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&amp;R33</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6"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122</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30</v>
      </c>
      <c r="D5" s="197"/>
      <c r="E5" s="198"/>
      <c r="F5" s="196" t="s">
        <v>31</v>
      </c>
      <c r="G5" s="197"/>
      <c r="H5" s="198"/>
      <c r="I5" s="196" t="s">
        <v>3</v>
      </c>
      <c r="J5" s="197"/>
      <c r="K5" s="199"/>
    </row>
    <row r="6" spans="2:11" x14ac:dyDescent="0.25">
      <c r="B6" s="1" t="s">
        <v>10</v>
      </c>
      <c r="C6" s="89" t="s">
        <v>4</v>
      </c>
      <c r="D6" s="4" t="s">
        <v>5</v>
      </c>
      <c r="E6" s="90" t="s">
        <v>5</v>
      </c>
      <c r="F6" s="89" t="s">
        <v>4</v>
      </c>
      <c r="G6" s="4" t="s">
        <v>5</v>
      </c>
      <c r="H6" s="90" t="s">
        <v>5</v>
      </c>
      <c r="I6" s="89" t="s">
        <v>4</v>
      </c>
      <c r="J6" s="4" t="s">
        <v>5</v>
      </c>
      <c r="K6" s="91" t="s">
        <v>5</v>
      </c>
    </row>
    <row r="7" spans="2:11" x14ac:dyDescent="0.25">
      <c r="B7" s="97" t="s">
        <v>11</v>
      </c>
      <c r="C7" s="117"/>
      <c r="D7" s="118"/>
      <c r="E7" s="118"/>
      <c r="F7" s="117"/>
      <c r="G7" s="118"/>
      <c r="H7" s="118"/>
      <c r="I7" s="119"/>
      <c r="J7" s="118"/>
      <c r="K7" s="126"/>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175</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&amp;R35</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6"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123</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39</v>
      </c>
      <c r="D5" s="197"/>
      <c r="E5" s="198"/>
      <c r="F5" s="196" t="s">
        <v>40</v>
      </c>
      <c r="G5" s="197"/>
      <c r="H5" s="198"/>
      <c r="I5" s="196" t="s">
        <v>3</v>
      </c>
      <c r="J5" s="197"/>
      <c r="K5" s="199"/>
    </row>
    <row r="6" spans="2:11" x14ac:dyDescent="0.25">
      <c r="B6" s="1" t="s">
        <v>10</v>
      </c>
      <c r="C6" s="92" t="s">
        <v>4</v>
      </c>
      <c r="D6" s="4" t="s">
        <v>5</v>
      </c>
      <c r="E6" s="94" t="s">
        <v>5</v>
      </c>
      <c r="F6" s="92" t="s">
        <v>4</v>
      </c>
      <c r="G6" s="4" t="s">
        <v>5</v>
      </c>
      <c r="H6" s="94" t="s">
        <v>5</v>
      </c>
      <c r="I6" s="92" t="s">
        <v>4</v>
      </c>
      <c r="J6" s="4" t="s">
        <v>5</v>
      </c>
      <c r="K6" s="95" t="s">
        <v>5</v>
      </c>
    </row>
    <row r="7" spans="2:11" x14ac:dyDescent="0.25">
      <c r="B7" s="97" t="s">
        <v>11</v>
      </c>
      <c r="C7" s="117"/>
      <c r="D7" s="118"/>
      <c r="E7" s="118"/>
      <c r="F7" s="117"/>
      <c r="G7" s="118"/>
      <c r="H7" s="118"/>
      <c r="I7" s="119"/>
      <c r="J7" s="118"/>
      <c r="K7" s="126"/>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176</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&amp;R36</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124</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47</v>
      </c>
      <c r="D5" s="197"/>
      <c r="E5" s="198"/>
      <c r="F5" s="196" t="s">
        <v>48</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v>2.4537037037037036E-3</v>
      </c>
      <c r="D7" s="118">
        <v>0.19557195571955721</v>
      </c>
      <c r="E7" s="118">
        <v>0.19557195571955721</v>
      </c>
      <c r="F7" s="117">
        <v>5.8483796296296298E-2</v>
      </c>
      <c r="G7" s="118">
        <v>0.25199481348493918</v>
      </c>
      <c r="H7" s="118">
        <v>0.20742169861664134</v>
      </c>
      <c r="I7" s="119">
        <v>6.0937499999999999E-2</v>
      </c>
      <c r="J7" s="118">
        <v>0.2491010598031794</v>
      </c>
      <c r="K7" s="126">
        <v>0.20691687954411475</v>
      </c>
    </row>
    <row r="8" spans="2:11" x14ac:dyDescent="0.25">
      <c r="B8" s="97" t="s">
        <v>188</v>
      </c>
      <c r="C8" s="117"/>
      <c r="D8" s="118"/>
      <c r="E8" s="118"/>
      <c r="F8" s="117">
        <v>4.0856481481481481E-3</v>
      </c>
      <c r="G8" s="118">
        <v>1.7604229004588072E-2</v>
      </c>
      <c r="H8" s="118">
        <v>1.4490373958376093E-2</v>
      </c>
      <c r="I8" s="119">
        <v>4.0856481481481481E-3</v>
      </c>
      <c r="J8" s="118">
        <v>1.6701362604087812E-2</v>
      </c>
      <c r="K8" s="126">
        <v>1.3873059540184713E-2</v>
      </c>
    </row>
    <row r="9" spans="2:11" x14ac:dyDescent="0.25">
      <c r="B9" s="97" t="s">
        <v>186</v>
      </c>
      <c r="C9" s="117"/>
      <c r="D9" s="118"/>
      <c r="E9" s="118"/>
      <c r="F9" s="117">
        <v>3.2395833333333339E-2</v>
      </c>
      <c r="G9" s="118">
        <v>0.13958707360861761</v>
      </c>
      <c r="H9" s="118">
        <v>0.11489676121669884</v>
      </c>
      <c r="I9" s="119">
        <v>3.2395833333333339E-2</v>
      </c>
      <c r="J9" s="118">
        <v>0.13242808478425436</v>
      </c>
      <c r="K9" s="126">
        <v>0.11000196502259778</v>
      </c>
    </row>
    <row r="10" spans="2:11" x14ac:dyDescent="0.25">
      <c r="B10" s="97" t="s">
        <v>12</v>
      </c>
      <c r="C10" s="117"/>
      <c r="D10" s="118"/>
      <c r="E10" s="118"/>
      <c r="F10" s="117">
        <v>1.0787037037037038E-2</v>
      </c>
      <c r="G10" s="118">
        <v>4.6479154199082391E-2</v>
      </c>
      <c r="H10" s="118">
        <v>3.8257871187553874E-2</v>
      </c>
      <c r="I10" s="119">
        <v>1.0787037037037038E-2</v>
      </c>
      <c r="J10" s="118">
        <v>4.4095382286146859E-2</v>
      </c>
      <c r="K10" s="126">
        <v>3.662802122224406E-2</v>
      </c>
    </row>
    <row r="11" spans="2:11" x14ac:dyDescent="0.25">
      <c r="B11" s="97" t="s">
        <v>189</v>
      </c>
      <c r="C11" s="117"/>
      <c r="D11" s="118"/>
      <c r="E11" s="118"/>
      <c r="F11" s="117">
        <v>1.8483796296296297E-2</v>
      </c>
      <c r="G11" s="118">
        <v>7.9642928386195896E-2</v>
      </c>
      <c r="H11" s="118">
        <v>6.5555601165797783E-2</v>
      </c>
      <c r="I11" s="119">
        <v>1.8483796296296297E-2</v>
      </c>
      <c r="J11" s="118">
        <v>7.5558289174867524E-2</v>
      </c>
      <c r="K11" s="126">
        <v>6.2762821772450392E-2</v>
      </c>
    </row>
    <row r="12" spans="2:11" x14ac:dyDescent="0.25">
      <c r="B12" s="97" t="s">
        <v>13</v>
      </c>
      <c r="C12" s="117"/>
      <c r="D12" s="118"/>
      <c r="E12" s="118"/>
      <c r="F12" s="117">
        <v>1.421296296296296E-2</v>
      </c>
      <c r="G12" s="118">
        <v>6.1240773987632141E-2</v>
      </c>
      <c r="H12" s="118">
        <v>5.0408439719223333E-2</v>
      </c>
      <c r="I12" s="119">
        <v>1.421296296296296E-2</v>
      </c>
      <c r="J12" s="118">
        <v>5.8099924299772884E-2</v>
      </c>
      <c r="K12" s="126">
        <v>4.82609550009825E-2</v>
      </c>
    </row>
    <row r="13" spans="2:11" x14ac:dyDescent="0.25">
      <c r="B13" s="97" t="s">
        <v>101</v>
      </c>
      <c r="C13" s="120"/>
      <c r="D13" s="118"/>
      <c r="E13" s="118"/>
      <c r="F13" s="120">
        <v>4.3020833333333335E-2</v>
      </c>
      <c r="G13" s="118">
        <v>0.18536804308797128</v>
      </c>
      <c r="H13" s="118">
        <v>0.15257994335207914</v>
      </c>
      <c r="I13" s="119">
        <v>4.3020833333333335E-2</v>
      </c>
      <c r="J13" s="118">
        <v>0.17586109008327025</v>
      </c>
      <c r="K13" s="126">
        <v>0.14607977991746907</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v>9.6064814814814808E-4</v>
      </c>
      <c r="G15" s="118">
        <v>4.1392379812487529E-3</v>
      </c>
      <c r="H15" s="118">
        <v>3.4070850950289394E-3</v>
      </c>
      <c r="I15" s="119">
        <v>9.6064814814814808E-4</v>
      </c>
      <c r="J15" s="118">
        <v>3.9269492808478423E-3</v>
      </c>
      <c r="K15" s="126">
        <v>3.2619375122813908E-3</v>
      </c>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v>4.2824074074074075E-4</v>
      </c>
      <c r="G20" s="118">
        <v>1.8452024735687213E-3</v>
      </c>
      <c r="H20" s="118">
        <v>1.5188210664586839E-3</v>
      </c>
      <c r="I20" s="119">
        <v>4.2824074074074075E-4</v>
      </c>
      <c r="J20" s="118">
        <v>1.7505677517032552E-3</v>
      </c>
      <c r="K20" s="126">
        <v>1.4541167223423069E-3</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v>1.608796296296296E-2</v>
      </c>
      <c r="G24" s="118">
        <v>6.9319768601635731E-2</v>
      </c>
      <c r="H24" s="118">
        <v>5.705841303723163E-2</v>
      </c>
      <c r="I24" s="119">
        <v>1.608796296296296E-2</v>
      </c>
      <c r="J24" s="118">
        <v>6.5764572293716864E-2</v>
      </c>
      <c r="K24" s="126">
        <v>5.4627628217724496E-2</v>
      </c>
    </row>
    <row r="25" spans="2:14" x14ac:dyDescent="0.25">
      <c r="B25" s="97" t="s">
        <v>19</v>
      </c>
      <c r="C25" s="117">
        <v>1.0092592592592592E-2</v>
      </c>
      <c r="D25" s="118">
        <v>0.8044280442804429</v>
      </c>
      <c r="E25" s="118">
        <v>0.8044280442804429</v>
      </c>
      <c r="F25" s="117">
        <v>3.3136574074074075E-2</v>
      </c>
      <c r="G25" s="118">
        <v>0.14277877518452026</v>
      </c>
      <c r="H25" s="118">
        <v>0.11752391116949222</v>
      </c>
      <c r="I25" s="119">
        <v>4.3229166666666666E-2</v>
      </c>
      <c r="J25" s="118">
        <v>0.17671271763815291</v>
      </c>
      <c r="K25" s="126">
        <v>0.14678718805266261</v>
      </c>
    </row>
    <row r="26" spans="2:14" s="5" customFormat="1" x14ac:dyDescent="0.25">
      <c r="B26" s="17" t="s">
        <v>3</v>
      </c>
      <c r="C26" s="25">
        <v>1.2546296296296295E-2</v>
      </c>
      <c r="D26" s="121">
        <v>1</v>
      </c>
      <c r="E26" s="19">
        <v>1</v>
      </c>
      <c r="F26" s="25">
        <v>0.23208333333333334</v>
      </c>
      <c r="G26" s="121">
        <v>1</v>
      </c>
      <c r="H26" s="19">
        <v>0.82311891958458194</v>
      </c>
      <c r="I26" s="25">
        <v>0.24462962962962964</v>
      </c>
      <c r="J26" s="121">
        <v>0.99999999999999978</v>
      </c>
      <c r="K26" s="20">
        <v>0.83065435252505404</v>
      </c>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v>1.0879629629629629E-3</v>
      </c>
      <c r="G29" s="119"/>
      <c r="H29" s="118">
        <v>3.8586264931653046E-3</v>
      </c>
      <c r="I29" s="119">
        <v>1.0879629629629629E-3</v>
      </c>
      <c r="J29" s="119"/>
      <c r="K29" s="126">
        <v>3.6942424837885634E-3</v>
      </c>
    </row>
    <row r="30" spans="2:14" x14ac:dyDescent="0.25">
      <c r="B30" s="16" t="s">
        <v>22</v>
      </c>
      <c r="C30" s="117"/>
      <c r="D30" s="119"/>
      <c r="E30" s="118"/>
      <c r="F30" s="117"/>
      <c r="G30" s="119"/>
      <c r="H30" s="118"/>
      <c r="I30" s="119"/>
      <c r="J30" s="119"/>
      <c r="K30" s="126"/>
    </row>
    <row r="31" spans="2:14" x14ac:dyDescent="0.25">
      <c r="B31" s="16" t="s">
        <v>23</v>
      </c>
      <c r="C31" s="117"/>
      <c r="D31" s="119"/>
      <c r="E31" s="118"/>
      <c r="F31" s="117">
        <v>4.5138888888888887E-4</v>
      </c>
      <c r="G31" s="119"/>
      <c r="H31" s="118">
        <v>1.6009195024834775E-3</v>
      </c>
      <c r="I31" s="119">
        <v>4.5138888888888887E-4</v>
      </c>
      <c r="J31" s="119"/>
      <c r="K31" s="126">
        <v>1.5327176262527019E-3</v>
      </c>
    </row>
    <row r="32" spans="2:14" x14ac:dyDescent="0.25">
      <c r="B32" s="16" t="s">
        <v>24</v>
      </c>
      <c r="C32" s="117"/>
      <c r="D32" s="119"/>
      <c r="E32" s="118"/>
      <c r="F32" s="117">
        <v>1.273148148148148E-4</v>
      </c>
      <c r="G32" s="119"/>
      <c r="H32" s="118">
        <v>4.5154139813636542E-4</v>
      </c>
      <c r="I32" s="119">
        <v>1.273148148148148E-4</v>
      </c>
      <c r="J32" s="119"/>
      <c r="K32" s="126">
        <v>4.3230497150717229E-4</v>
      </c>
    </row>
    <row r="33" spans="2:14" x14ac:dyDescent="0.25">
      <c r="B33" s="16" t="s">
        <v>25</v>
      </c>
      <c r="C33" s="117"/>
      <c r="D33" s="119"/>
      <c r="E33" s="118"/>
      <c r="F33" s="117">
        <v>3.8611111111111117E-2</v>
      </c>
      <c r="G33" s="119"/>
      <c r="H33" s="118">
        <v>0.13694019128935594</v>
      </c>
      <c r="I33" s="119">
        <v>3.8611111111111117E-2</v>
      </c>
      <c r="J33" s="119"/>
      <c r="K33" s="126">
        <v>0.13110630772253884</v>
      </c>
    </row>
    <row r="34" spans="2:14" x14ac:dyDescent="0.25">
      <c r="B34" s="16" t="s">
        <v>26</v>
      </c>
      <c r="C34" s="117"/>
      <c r="D34" s="119"/>
      <c r="E34" s="118"/>
      <c r="F34" s="117">
        <v>9.5949074074074096E-3</v>
      </c>
      <c r="G34" s="119"/>
      <c r="H34" s="118">
        <v>3.4029801732277008E-2</v>
      </c>
      <c r="I34" s="119">
        <v>9.5949074074074096E-3</v>
      </c>
      <c r="J34" s="119"/>
      <c r="K34" s="126">
        <v>3.2580074670858723E-2</v>
      </c>
    </row>
    <row r="35" spans="2:14" s="5" customFormat="1" x14ac:dyDescent="0.25">
      <c r="B35" s="17" t="s">
        <v>3</v>
      </c>
      <c r="C35" s="102"/>
      <c r="D35" s="123"/>
      <c r="E35" s="121"/>
      <c r="F35" s="102">
        <v>4.9872685185185187E-2</v>
      </c>
      <c r="G35" s="123"/>
      <c r="H35" s="121">
        <v>0.17688108041541811</v>
      </c>
      <c r="I35" s="102">
        <v>4.9872685185185187E-2</v>
      </c>
      <c r="J35" s="123"/>
      <c r="K35" s="125">
        <v>0.16934564747494599</v>
      </c>
    </row>
    <row r="36" spans="2:14" x14ac:dyDescent="0.25">
      <c r="B36" s="10"/>
      <c r="C36" s="71"/>
      <c r="D36" s="71"/>
      <c r="E36" s="71"/>
      <c r="F36" s="71"/>
      <c r="G36" s="71"/>
      <c r="H36" s="71"/>
      <c r="I36" s="71"/>
      <c r="J36" s="71"/>
      <c r="K36" s="72"/>
      <c r="L36" s="9"/>
      <c r="M36" s="9"/>
      <c r="N36" s="9"/>
    </row>
    <row r="37" spans="2:14" s="5" customFormat="1" x14ac:dyDescent="0.25">
      <c r="B37" s="17" t="s">
        <v>6</v>
      </c>
      <c r="C37" s="102">
        <v>1.2546296296296295E-2</v>
      </c>
      <c r="D37" s="22"/>
      <c r="E37" s="121">
        <v>1</v>
      </c>
      <c r="F37" s="102">
        <v>0.28195601851851854</v>
      </c>
      <c r="G37" s="22"/>
      <c r="H37" s="121">
        <v>1</v>
      </c>
      <c r="I37" s="102">
        <v>0.29450231481481481</v>
      </c>
      <c r="J37" s="22"/>
      <c r="K37" s="125">
        <v>1</v>
      </c>
    </row>
    <row r="38" spans="2:14" ht="66" customHeight="1" thickBot="1" x14ac:dyDescent="0.3">
      <c r="B38" s="209" t="s">
        <v>196</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&amp;R37</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125</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33</v>
      </c>
      <c r="D5" s="197"/>
      <c r="E5" s="198"/>
      <c r="F5" s="196" t="s">
        <v>34</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c r="G7" s="118"/>
      <c r="H7" s="118"/>
      <c r="I7" s="119"/>
      <c r="J7" s="118"/>
      <c r="K7" s="126"/>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153</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&amp;R38</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126</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37</v>
      </c>
      <c r="D5" s="197"/>
      <c r="E5" s="198"/>
      <c r="F5" s="196" t="s">
        <v>38</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v>1.1435185185185185E-2</v>
      </c>
      <c r="G7" s="118">
        <v>0.19525691699604741</v>
      </c>
      <c r="H7" s="118">
        <v>0.16582745887881836</v>
      </c>
      <c r="I7" s="119">
        <v>1.1435185185185185E-2</v>
      </c>
      <c r="J7" s="118">
        <v>0.19525691699604741</v>
      </c>
      <c r="K7" s="126">
        <v>0.16582745887881836</v>
      </c>
    </row>
    <row r="8" spans="2:11" x14ac:dyDescent="0.25">
      <c r="B8" s="97" t="s">
        <v>188</v>
      </c>
      <c r="C8" s="117"/>
      <c r="D8" s="118"/>
      <c r="E8" s="118"/>
      <c r="F8" s="117"/>
      <c r="G8" s="118"/>
      <c r="H8" s="118"/>
      <c r="I8" s="119"/>
      <c r="J8" s="118"/>
      <c r="K8" s="126"/>
    </row>
    <row r="9" spans="2:11" x14ac:dyDescent="0.25">
      <c r="B9" s="97" t="s">
        <v>186</v>
      </c>
      <c r="C9" s="117"/>
      <c r="D9" s="118"/>
      <c r="E9" s="118"/>
      <c r="F9" s="117">
        <v>6.7013888888888887E-3</v>
      </c>
      <c r="G9" s="118">
        <v>0.11442687747035572</v>
      </c>
      <c r="H9" s="118">
        <v>9.7180261832829795E-2</v>
      </c>
      <c r="I9" s="119">
        <v>6.7013888888888887E-3</v>
      </c>
      <c r="J9" s="118">
        <v>0.11442687747035572</v>
      </c>
      <c r="K9" s="126">
        <v>9.7180261832829795E-2</v>
      </c>
    </row>
    <row r="10" spans="2:11" x14ac:dyDescent="0.25">
      <c r="B10" s="97" t="s">
        <v>12</v>
      </c>
      <c r="C10" s="117"/>
      <c r="D10" s="118"/>
      <c r="E10" s="118"/>
      <c r="F10" s="117"/>
      <c r="G10" s="118"/>
      <c r="H10" s="118"/>
      <c r="I10" s="119"/>
      <c r="J10" s="118"/>
      <c r="K10" s="126"/>
    </row>
    <row r="11" spans="2:11" x14ac:dyDescent="0.25">
      <c r="B11" s="97" t="s">
        <v>189</v>
      </c>
      <c r="C11" s="117"/>
      <c r="D11" s="118"/>
      <c r="E11" s="118"/>
      <c r="F11" s="117">
        <v>7.9513888888888898E-3</v>
      </c>
      <c r="G11" s="118">
        <v>0.13577075098814229</v>
      </c>
      <c r="H11" s="118">
        <v>0.11530715005035247</v>
      </c>
      <c r="I11" s="119">
        <v>7.9513888888888898E-3</v>
      </c>
      <c r="J11" s="118">
        <v>0.13577075098814229</v>
      </c>
      <c r="K11" s="126">
        <v>0.11530715005035247</v>
      </c>
    </row>
    <row r="12" spans="2:11" x14ac:dyDescent="0.25">
      <c r="B12" s="97" t="s">
        <v>13</v>
      </c>
      <c r="C12" s="117"/>
      <c r="D12" s="118"/>
      <c r="E12" s="118"/>
      <c r="F12" s="117">
        <v>1.8564814814814812E-2</v>
      </c>
      <c r="G12" s="118">
        <v>0.31699604743082999</v>
      </c>
      <c r="H12" s="118">
        <v>0.26921785834172535</v>
      </c>
      <c r="I12" s="119">
        <v>1.8564814814814812E-2</v>
      </c>
      <c r="J12" s="118">
        <v>0.31699604743082999</v>
      </c>
      <c r="K12" s="126">
        <v>0.26921785834172535</v>
      </c>
    </row>
    <row r="13" spans="2:11" x14ac:dyDescent="0.25">
      <c r="B13" s="97" t="s">
        <v>101</v>
      </c>
      <c r="C13" s="120"/>
      <c r="D13" s="118"/>
      <c r="E13" s="118"/>
      <c r="F13" s="120">
        <v>7.4189814814814813E-3</v>
      </c>
      <c r="G13" s="118">
        <v>0.12667984189723319</v>
      </c>
      <c r="H13" s="118">
        <v>0.10758643840214835</v>
      </c>
      <c r="I13" s="119">
        <v>7.4189814814814813E-3</v>
      </c>
      <c r="J13" s="118">
        <v>0.12667984189723319</v>
      </c>
      <c r="K13" s="126">
        <v>0.10758643840214835</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v>4.8958333333333328E-3</v>
      </c>
      <c r="G17" s="118">
        <v>8.3596837944664021E-2</v>
      </c>
      <c r="H17" s="118">
        <v>7.0996978851963724E-2</v>
      </c>
      <c r="I17" s="119">
        <v>4.8958333333333328E-3</v>
      </c>
      <c r="J17" s="118">
        <v>8.3596837944664021E-2</v>
      </c>
      <c r="K17" s="126">
        <v>7.0996978851963724E-2</v>
      </c>
    </row>
    <row r="18" spans="2:14" x14ac:dyDescent="0.25">
      <c r="B18" s="97" t="s">
        <v>16</v>
      </c>
      <c r="C18" s="117"/>
      <c r="D18" s="118"/>
      <c r="E18" s="118"/>
      <c r="F18" s="117">
        <v>1.5972222222222221E-3</v>
      </c>
      <c r="G18" s="118">
        <v>2.7272727272727268E-2</v>
      </c>
      <c r="H18" s="118">
        <v>2.3162134944612282E-2</v>
      </c>
      <c r="I18" s="119">
        <v>1.5972222222222221E-3</v>
      </c>
      <c r="J18" s="118">
        <v>2.7272727272727268E-2</v>
      </c>
      <c r="K18" s="126">
        <v>2.3162134944612282E-2</v>
      </c>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v>5.856481481481482E-2</v>
      </c>
      <c r="G26" s="121">
        <v>0.99999999999999978</v>
      </c>
      <c r="H26" s="19">
        <v>0.84927828130245031</v>
      </c>
      <c r="I26" s="25">
        <v>5.856481481481482E-2</v>
      </c>
      <c r="J26" s="121">
        <v>0.99999999999999978</v>
      </c>
      <c r="K26" s="20">
        <v>0.84927828130245031</v>
      </c>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v>1.0393518518518519E-2</v>
      </c>
      <c r="G33" s="119"/>
      <c r="H33" s="118">
        <v>0.15072171869754949</v>
      </c>
      <c r="I33" s="119">
        <v>1.0393518518518519E-2</v>
      </c>
      <c r="J33" s="119"/>
      <c r="K33" s="126">
        <v>0.15072171869754949</v>
      </c>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v>1.0393518518518519E-2</v>
      </c>
      <c r="G35" s="123"/>
      <c r="H35" s="121">
        <v>0.15072171869754949</v>
      </c>
      <c r="I35" s="102">
        <v>1.0393518518518519E-2</v>
      </c>
      <c r="J35" s="123"/>
      <c r="K35" s="125">
        <v>0.15072171869754949</v>
      </c>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v>6.8958333333333344E-2</v>
      </c>
      <c r="G37" s="22"/>
      <c r="H37" s="121">
        <v>0.99999999999999978</v>
      </c>
      <c r="I37" s="102">
        <v>6.8958333333333344E-2</v>
      </c>
      <c r="J37" s="22"/>
      <c r="K37" s="125">
        <v>0.99999999999999978</v>
      </c>
    </row>
    <row r="38" spans="2:14" ht="66" customHeight="1" thickBot="1" x14ac:dyDescent="0.3">
      <c r="B38" s="209" t="s">
        <v>193</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&amp;R39</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A19"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127</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41</v>
      </c>
      <c r="D5" s="197"/>
      <c r="E5" s="198"/>
      <c r="F5" s="196" t="s">
        <v>42</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x14ac:dyDescent="0.25">
      <c r="B7" s="97" t="s">
        <v>11</v>
      </c>
      <c r="C7" s="117"/>
      <c r="D7" s="118"/>
      <c r="E7" s="118"/>
      <c r="F7" s="117"/>
      <c r="G7" s="118"/>
      <c r="H7" s="118"/>
      <c r="I7" s="119"/>
      <c r="J7" s="118"/>
      <c r="K7" s="126"/>
    </row>
    <row r="8" spans="2:11" x14ac:dyDescent="0.25">
      <c r="B8" s="97" t="s">
        <v>188</v>
      </c>
      <c r="C8" s="117"/>
      <c r="D8" s="118"/>
      <c r="E8" s="118"/>
      <c r="F8" s="117"/>
      <c r="G8" s="118"/>
      <c r="H8" s="118"/>
      <c r="I8" s="119"/>
      <c r="J8" s="118"/>
      <c r="K8" s="126"/>
    </row>
    <row r="9" spans="2:11" x14ac:dyDescent="0.25">
      <c r="B9" s="97" t="s">
        <v>186</v>
      </c>
      <c r="C9" s="117"/>
      <c r="D9" s="118"/>
      <c r="E9" s="118"/>
      <c r="F9" s="117"/>
      <c r="G9" s="118"/>
      <c r="H9" s="118"/>
      <c r="I9" s="119"/>
      <c r="J9" s="118"/>
      <c r="K9" s="126"/>
    </row>
    <row r="10" spans="2:11" x14ac:dyDescent="0.25">
      <c r="B10" s="97" t="s">
        <v>12</v>
      </c>
      <c r="C10" s="117"/>
      <c r="D10" s="118"/>
      <c r="E10" s="118"/>
      <c r="F10" s="117"/>
      <c r="G10" s="118"/>
      <c r="H10" s="118"/>
      <c r="I10" s="119"/>
      <c r="J10" s="118"/>
      <c r="K10" s="126"/>
    </row>
    <row r="11" spans="2:11" x14ac:dyDescent="0.25">
      <c r="B11" s="97" t="s">
        <v>189</v>
      </c>
      <c r="C11" s="117"/>
      <c r="D11" s="118"/>
      <c r="E11" s="118"/>
      <c r="F11" s="117"/>
      <c r="G11" s="118"/>
      <c r="H11" s="118"/>
      <c r="I11" s="119"/>
      <c r="J11" s="118"/>
      <c r="K11" s="126"/>
    </row>
    <row r="12" spans="2:11" x14ac:dyDescent="0.25">
      <c r="B12" s="97" t="s">
        <v>13</v>
      </c>
      <c r="C12" s="117"/>
      <c r="D12" s="118"/>
      <c r="E12" s="118"/>
      <c r="F12" s="117"/>
      <c r="G12" s="118"/>
      <c r="H12" s="118"/>
      <c r="I12" s="119"/>
      <c r="J12" s="118"/>
      <c r="K12" s="126"/>
    </row>
    <row r="13" spans="2:11" x14ac:dyDescent="0.25">
      <c r="B13" s="97" t="s">
        <v>101</v>
      </c>
      <c r="C13" s="120"/>
      <c r="D13" s="118"/>
      <c r="E13" s="118"/>
      <c r="F13" s="120"/>
      <c r="G13" s="118"/>
      <c r="H13" s="118"/>
      <c r="I13" s="119"/>
      <c r="J13" s="118"/>
      <c r="K13" s="126"/>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c r="D20" s="118"/>
      <c r="E20" s="118"/>
      <c r="F20" s="117"/>
      <c r="G20" s="118"/>
      <c r="H20" s="118"/>
      <c r="I20" s="119"/>
      <c r="J20" s="118"/>
      <c r="K20" s="126"/>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154</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&amp;R40</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view="pageBreakPreview"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2.42578125" style="2" customWidth="1"/>
    <col min="12" max="16384" width="8.85546875" style="2"/>
  </cols>
  <sheetData>
    <row r="2" spans="2:11" ht="15.75" thickBot="1" x14ac:dyDescent="0.3"/>
    <row r="3" spans="2:11" x14ac:dyDescent="0.25">
      <c r="B3" s="193" t="s">
        <v>50</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x14ac:dyDescent="0.25">
      <c r="B5" s="3"/>
      <c r="C5" s="196" t="s">
        <v>51</v>
      </c>
      <c r="D5" s="197"/>
      <c r="E5" s="198"/>
      <c r="F5" s="196" t="s">
        <v>52</v>
      </c>
      <c r="G5" s="197"/>
      <c r="H5" s="198"/>
      <c r="I5" s="196" t="s">
        <v>3</v>
      </c>
      <c r="J5" s="197"/>
      <c r="K5" s="199"/>
    </row>
    <row r="6" spans="2:11" x14ac:dyDescent="0.25">
      <c r="B6" s="1" t="s">
        <v>10</v>
      </c>
      <c r="C6" s="14" t="s">
        <v>4</v>
      </c>
      <c r="D6" s="4" t="s">
        <v>5</v>
      </c>
      <c r="E6" s="15" t="s">
        <v>5</v>
      </c>
      <c r="F6" s="14" t="s">
        <v>4</v>
      </c>
      <c r="G6" s="4" t="s">
        <v>5</v>
      </c>
      <c r="H6" s="15" t="s">
        <v>5</v>
      </c>
      <c r="I6" s="14" t="s">
        <v>4</v>
      </c>
      <c r="J6" s="4" t="s">
        <v>5</v>
      </c>
      <c r="K6" s="13" t="s">
        <v>5</v>
      </c>
    </row>
    <row r="7" spans="2:11" ht="15" customHeight="1" x14ac:dyDescent="0.25">
      <c r="B7" s="97" t="s">
        <v>11</v>
      </c>
      <c r="C7" s="117"/>
      <c r="D7" s="118"/>
      <c r="E7" s="118"/>
      <c r="F7" s="117"/>
      <c r="G7" s="118"/>
      <c r="H7" s="118"/>
      <c r="I7" s="119"/>
      <c r="J7" s="118"/>
      <c r="K7" s="126"/>
    </row>
    <row r="8" spans="2:11" ht="15" customHeight="1" x14ac:dyDescent="0.25">
      <c r="B8" s="97" t="s">
        <v>188</v>
      </c>
      <c r="C8" s="117"/>
      <c r="D8" s="118"/>
      <c r="E8" s="118"/>
      <c r="F8" s="117"/>
      <c r="G8" s="118"/>
      <c r="H8" s="118"/>
      <c r="I8" s="119"/>
      <c r="J8" s="118"/>
      <c r="K8" s="126"/>
    </row>
    <row r="9" spans="2:11" ht="15" customHeight="1" x14ac:dyDescent="0.25">
      <c r="B9" s="97" t="s">
        <v>186</v>
      </c>
      <c r="C9" s="117"/>
      <c r="D9" s="118"/>
      <c r="E9" s="118"/>
      <c r="F9" s="117"/>
      <c r="G9" s="118"/>
      <c r="H9" s="118"/>
      <c r="I9" s="119"/>
      <c r="J9" s="118"/>
      <c r="K9" s="126"/>
    </row>
    <row r="10" spans="2:11" ht="15" customHeight="1" x14ac:dyDescent="0.25">
      <c r="B10" s="97" t="s">
        <v>12</v>
      </c>
      <c r="C10" s="117"/>
      <c r="D10" s="118"/>
      <c r="E10" s="118"/>
      <c r="F10" s="117"/>
      <c r="G10" s="118"/>
      <c r="H10" s="118"/>
      <c r="I10" s="119"/>
      <c r="J10" s="118"/>
      <c r="K10" s="126"/>
    </row>
    <row r="11" spans="2:11" ht="15" customHeight="1" x14ac:dyDescent="0.25">
      <c r="B11" s="97" t="s">
        <v>189</v>
      </c>
      <c r="C11" s="117"/>
      <c r="D11" s="118"/>
      <c r="E11" s="118"/>
      <c r="F11" s="117"/>
      <c r="G11" s="118"/>
      <c r="H11" s="118"/>
      <c r="I11" s="119"/>
      <c r="J11" s="118"/>
      <c r="K11" s="126"/>
    </row>
    <row r="12" spans="2:11" ht="15" customHeight="1" x14ac:dyDescent="0.25">
      <c r="B12" s="97" t="s">
        <v>13</v>
      </c>
      <c r="C12" s="117"/>
      <c r="D12" s="118"/>
      <c r="E12" s="118"/>
      <c r="F12" s="117"/>
      <c r="G12" s="118"/>
      <c r="H12" s="118"/>
      <c r="I12" s="119"/>
      <c r="J12" s="118"/>
      <c r="K12" s="126"/>
    </row>
    <row r="13" spans="2:11" ht="15" customHeight="1" x14ac:dyDescent="0.25">
      <c r="B13" s="97" t="s">
        <v>101</v>
      </c>
      <c r="C13" s="120"/>
      <c r="D13" s="118"/>
      <c r="E13" s="118"/>
      <c r="F13" s="120"/>
      <c r="G13" s="118"/>
      <c r="H13" s="118"/>
      <c r="I13" s="119"/>
      <c r="J13" s="118"/>
      <c r="K13" s="126"/>
    </row>
    <row r="14" spans="2:11" ht="15" customHeight="1" x14ac:dyDescent="0.25">
      <c r="B14" s="143" t="s">
        <v>194</v>
      </c>
      <c r="C14" s="167"/>
      <c r="D14" s="166"/>
      <c r="E14" s="166"/>
      <c r="F14" s="167"/>
      <c r="G14" s="166"/>
      <c r="H14" s="166"/>
      <c r="I14" s="168"/>
      <c r="J14" s="166"/>
      <c r="K14" s="169"/>
    </row>
    <row r="15" spans="2:11" ht="15" customHeight="1" x14ac:dyDescent="0.25">
      <c r="B15" s="97" t="s">
        <v>95</v>
      </c>
      <c r="C15" s="117"/>
      <c r="D15" s="118"/>
      <c r="E15" s="118"/>
      <c r="F15" s="117"/>
      <c r="G15" s="118"/>
      <c r="H15" s="118"/>
      <c r="I15" s="119"/>
      <c r="J15" s="118"/>
      <c r="K15" s="126"/>
    </row>
    <row r="16" spans="2:11" ht="15" customHeight="1" x14ac:dyDescent="0.25">
      <c r="B16" s="97" t="s">
        <v>14</v>
      </c>
      <c r="C16" s="117"/>
      <c r="D16" s="118"/>
      <c r="E16" s="118"/>
      <c r="F16" s="117"/>
      <c r="G16" s="118"/>
      <c r="H16" s="118"/>
      <c r="I16" s="119"/>
      <c r="J16" s="118"/>
      <c r="K16" s="126"/>
    </row>
    <row r="17" spans="2:14" ht="15" customHeight="1" x14ac:dyDescent="0.25">
      <c r="B17" s="97" t="s">
        <v>15</v>
      </c>
      <c r="C17" s="117"/>
      <c r="D17" s="118"/>
      <c r="E17" s="118"/>
      <c r="F17" s="117"/>
      <c r="G17" s="118"/>
      <c r="H17" s="118"/>
      <c r="I17" s="119"/>
      <c r="J17" s="118"/>
      <c r="K17" s="126"/>
    </row>
    <row r="18" spans="2:14" ht="15" customHeight="1" x14ac:dyDescent="0.25">
      <c r="B18" s="97" t="s">
        <v>16</v>
      </c>
      <c r="C18" s="117"/>
      <c r="D18" s="118"/>
      <c r="E18" s="118"/>
      <c r="F18" s="117"/>
      <c r="G18" s="118"/>
      <c r="H18" s="118"/>
      <c r="I18" s="119"/>
      <c r="J18" s="118"/>
      <c r="K18" s="126"/>
    </row>
    <row r="19" spans="2:14" ht="15" customHeight="1" x14ac:dyDescent="0.25">
      <c r="B19" s="97" t="s">
        <v>17</v>
      </c>
      <c r="C19" s="117"/>
      <c r="D19" s="118"/>
      <c r="E19" s="118"/>
      <c r="F19" s="117"/>
      <c r="G19" s="118"/>
      <c r="H19" s="118"/>
      <c r="I19" s="119"/>
      <c r="J19" s="118"/>
      <c r="K19" s="126"/>
    </row>
    <row r="20" spans="2:14" ht="15" customHeight="1" x14ac:dyDescent="0.25">
      <c r="B20" s="97" t="s">
        <v>185</v>
      </c>
      <c r="C20" s="117"/>
      <c r="D20" s="118"/>
      <c r="E20" s="118"/>
      <c r="F20" s="117"/>
      <c r="G20" s="118"/>
      <c r="H20" s="118"/>
      <c r="I20" s="119"/>
      <c r="J20" s="118"/>
      <c r="K20" s="126"/>
    </row>
    <row r="21" spans="2:14" ht="15" customHeight="1" x14ac:dyDescent="0.25">
      <c r="B21" s="97" t="s">
        <v>191</v>
      </c>
      <c r="C21" s="117"/>
      <c r="D21" s="118"/>
      <c r="E21" s="118"/>
      <c r="F21" s="117"/>
      <c r="G21" s="118"/>
      <c r="H21" s="118"/>
      <c r="I21" s="119"/>
      <c r="J21" s="118"/>
      <c r="K21" s="126"/>
    </row>
    <row r="22" spans="2:14" ht="15" customHeight="1" x14ac:dyDescent="0.25">
      <c r="B22" s="97" t="s">
        <v>18</v>
      </c>
      <c r="C22" s="117"/>
      <c r="D22" s="118"/>
      <c r="E22" s="118"/>
      <c r="F22" s="117"/>
      <c r="G22" s="118"/>
      <c r="H22" s="118"/>
      <c r="I22" s="119"/>
      <c r="J22" s="118"/>
      <c r="K22" s="126"/>
    </row>
    <row r="23" spans="2:14" ht="15" customHeight="1" x14ac:dyDescent="0.25">
      <c r="B23" s="97" t="s">
        <v>168</v>
      </c>
      <c r="C23" s="117"/>
      <c r="D23" s="118"/>
      <c r="E23" s="118"/>
      <c r="F23" s="117"/>
      <c r="G23" s="118"/>
      <c r="H23" s="118"/>
      <c r="I23" s="119"/>
      <c r="J23" s="118"/>
      <c r="K23" s="126"/>
    </row>
    <row r="24" spans="2:14" ht="15" customHeight="1" x14ac:dyDescent="0.25">
      <c r="B24" s="97" t="s">
        <v>190</v>
      </c>
      <c r="C24" s="117"/>
      <c r="D24" s="118"/>
      <c r="E24" s="118"/>
      <c r="F24" s="117"/>
      <c r="G24" s="118"/>
      <c r="H24" s="118"/>
      <c r="I24" s="119"/>
      <c r="J24" s="118"/>
      <c r="K24" s="126"/>
    </row>
    <row r="25" spans="2:14" ht="15" customHeight="1" x14ac:dyDescent="0.25">
      <c r="B25" s="97" t="s">
        <v>19</v>
      </c>
      <c r="C25" s="117"/>
      <c r="D25" s="118"/>
      <c r="E25" s="118"/>
      <c r="F25" s="117"/>
      <c r="G25" s="118"/>
      <c r="H25" s="118"/>
      <c r="I25" s="119"/>
      <c r="J25" s="118"/>
      <c r="K25" s="126"/>
    </row>
    <row r="26" spans="2:14" s="5" customFormat="1" x14ac:dyDescent="0.25">
      <c r="B26" s="17" t="s">
        <v>3</v>
      </c>
      <c r="C26" s="25"/>
      <c r="D26" s="121"/>
      <c r="E26" s="19"/>
      <c r="F26" s="25"/>
      <c r="G26" s="121"/>
      <c r="H26" s="19"/>
      <c r="I26" s="25"/>
      <c r="J26" s="121"/>
      <c r="K26" s="20"/>
    </row>
    <row r="27" spans="2:14" x14ac:dyDescent="0.25">
      <c r="B27" s="10"/>
      <c r="C27" s="68"/>
      <c r="D27" s="68"/>
      <c r="E27" s="68"/>
      <c r="F27" s="68"/>
      <c r="G27" s="68"/>
      <c r="H27" s="68"/>
      <c r="I27" s="68"/>
      <c r="J27" s="68"/>
      <c r="K27" s="69"/>
      <c r="L27" s="9"/>
      <c r="M27" s="9"/>
      <c r="N27" s="9"/>
    </row>
    <row r="28" spans="2:14" s="8" customFormat="1" x14ac:dyDescent="0.25">
      <c r="B28" s="1" t="s">
        <v>20</v>
      </c>
      <c r="C28" s="115" t="s">
        <v>4</v>
      </c>
      <c r="D28" s="107" t="s">
        <v>5</v>
      </c>
      <c r="E28" s="107" t="s">
        <v>5</v>
      </c>
      <c r="F28" s="115" t="s">
        <v>4</v>
      </c>
      <c r="G28" s="107" t="s">
        <v>5</v>
      </c>
      <c r="H28" s="107" t="s">
        <v>5</v>
      </c>
      <c r="I28" s="114" t="s">
        <v>4</v>
      </c>
      <c r="J28" s="107" t="s">
        <v>5</v>
      </c>
      <c r="K28" s="108" t="s">
        <v>5</v>
      </c>
    </row>
    <row r="29" spans="2:14" x14ac:dyDescent="0.25">
      <c r="B29" s="16" t="s">
        <v>21</v>
      </c>
      <c r="C29" s="117"/>
      <c r="D29" s="119"/>
      <c r="E29" s="118"/>
      <c r="F29" s="117"/>
      <c r="G29" s="119"/>
      <c r="H29" s="118"/>
      <c r="I29" s="119"/>
      <c r="J29" s="119"/>
      <c r="K29" s="126"/>
    </row>
    <row r="30" spans="2:14" x14ac:dyDescent="0.25">
      <c r="B30" s="16" t="s">
        <v>22</v>
      </c>
      <c r="C30" s="117"/>
      <c r="D30" s="119"/>
      <c r="E30" s="118"/>
      <c r="F30" s="117"/>
      <c r="G30" s="119"/>
      <c r="H30" s="118"/>
      <c r="I30" s="119"/>
      <c r="J30" s="119"/>
      <c r="K30" s="126"/>
    </row>
    <row r="31" spans="2:14" x14ac:dyDescent="0.25">
      <c r="B31" s="16" t="s">
        <v>23</v>
      </c>
      <c r="C31" s="117"/>
      <c r="D31" s="119"/>
      <c r="E31" s="118"/>
      <c r="F31" s="117"/>
      <c r="G31" s="119"/>
      <c r="H31" s="118"/>
      <c r="I31" s="119"/>
      <c r="J31" s="119"/>
      <c r="K31" s="126"/>
    </row>
    <row r="32" spans="2:14" x14ac:dyDescent="0.25">
      <c r="B32" s="16" t="s">
        <v>24</v>
      </c>
      <c r="C32" s="117"/>
      <c r="D32" s="119"/>
      <c r="E32" s="118"/>
      <c r="F32" s="117"/>
      <c r="G32" s="119"/>
      <c r="H32" s="118"/>
      <c r="I32" s="119"/>
      <c r="J32" s="119"/>
      <c r="K32" s="126"/>
    </row>
    <row r="33" spans="2:14" x14ac:dyDescent="0.25">
      <c r="B33" s="16" t="s">
        <v>25</v>
      </c>
      <c r="C33" s="117"/>
      <c r="D33" s="119"/>
      <c r="E33" s="118"/>
      <c r="F33" s="117"/>
      <c r="G33" s="119"/>
      <c r="H33" s="118"/>
      <c r="I33" s="119"/>
      <c r="J33" s="119"/>
      <c r="K33" s="126"/>
    </row>
    <row r="34" spans="2:14" x14ac:dyDescent="0.25">
      <c r="B34" s="16" t="s">
        <v>26</v>
      </c>
      <c r="C34" s="117"/>
      <c r="D34" s="119"/>
      <c r="E34" s="118"/>
      <c r="F34" s="117"/>
      <c r="G34" s="119"/>
      <c r="H34" s="118"/>
      <c r="I34" s="119"/>
      <c r="J34" s="119"/>
      <c r="K34" s="126"/>
    </row>
    <row r="35" spans="2:14" s="5" customFormat="1" x14ac:dyDescent="0.25">
      <c r="B35" s="17" t="s">
        <v>3</v>
      </c>
      <c r="C35" s="102"/>
      <c r="D35" s="123"/>
      <c r="E35" s="121"/>
      <c r="F35" s="102"/>
      <c r="G35" s="123"/>
      <c r="H35" s="121"/>
      <c r="I35" s="102"/>
      <c r="J35" s="123"/>
      <c r="K35" s="125"/>
    </row>
    <row r="36" spans="2:14" x14ac:dyDescent="0.25">
      <c r="B36" s="10"/>
      <c r="C36" s="71"/>
      <c r="D36" s="71"/>
      <c r="E36" s="71"/>
      <c r="F36" s="71"/>
      <c r="G36" s="71"/>
      <c r="H36" s="71"/>
      <c r="I36" s="71"/>
      <c r="J36" s="71"/>
      <c r="K36" s="72"/>
      <c r="L36" s="9"/>
      <c r="M36" s="9"/>
      <c r="N36" s="9"/>
    </row>
    <row r="37" spans="2:14" s="5" customFormat="1" x14ac:dyDescent="0.25">
      <c r="B37" s="17" t="s">
        <v>6</v>
      </c>
      <c r="C37" s="102"/>
      <c r="D37" s="22"/>
      <c r="E37" s="121"/>
      <c r="F37" s="102"/>
      <c r="G37" s="22"/>
      <c r="H37" s="121"/>
      <c r="I37" s="102"/>
      <c r="J37" s="22"/>
      <c r="K37" s="125"/>
    </row>
    <row r="38" spans="2:14" ht="66" customHeight="1" thickBot="1" x14ac:dyDescent="0.3">
      <c r="B38" s="209" t="s">
        <v>187</v>
      </c>
      <c r="C38" s="210"/>
      <c r="D38" s="210"/>
      <c r="E38" s="210"/>
      <c r="F38" s="210"/>
      <c r="G38" s="210"/>
      <c r="H38" s="210"/>
      <c r="I38" s="210"/>
      <c r="J38" s="210"/>
      <c r="K38" s="211"/>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7" zoomScaleNormal="100"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155</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5.3263888888888895E-2</v>
      </c>
      <c r="D7" s="24">
        <v>5.3645833333333323E-2</v>
      </c>
      <c r="E7" s="24">
        <v>7.4583333333333363E-2</v>
      </c>
      <c r="F7" s="24">
        <v>1.7754629629629627E-2</v>
      </c>
      <c r="G7" s="24">
        <v>0.11337962962962964</v>
      </c>
      <c r="H7" s="24">
        <v>1.1597222222222222E-2</v>
      </c>
      <c r="I7" s="24">
        <v>1.1261574074074075E-2</v>
      </c>
      <c r="J7" s="24">
        <v>3.6226851851851849E-3</v>
      </c>
      <c r="K7" s="29">
        <v>0.33910879629629631</v>
      </c>
    </row>
    <row r="8" spans="2:11" x14ac:dyDescent="0.25">
      <c r="B8" s="97" t="s">
        <v>188</v>
      </c>
      <c r="C8" s="24">
        <v>1.2766203703703703E-2</v>
      </c>
      <c r="D8" s="24"/>
      <c r="E8" s="24">
        <v>2.2222222222222222E-3</v>
      </c>
      <c r="F8" s="24">
        <v>9.1435185185185185E-4</v>
      </c>
      <c r="G8" s="24"/>
      <c r="H8" s="24">
        <v>5.0578703703703706E-3</v>
      </c>
      <c r="I8" s="24"/>
      <c r="J8" s="24">
        <v>3.1250000000000001E-4</v>
      </c>
      <c r="K8" s="29">
        <v>2.1273148148148145E-2</v>
      </c>
    </row>
    <row r="9" spans="2:11" x14ac:dyDescent="0.25">
      <c r="B9" s="97" t="s">
        <v>186</v>
      </c>
      <c r="C9" s="99">
        <v>2.1331018518518517E-2</v>
      </c>
      <c r="D9" s="99"/>
      <c r="E9" s="99">
        <v>1.3078703703703707E-2</v>
      </c>
      <c r="F9" s="99">
        <v>4.2129629629629635E-3</v>
      </c>
      <c r="G9" s="99">
        <v>2.3587962962962963E-2</v>
      </c>
      <c r="H9" s="99"/>
      <c r="I9" s="99">
        <v>4.1087962962962962E-3</v>
      </c>
      <c r="J9" s="99">
        <v>4.7453703703703704E-4</v>
      </c>
      <c r="K9" s="29">
        <v>6.6793981481481482E-2</v>
      </c>
    </row>
    <row r="10" spans="2:11" x14ac:dyDescent="0.25">
      <c r="B10" s="97" t="s">
        <v>12</v>
      </c>
      <c r="C10" s="24">
        <v>3.0451388888888892E-2</v>
      </c>
      <c r="D10" s="24">
        <v>8.7615740740740744E-3</v>
      </c>
      <c r="E10" s="24">
        <v>4.1458333333333319E-2</v>
      </c>
      <c r="F10" s="24">
        <v>1.3645833333333334E-2</v>
      </c>
      <c r="G10" s="24">
        <v>1.0960648148148148E-2</v>
      </c>
      <c r="H10" s="24">
        <v>1.0729166666666666E-2</v>
      </c>
      <c r="I10" s="24">
        <v>6.8634259259259256E-3</v>
      </c>
      <c r="J10" s="24">
        <v>7.9861111111111116E-4</v>
      </c>
      <c r="K10" s="29">
        <v>0.12366898148148146</v>
      </c>
    </row>
    <row r="11" spans="2:11" x14ac:dyDescent="0.25">
      <c r="B11" s="97" t="s">
        <v>189</v>
      </c>
      <c r="C11" s="24">
        <v>3.7731481481481483E-3</v>
      </c>
      <c r="D11" s="24"/>
      <c r="E11" s="24"/>
      <c r="F11" s="24">
        <v>4.6296296296296294E-3</v>
      </c>
      <c r="G11" s="24"/>
      <c r="H11" s="24"/>
      <c r="I11" s="24"/>
      <c r="J11" s="24"/>
      <c r="K11" s="29">
        <v>8.4027777777777781E-3</v>
      </c>
    </row>
    <row r="12" spans="2:11" x14ac:dyDescent="0.25">
      <c r="B12" s="97" t="s">
        <v>13</v>
      </c>
      <c r="C12" s="24">
        <v>2.7905092592592586E-2</v>
      </c>
      <c r="D12" s="24">
        <v>7.8125E-3</v>
      </c>
      <c r="E12" s="24">
        <v>1.2581018518518519E-2</v>
      </c>
      <c r="F12" s="24">
        <v>4.9768518518518504E-3</v>
      </c>
      <c r="G12" s="24">
        <v>1.3854166666666667E-2</v>
      </c>
      <c r="H12" s="24">
        <v>1.5972222222222221E-3</v>
      </c>
      <c r="I12" s="24"/>
      <c r="J12" s="24">
        <v>1.8518518518518519E-3</v>
      </c>
      <c r="K12" s="29">
        <v>7.0578703703703699E-2</v>
      </c>
    </row>
    <row r="13" spans="2:11" x14ac:dyDescent="0.25">
      <c r="B13" s="97" t="s">
        <v>101</v>
      </c>
      <c r="C13" s="24">
        <v>2.6215277777777778E-2</v>
      </c>
      <c r="D13" s="24">
        <v>1.4143518518518521E-2</v>
      </c>
      <c r="E13" s="24">
        <v>1.7430555555555557E-2</v>
      </c>
      <c r="F13" s="24">
        <v>9.5601851851851872E-3</v>
      </c>
      <c r="G13" s="24">
        <v>1.357638888888889E-2</v>
      </c>
      <c r="H13" s="24">
        <v>8.9930555555555545E-3</v>
      </c>
      <c r="I13" s="24"/>
      <c r="J13" s="24">
        <v>1.7939814814814813E-3</v>
      </c>
      <c r="K13" s="29">
        <v>9.1712962962962968E-2</v>
      </c>
    </row>
    <row r="14" spans="2:11" x14ac:dyDescent="0.25">
      <c r="B14" s="143" t="s">
        <v>194</v>
      </c>
      <c r="C14" s="24"/>
      <c r="D14" s="170">
        <v>4.9537037037037032E-3</v>
      </c>
      <c r="E14" s="170"/>
      <c r="F14" s="170"/>
      <c r="G14" s="170"/>
      <c r="H14" s="170"/>
      <c r="I14" s="170"/>
      <c r="J14" s="170"/>
      <c r="K14" s="29">
        <v>4.9537037037037032E-3</v>
      </c>
    </row>
    <row r="15" spans="2:11" x14ac:dyDescent="0.25">
      <c r="B15" s="97" t="s">
        <v>95</v>
      </c>
      <c r="C15" s="24">
        <v>1.6898148148148152E-2</v>
      </c>
      <c r="D15" s="24"/>
      <c r="E15" s="24">
        <v>1.0219907407407408E-2</v>
      </c>
      <c r="F15" s="24"/>
      <c r="G15" s="24"/>
      <c r="H15" s="24"/>
      <c r="I15" s="24"/>
      <c r="J15" s="24">
        <v>1.273148148148148E-4</v>
      </c>
      <c r="K15" s="29">
        <v>2.7245370370370378E-2</v>
      </c>
    </row>
    <row r="16" spans="2:11" x14ac:dyDescent="0.25">
      <c r="B16" s="97" t="s">
        <v>14</v>
      </c>
      <c r="C16" s="24"/>
      <c r="D16" s="24"/>
      <c r="E16" s="24"/>
      <c r="F16" s="24"/>
      <c r="G16" s="24"/>
      <c r="H16" s="24"/>
      <c r="I16" s="24"/>
      <c r="J16" s="24"/>
      <c r="K16" s="29"/>
    </row>
    <row r="17" spans="2:11" x14ac:dyDescent="0.25">
      <c r="B17" s="97" t="s">
        <v>15</v>
      </c>
      <c r="C17" s="24">
        <v>1.0104166666666666E-2</v>
      </c>
      <c r="D17" s="24">
        <v>1.5277777777777779E-3</v>
      </c>
      <c r="E17" s="24">
        <v>2.0601851851851853E-3</v>
      </c>
      <c r="F17" s="24">
        <v>5.6944444444444447E-3</v>
      </c>
      <c r="G17" s="24"/>
      <c r="H17" s="24">
        <v>2.3379629629629631E-3</v>
      </c>
      <c r="I17" s="24"/>
      <c r="J17" s="24">
        <v>2.3148148148148146E-4</v>
      </c>
      <c r="K17" s="29">
        <v>2.1956018518518517E-2</v>
      </c>
    </row>
    <row r="18" spans="2:11" x14ac:dyDescent="0.25">
      <c r="B18" s="97" t="s">
        <v>16</v>
      </c>
      <c r="C18" s="24"/>
      <c r="D18" s="24">
        <v>1.6435185185185185E-3</v>
      </c>
      <c r="E18" s="24"/>
      <c r="F18" s="24">
        <v>1.0300925925925924E-3</v>
      </c>
      <c r="G18" s="24"/>
      <c r="H18" s="24"/>
      <c r="I18" s="24"/>
      <c r="J18" s="24"/>
      <c r="K18" s="29">
        <v>2.673611111111111E-3</v>
      </c>
    </row>
    <row r="19" spans="2:11" x14ac:dyDescent="0.25">
      <c r="B19" s="97" t="s">
        <v>17</v>
      </c>
      <c r="C19" s="24">
        <v>2.8356481481481479E-3</v>
      </c>
      <c r="D19" s="24"/>
      <c r="E19" s="24">
        <v>4.5138888888888881E-4</v>
      </c>
      <c r="F19" s="24"/>
      <c r="G19" s="24"/>
      <c r="H19" s="24"/>
      <c r="I19" s="24"/>
      <c r="J19" s="24"/>
      <c r="K19" s="29">
        <v>3.2870370370370367E-3</v>
      </c>
    </row>
    <row r="20" spans="2:11" x14ac:dyDescent="0.25">
      <c r="B20" s="97" t="s">
        <v>185</v>
      </c>
      <c r="C20" s="24">
        <v>2.0023148148148148E-3</v>
      </c>
      <c r="D20" s="24">
        <v>2.615740740740741E-3</v>
      </c>
      <c r="E20" s="24">
        <v>4.8842592592592592E-3</v>
      </c>
      <c r="F20" s="24">
        <v>1.7361111111111112E-4</v>
      </c>
      <c r="G20" s="24">
        <v>8.0902777777777778E-3</v>
      </c>
      <c r="H20" s="24"/>
      <c r="I20" s="24"/>
      <c r="J20" s="24">
        <v>1.9675925925925926E-4</v>
      </c>
      <c r="K20" s="29">
        <v>1.7962962962962958E-2</v>
      </c>
    </row>
    <row r="21" spans="2:11" x14ac:dyDescent="0.25">
      <c r="B21" s="97" t="s">
        <v>191</v>
      </c>
      <c r="C21" s="24">
        <v>1.712962962962963E-3</v>
      </c>
      <c r="D21" s="24"/>
      <c r="E21" s="24"/>
      <c r="F21" s="24"/>
      <c r="G21" s="24"/>
      <c r="H21" s="24"/>
      <c r="I21" s="24"/>
      <c r="J21" s="24"/>
      <c r="K21" s="29">
        <v>1.712962962962963E-3</v>
      </c>
    </row>
    <row r="22" spans="2:11" x14ac:dyDescent="0.25">
      <c r="B22" s="97" t="s">
        <v>18</v>
      </c>
      <c r="C22" s="24"/>
      <c r="D22" s="24"/>
      <c r="E22" s="24"/>
      <c r="F22" s="24"/>
      <c r="G22" s="24"/>
      <c r="H22" s="24"/>
      <c r="I22" s="24"/>
      <c r="J22" s="24"/>
      <c r="K22" s="29"/>
    </row>
    <row r="23" spans="2:11" x14ac:dyDescent="0.25">
      <c r="B23" s="97" t="s">
        <v>168</v>
      </c>
      <c r="C23" s="96"/>
      <c r="D23" s="96"/>
      <c r="E23" s="96"/>
      <c r="F23" s="96"/>
      <c r="G23" s="96">
        <v>5.2662037037037035E-3</v>
      </c>
      <c r="H23" s="96"/>
      <c r="I23" s="96"/>
      <c r="J23" s="96"/>
      <c r="K23" s="29">
        <v>5.2662037037037035E-3</v>
      </c>
    </row>
    <row r="24" spans="2:11" x14ac:dyDescent="0.25">
      <c r="B24" s="97" t="s">
        <v>190</v>
      </c>
      <c r="C24" s="24">
        <v>3.6921296296296294E-3</v>
      </c>
      <c r="D24" s="24">
        <v>2.1180555555555553E-3</v>
      </c>
      <c r="E24" s="24"/>
      <c r="F24" s="24"/>
      <c r="G24" s="24">
        <v>6.3310185185185188E-3</v>
      </c>
      <c r="H24" s="24">
        <v>7.9629629629629616E-3</v>
      </c>
      <c r="I24" s="24">
        <v>4.3171296296296291E-3</v>
      </c>
      <c r="J24" s="24"/>
      <c r="K24" s="29">
        <v>2.4421296296296295E-2</v>
      </c>
    </row>
    <row r="25" spans="2:11" x14ac:dyDescent="0.25">
      <c r="B25" s="97" t="s">
        <v>19</v>
      </c>
      <c r="C25" s="24">
        <v>2.9641203703703694E-2</v>
      </c>
      <c r="D25" s="24">
        <v>4.699074074074075E-2</v>
      </c>
      <c r="E25" s="24">
        <v>1.8344907407407407E-2</v>
      </c>
      <c r="F25" s="24">
        <v>7.3148148148148139E-3</v>
      </c>
      <c r="G25" s="24">
        <v>4.552083333333333E-2</v>
      </c>
      <c r="H25" s="24">
        <v>3.9930555555555552E-3</v>
      </c>
      <c r="I25" s="24">
        <v>5.7291666666666671E-3</v>
      </c>
      <c r="J25" s="24">
        <v>1.1458333333333333E-3</v>
      </c>
      <c r="K25" s="29">
        <v>0.1586805555555556</v>
      </c>
    </row>
    <row r="26" spans="2:11" x14ac:dyDescent="0.25">
      <c r="B26" s="17" t="s">
        <v>3</v>
      </c>
      <c r="C26" s="18">
        <v>0.24259259259259258</v>
      </c>
      <c r="D26" s="18">
        <v>0.14421296296296296</v>
      </c>
      <c r="E26" s="18">
        <v>0.19731481481481483</v>
      </c>
      <c r="F26" s="18">
        <v>6.9907407407407404E-2</v>
      </c>
      <c r="G26" s="18">
        <v>0.24056712962962967</v>
      </c>
      <c r="H26" s="18">
        <v>5.226851851851852E-2</v>
      </c>
      <c r="I26" s="18">
        <v>3.2280092592592596E-2</v>
      </c>
      <c r="J26" s="18">
        <v>1.0555555555555556E-2</v>
      </c>
      <c r="K26" s="30">
        <v>0.98969907407407409</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v>2.199074074074074E-4</v>
      </c>
      <c r="D29" s="24"/>
      <c r="E29" s="24">
        <v>5.3240740740740744E-4</v>
      </c>
      <c r="F29" s="24"/>
      <c r="G29" s="24"/>
      <c r="H29" s="24"/>
      <c r="I29" s="24"/>
      <c r="J29" s="24">
        <v>4.5138888888888892E-4</v>
      </c>
      <c r="K29" s="29">
        <v>1.2037037037037038E-3</v>
      </c>
    </row>
    <row r="30" spans="2:11" x14ac:dyDescent="0.25">
      <c r="B30" s="16" t="s">
        <v>22</v>
      </c>
      <c r="C30" s="24"/>
      <c r="D30" s="24">
        <v>5.5555555555555556E-4</v>
      </c>
      <c r="E30" s="24"/>
      <c r="F30" s="24"/>
      <c r="G30" s="24"/>
      <c r="H30" s="24"/>
      <c r="I30" s="24"/>
      <c r="J30" s="24"/>
      <c r="K30" s="29">
        <v>5.5555555555555556E-4</v>
      </c>
    </row>
    <row r="31" spans="2:11" x14ac:dyDescent="0.25">
      <c r="B31" s="16" t="s">
        <v>23</v>
      </c>
      <c r="C31" s="24">
        <v>2.4537037037037036E-3</v>
      </c>
      <c r="D31" s="24"/>
      <c r="E31" s="24">
        <v>1.5115740740740742E-2</v>
      </c>
      <c r="F31" s="24">
        <v>4.6296296296296293E-4</v>
      </c>
      <c r="G31" s="24">
        <v>1.1574074074074073E-4</v>
      </c>
      <c r="H31" s="24"/>
      <c r="I31" s="24"/>
      <c r="J31" s="24">
        <v>5.7870370370370366E-5</v>
      </c>
      <c r="K31" s="29">
        <v>1.8206018518518521E-2</v>
      </c>
    </row>
    <row r="32" spans="2:11" x14ac:dyDescent="0.25">
      <c r="B32" s="16" t="s">
        <v>24</v>
      </c>
      <c r="C32" s="24">
        <v>1.273148148148148E-4</v>
      </c>
      <c r="D32" s="24">
        <v>2.3148148148148146E-4</v>
      </c>
      <c r="E32" s="24">
        <v>7.8703703703703694E-4</v>
      </c>
      <c r="F32" s="24"/>
      <c r="G32" s="24">
        <v>1.4236111111111112E-3</v>
      </c>
      <c r="H32" s="24"/>
      <c r="I32" s="24"/>
      <c r="J32" s="24">
        <v>5.4398148148148144E-4</v>
      </c>
      <c r="K32" s="29">
        <v>3.1134259259259257E-3</v>
      </c>
    </row>
    <row r="33" spans="2:11" x14ac:dyDescent="0.25">
      <c r="B33" s="16" t="s">
        <v>25</v>
      </c>
      <c r="C33" s="24">
        <v>2.4687500000000005E-2</v>
      </c>
      <c r="D33" s="24">
        <v>2.4664351851851854E-2</v>
      </c>
      <c r="E33" s="24">
        <v>3.8194444444444441E-4</v>
      </c>
      <c r="F33" s="24">
        <v>3.9120370370370368E-3</v>
      </c>
      <c r="G33" s="24">
        <v>2.299768518518518E-2</v>
      </c>
      <c r="H33" s="24"/>
      <c r="I33" s="24">
        <v>7.3032407407407404E-3</v>
      </c>
      <c r="J33" s="24">
        <v>2.3379629629629627E-3</v>
      </c>
      <c r="K33" s="29">
        <v>8.6284722222222207E-2</v>
      </c>
    </row>
    <row r="34" spans="2:11" x14ac:dyDescent="0.25">
      <c r="B34" s="16" t="s">
        <v>26</v>
      </c>
      <c r="C34" s="24">
        <v>6.5393518518518517E-3</v>
      </c>
      <c r="D34" s="24">
        <v>1.1863425925925925E-2</v>
      </c>
      <c r="E34" s="24"/>
      <c r="F34" s="24"/>
      <c r="G34" s="24"/>
      <c r="H34" s="24">
        <v>4.5949074074074078E-3</v>
      </c>
      <c r="I34" s="24"/>
      <c r="J34" s="24">
        <v>1.5046296296296297E-4</v>
      </c>
      <c r="K34" s="29">
        <v>2.3148148148148147E-2</v>
      </c>
    </row>
    <row r="35" spans="2:11" x14ac:dyDescent="0.25">
      <c r="B35" s="17" t="s">
        <v>3</v>
      </c>
      <c r="C35" s="18">
        <v>3.4027777777777782E-2</v>
      </c>
      <c r="D35" s="18">
        <v>3.7314814814814815E-2</v>
      </c>
      <c r="E35" s="18">
        <v>1.6817129629629633E-2</v>
      </c>
      <c r="F35" s="18">
        <v>4.3749999999999995E-3</v>
      </c>
      <c r="G35" s="18">
        <v>2.4537037037037031E-2</v>
      </c>
      <c r="H35" s="18">
        <v>4.5949074074074078E-3</v>
      </c>
      <c r="I35" s="18">
        <v>7.3032407407407404E-3</v>
      </c>
      <c r="J35" s="123">
        <v>3.5416666666666665E-3</v>
      </c>
      <c r="K35" s="30">
        <v>0.1325115740740741</v>
      </c>
    </row>
    <row r="36" spans="2:11" x14ac:dyDescent="0.25">
      <c r="B36" s="17"/>
      <c r="C36" s="35"/>
      <c r="D36" s="35"/>
      <c r="E36" s="35"/>
      <c r="F36" s="35"/>
      <c r="G36" s="35"/>
      <c r="H36" s="35"/>
      <c r="I36" s="35"/>
      <c r="J36" s="35"/>
      <c r="K36" s="29"/>
    </row>
    <row r="37" spans="2:11" x14ac:dyDescent="0.25">
      <c r="B37" s="17" t="s">
        <v>6</v>
      </c>
      <c r="C37" s="21">
        <v>0.27662037037037035</v>
      </c>
      <c r="D37" s="21">
        <v>0.18152777777777779</v>
      </c>
      <c r="E37" s="21">
        <v>0.21413194444444447</v>
      </c>
      <c r="F37" s="21">
        <v>7.4282407407407408E-2</v>
      </c>
      <c r="G37" s="21">
        <v>0.2651041666666667</v>
      </c>
      <c r="H37" s="21">
        <v>5.6863425925925928E-2</v>
      </c>
      <c r="I37" s="21">
        <v>3.9583333333333338E-2</v>
      </c>
      <c r="J37" s="21">
        <v>1.4097222222222223E-2</v>
      </c>
      <c r="K37" s="36">
        <v>1.1222106481481482</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&amp;R42</oddHeader>
  </headerFooter>
  <rowBreaks count="1" manualBreakCount="1">
    <brk id="39"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A7"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7109375" style="43" customWidth="1"/>
    <col min="7" max="7" width="10.7109375" style="2" customWidth="1"/>
    <col min="8" max="8" width="10.7109375" style="43" customWidth="1"/>
    <col min="9" max="11" width="10.7109375" style="2" customWidth="1"/>
    <col min="12" max="16384" width="8.85546875" style="2"/>
  </cols>
  <sheetData>
    <row r="1" spans="2:13" s="65" customFormat="1" x14ac:dyDescent="0.25">
      <c r="C1" s="75"/>
      <c r="D1" s="75"/>
      <c r="E1" s="75"/>
      <c r="F1" s="75"/>
      <c r="H1" s="75"/>
    </row>
    <row r="2" spans="2:13" s="65" customFormat="1" ht="15.75" thickBot="1" x14ac:dyDescent="0.3">
      <c r="C2" s="75"/>
      <c r="D2" s="75"/>
      <c r="E2" s="75"/>
      <c r="F2" s="75"/>
      <c r="H2" s="75"/>
    </row>
    <row r="3" spans="2:13" s="65" customFormat="1" x14ac:dyDescent="0.25">
      <c r="B3" s="175" t="s">
        <v>63</v>
      </c>
      <c r="C3" s="176"/>
      <c r="D3" s="176"/>
      <c r="E3" s="176"/>
      <c r="F3" s="176"/>
      <c r="G3" s="176"/>
      <c r="H3" s="177"/>
      <c r="I3" s="176"/>
      <c r="J3" s="176"/>
      <c r="K3" s="177"/>
    </row>
    <row r="4" spans="2:13" s="65" customFormat="1" x14ac:dyDescent="0.25">
      <c r="B4" s="189" t="s">
        <v>197</v>
      </c>
      <c r="C4" s="179"/>
      <c r="D4" s="179"/>
      <c r="E4" s="179"/>
      <c r="F4" s="179"/>
      <c r="G4" s="179"/>
      <c r="H4" s="179"/>
      <c r="I4" s="179"/>
      <c r="J4" s="179"/>
      <c r="K4" s="180"/>
    </row>
    <row r="5" spans="2:13" s="65" customFormat="1" x14ac:dyDescent="0.25">
      <c r="B5" s="66"/>
      <c r="C5" s="181" t="s">
        <v>55</v>
      </c>
      <c r="D5" s="179"/>
      <c r="E5" s="182"/>
      <c r="F5" s="181" t="s">
        <v>56</v>
      </c>
      <c r="G5" s="179"/>
      <c r="H5" s="182"/>
      <c r="I5" s="179" t="s">
        <v>57</v>
      </c>
      <c r="J5" s="179"/>
      <c r="K5" s="180"/>
    </row>
    <row r="6" spans="2:13" s="65" customFormat="1" x14ac:dyDescent="0.25">
      <c r="B6" s="1" t="s">
        <v>10</v>
      </c>
      <c r="C6" s="46" t="s">
        <v>4</v>
      </c>
      <c r="D6" s="7" t="s">
        <v>5</v>
      </c>
      <c r="E6" s="52" t="s">
        <v>5</v>
      </c>
      <c r="F6" s="46" t="s">
        <v>4</v>
      </c>
      <c r="G6" s="7" t="s">
        <v>5</v>
      </c>
      <c r="H6" s="52" t="s">
        <v>5</v>
      </c>
      <c r="I6" s="44" t="s">
        <v>4</v>
      </c>
      <c r="J6" s="7" t="s">
        <v>5</v>
      </c>
      <c r="K6" s="45" t="s">
        <v>5</v>
      </c>
    </row>
    <row r="7" spans="2:13" s="65" customFormat="1" x14ac:dyDescent="0.25">
      <c r="B7" s="97" t="s">
        <v>11</v>
      </c>
      <c r="C7" s="117">
        <v>8.5243055555555503E-2</v>
      </c>
      <c r="D7" s="118">
        <v>0.32315387653020916</v>
      </c>
      <c r="E7" s="118">
        <v>0.13600354550994406</v>
      </c>
      <c r="F7" s="117">
        <v>5.1481481481481531E-2</v>
      </c>
      <c r="G7" s="118">
        <v>0.34660640536117848</v>
      </c>
      <c r="H7" s="118">
        <v>0.23640712197714614</v>
      </c>
      <c r="I7" s="119">
        <v>0.13672453703703702</v>
      </c>
      <c r="J7" s="118">
        <v>0.33160229059061302</v>
      </c>
      <c r="K7" s="126">
        <v>0.16189288455213252</v>
      </c>
      <c r="M7" s="76"/>
    </row>
    <row r="8" spans="2:13" s="65" customFormat="1" x14ac:dyDescent="0.25">
      <c r="B8" s="97" t="s">
        <v>188</v>
      </c>
      <c r="C8" s="117">
        <v>6.2500000000000001E-4</v>
      </c>
      <c r="D8" s="118">
        <v>2.3693563248650788E-3</v>
      </c>
      <c r="E8" s="118">
        <v>9.9717467176333808E-4</v>
      </c>
      <c r="F8" s="117">
        <v>2.4652777777777772E-3</v>
      </c>
      <c r="G8" s="118">
        <v>1.6597833709966484E-2</v>
      </c>
      <c r="H8" s="118">
        <v>1.132075471698113E-2</v>
      </c>
      <c r="I8" s="119">
        <v>3.0902777777777773E-3</v>
      </c>
      <c r="J8" s="118">
        <v>7.4949472265888155E-3</v>
      </c>
      <c r="K8" s="126">
        <v>3.6591382523846086E-3</v>
      </c>
      <c r="M8" s="76"/>
    </row>
    <row r="9" spans="2:13" s="65" customFormat="1" x14ac:dyDescent="0.25">
      <c r="B9" s="97" t="s">
        <v>186</v>
      </c>
      <c r="C9" s="117">
        <v>1.4814814814814819E-2</v>
      </c>
      <c r="D9" s="118">
        <v>5.6162520293098185E-2</v>
      </c>
      <c r="E9" s="118">
        <v>2.3636732960316167E-2</v>
      </c>
      <c r="F9" s="117">
        <v>9.7453703703703678E-3</v>
      </c>
      <c r="G9" s="118">
        <v>6.5612093820618694E-2</v>
      </c>
      <c r="H9" s="118">
        <v>4.4751528036141366E-2</v>
      </c>
      <c r="I9" s="119">
        <v>2.4560185185185185E-2</v>
      </c>
      <c r="J9" s="118">
        <v>5.9566584325174039E-2</v>
      </c>
      <c r="K9" s="126">
        <v>2.9081241091985545E-2</v>
      </c>
      <c r="M9" s="76"/>
    </row>
    <row r="10" spans="2:13" s="65" customFormat="1" x14ac:dyDescent="0.25">
      <c r="B10" s="97" t="s">
        <v>12</v>
      </c>
      <c r="C10" s="117">
        <v>1.9039351851851849E-2</v>
      </c>
      <c r="D10" s="118">
        <v>7.2177613970426935E-2</v>
      </c>
      <c r="E10" s="118">
        <v>3.0376895093531312E-2</v>
      </c>
      <c r="F10" s="117">
        <v>1.7326388888888888E-2</v>
      </c>
      <c r="G10" s="118">
        <v>0.11665238058131377</v>
      </c>
      <c r="H10" s="118">
        <v>7.9564177517937817E-2</v>
      </c>
      <c r="I10" s="119">
        <v>3.636574074074074E-2</v>
      </c>
      <c r="J10" s="118">
        <v>8.8198966988547053E-2</v>
      </c>
      <c r="K10" s="126">
        <v>4.3059971494353713E-2</v>
      </c>
      <c r="M10" s="76"/>
    </row>
    <row r="11" spans="2:13" s="65" customFormat="1" x14ac:dyDescent="0.25">
      <c r="B11" s="97" t="s">
        <v>189</v>
      </c>
      <c r="C11" s="117">
        <v>1.4583333333333336E-3</v>
      </c>
      <c r="D11" s="118">
        <v>5.528498091351852E-3</v>
      </c>
      <c r="E11" s="118">
        <v>2.3267409007811223E-3</v>
      </c>
      <c r="F11" s="117">
        <v>3.2407407407407406E-4</v>
      </c>
      <c r="G11" s="118">
        <v>2.1818748538923083E-3</v>
      </c>
      <c r="H11" s="118">
        <v>1.4881743289928248E-3</v>
      </c>
      <c r="I11" s="119">
        <v>1.7824074074074077E-3</v>
      </c>
      <c r="J11" s="118">
        <v>4.3229283629014157E-3</v>
      </c>
      <c r="K11" s="126">
        <v>2.1105141980046062E-3</v>
      </c>
      <c r="M11" s="76"/>
    </row>
    <row r="12" spans="2:13" s="65" customFormat="1" x14ac:dyDescent="0.25">
      <c r="B12" s="97" t="s">
        <v>13</v>
      </c>
      <c r="C12" s="117">
        <v>1.4421296296296293E-2</v>
      </c>
      <c r="D12" s="118">
        <v>5.4670703347812738E-2</v>
      </c>
      <c r="E12" s="118">
        <v>2.3008882241057758E-2</v>
      </c>
      <c r="F12" s="117">
        <v>1.7442129629629616E-2</v>
      </c>
      <c r="G12" s="118">
        <v>0.11743162160056095</v>
      </c>
      <c r="H12" s="118">
        <v>8.0095668349720914E-2</v>
      </c>
      <c r="I12" s="119">
        <v>3.1863425925925906E-2</v>
      </c>
      <c r="J12" s="118">
        <v>7.7279362227711604E-2</v>
      </c>
      <c r="K12" s="126">
        <v>3.7728867448744652E-2</v>
      </c>
      <c r="M12" s="76"/>
    </row>
    <row r="13" spans="2:13" s="65" customFormat="1" x14ac:dyDescent="0.25">
      <c r="B13" s="97" t="s">
        <v>101</v>
      </c>
      <c r="C13" s="120">
        <v>5.6296296296296316E-2</v>
      </c>
      <c r="D13" s="118">
        <v>0.2134175771137731</v>
      </c>
      <c r="E13" s="118">
        <v>8.9819585249201445E-2</v>
      </c>
      <c r="F13" s="120">
        <v>3.0960648148148157E-2</v>
      </c>
      <c r="G13" s="118">
        <v>0.20844697264864026</v>
      </c>
      <c r="H13" s="118">
        <v>0.14217379750199313</v>
      </c>
      <c r="I13" s="119">
        <v>8.725694444444447E-2</v>
      </c>
      <c r="J13" s="118">
        <v>0.21162699303840116</v>
      </c>
      <c r="K13" s="126">
        <v>0.10331926323868006</v>
      </c>
      <c r="M13" s="76"/>
    </row>
    <row r="14" spans="2:13" s="65" customFormat="1" x14ac:dyDescent="0.25">
      <c r="B14" s="143" t="s">
        <v>194</v>
      </c>
      <c r="C14" s="167"/>
      <c r="D14" s="166"/>
      <c r="E14" s="166"/>
      <c r="F14" s="167"/>
      <c r="G14" s="166"/>
      <c r="H14" s="166"/>
      <c r="I14" s="168"/>
      <c r="J14" s="166"/>
      <c r="K14" s="169"/>
      <c r="M14" s="76"/>
    </row>
    <row r="15" spans="2:13" s="65" customFormat="1" x14ac:dyDescent="0.25">
      <c r="B15" s="97" t="s">
        <v>95</v>
      </c>
      <c r="C15" s="117"/>
      <c r="D15" s="118"/>
      <c r="E15" s="118"/>
      <c r="F15" s="117"/>
      <c r="G15" s="118"/>
      <c r="H15" s="118"/>
      <c r="I15" s="119"/>
      <c r="J15" s="118"/>
      <c r="K15" s="126"/>
      <c r="M15" s="76"/>
    </row>
    <row r="16" spans="2:13" s="65" customFormat="1" x14ac:dyDescent="0.25">
      <c r="B16" s="97" t="s">
        <v>14</v>
      </c>
      <c r="C16" s="117"/>
      <c r="D16" s="118"/>
      <c r="E16" s="118"/>
      <c r="F16" s="117"/>
      <c r="G16" s="118"/>
      <c r="H16" s="118"/>
      <c r="I16" s="119"/>
      <c r="J16" s="118"/>
      <c r="K16" s="126"/>
      <c r="M16" s="76"/>
    </row>
    <row r="17" spans="2:14" s="65" customFormat="1" x14ac:dyDescent="0.25">
      <c r="B17" s="97" t="s">
        <v>15</v>
      </c>
      <c r="C17" s="117">
        <v>3.8078703703703694E-3</v>
      </c>
      <c r="D17" s="118">
        <v>1.4435522794085385E-2</v>
      </c>
      <c r="E17" s="118">
        <v>6.0753790187062619E-3</v>
      </c>
      <c r="F17" s="117">
        <v>9.9537037037037042E-4</v>
      </c>
      <c r="G17" s="118">
        <v>6.7014727655263766E-3</v>
      </c>
      <c r="H17" s="118">
        <v>4.5708211533351051E-3</v>
      </c>
      <c r="I17" s="119">
        <v>4.8032407407407399E-3</v>
      </c>
      <c r="J17" s="118">
        <v>1.1649449809117448E-2</v>
      </c>
      <c r="K17" s="126">
        <v>5.6874246244929304E-3</v>
      </c>
      <c r="M17" s="76"/>
    </row>
    <row r="18" spans="2:14" s="65" customFormat="1" x14ac:dyDescent="0.25">
      <c r="B18" s="97" t="s">
        <v>16</v>
      </c>
      <c r="C18" s="117"/>
      <c r="D18" s="118"/>
      <c r="E18" s="118"/>
      <c r="F18" s="117"/>
      <c r="G18" s="118"/>
      <c r="H18" s="118"/>
      <c r="I18" s="119"/>
      <c r="J18" s="118"/>
      <c r="K18" s="126"/>
      <c r="M18" s="76"/>
    </row>
    <row r="19" spans="2:14" s="65" customFormat="1" x14ac:dyDescent="0.25">
      <c r="B19" s="97" t="s">
        <v>17</v>
      </c>
      <c r="C19" s="117"/>
      <c r="D19" s="118"/>
      <c r="E19" s="118"/>
      <c r="F19" s="117"/>
      <c r="G19" s="118"/>
      <c r="H19" s="118"/>
      <c r="I19" s="119"/>
      <c r="J19" s="118"/>
      <c r="K19" s="126"/>
      <c r="M19" s="76"/>
    </row>
    <row r="20" spans="2:14" s="65" customFormat="1" x14ac:dyDescent="0.25">
      <c r="B20" s="97" t="s">
        <v>185</v>
      </c>
      <c r="C20" s="117">
        <v>1.2847222222222223E-3</v>
      </c>
      <c r="D20" s="118">
        <v>4.8703435566671066E-3</v>
      </c>
      <c r="E20" s="118">
        <v>2.0497479364024172E-3</v>
      </c>
      <c r="F20" s="117">
        <v>6.1805555555555546E-3</v>
      </c>
      <c r="G20" s="118">
        <v>4.1611470427803304E-2</v>
      </c>
      <c r="H20" s="118">
        <v>2.8381610417220298E-2</v>
      </c>
      <c r="I20" s="119">
        <v>7.4652777777777773E-3</v>
      </c>
      <c r="J20" s="118">
        <v>1.8105771390074108E-2</v>
      </c>
      <c r="K20" s="126">
        <v>8.8394912838504602E-3</v>
      </c>
      <c r="M20" s="76"/>
    </row>
    <row r="21" spans="2:14" s="65" customFormat="1" x14ac:dyDescent="0.25">
      <c r="B21" s="97" t="s">
        <v>191</v>
      </c>
      <c r="C21" s="117"/>
      <c r="D21" s="118"/>
      <c r="E21" s="118"/>
      <c r="F21" s="117"/>
      <c r="G21" s="118"/>
      <c r="H21" s="118"/>
      <c r="I21" s="119"/>
      <c r="J21" s="118"/>
      <c r="K21" s="126"/>
      <c r="M21" s="76"/>
    </row>
    <row r="22" spans="2:14" s="65" customFormat="1" x14ac:dyDescent="0.25">
      <c r="B22" s="97" t="s">
        <v>18</v>
      </c>
      <c r="C22" s="117"/>
      <c r="D22" s="118"/>
      <c r="E22" s="118"/>
      <c r="F22" s="117"/>
      <c r="G22" s="118"/>
      <c r="H22" s="118"/>
      <c r="I22" s="119"/>
      <c r="J22" s="118"/>
      <c r="K22" s="126"/>
      <c r="M22" s="76"/>
    </row>
    <row r="23" spans="2:14" s="65" customFormat="1" x14ac:dyDescent="0.25">
      <c r="B23" s="97" t="s">
        <v>168</v>
      </c>
      <c r="C23" s="117">
        <v>9.2592592592592588E-5</v>
      </c>
      <c r="D23" s="118">
        <v>3.5101575183186352E-4</v>
      </c>
      <c r="E23" s="118">
        <v>1.47729581001976E-4</v>
      </c>
      <c r="F23" s="117"/>
      <c r="G23" s="118"/>
      <c r="H23" s="118"/>
      <c r="I23" s="119">
        <v>9.2592592592592588E-5</v>
      </c>
      <c r="J23" s="118">
        <v>2.2456770716370987E-4</v>
      </c>
      <c r="K23" s="126">
        <v>1.0963710119504446E-4</v>
      </c>
      <c r="M23" s="76"/>
    </row>
    <row r="24" spans="2:14" s="65" customFormat="1" x14ac:dyDescent="0.25">
      <c r="B24" s="97" t="s">
        <v>190</v>
      </c>
      <c r="C24" s="117"/>
      <c r="D24" s="118"/>
      <c r="E24" s="118"/>
      <c r="F24" s="117"/>
      <c r="G24" s="118"/>
      <c r="H24" s="118"/>
      <c r="I24" s="119"/>
      <c r="J24" s="118"/>
      <c r="K24" s="126"/>
      <c r="M24" s="76"/>
    </row>
    <row r="25" spans="2:14" s="65" customFormat="1" x14ac:dyDescent="0.25">
      <c r="B25" s="97" t="s">
        <v>19</v>
      </c>
      <c r="C25" s="117">
        <v>6.670138888888888E-2</v>
      </c>
      <c r="D25" s="118">
        <v>0.25286297222587867</v>
      </c>
      <c r="E25" s="118">
        <v>0.10642069691429845</v>
      </c>
      <c r="F25" s="117">
        <v>1.1608796296296292E-2</v>
      </c>
      <c r="G25" s="118">
        <v>7.8157874230499455E-2</v>
      </c>
      <c r="H25" s="118">
        <v>5.3308530427850102E-2</v>
      </c>
      <c r="I25" s="119">
        <v>7.8310185185185177E-2</v>
      </c>
      <c r="J25" s="118">
        <v>0.18992813833370761</v>
      </c>
      <c r="K25" s="126">
        <v>9.2725578335708853E-2</v>
      </c>
      <c r="M25" s="76"/>
    </row>
    <row r="26" spans="2:14" s="65" customFormat="1" x14ac:dyDescent="0.25">
      <c r="B26" s="51" t="s">
        <v>3</v>
      </c>
      <c r="C26" s="25">
        <v>0.26378472222222216</v>
      </c>
      <c r="D26" s="121">
        <v>1</v>
      </c>
      <c r="E26" s="19">
        <v>0.42086311007700422</v>
      </c>
      <c r="F26" s="25">
        <v>0.14853009259259262</v>
      </c>
      <c r="G26" s="121">
        <v>1.0000000000000002</v>
      </c>
      <c r="H26" s="19">
        <v>0.68206218442731881</v>
      </c>
      <c r="I26" s="25">
        <v>0.4123148148148148</v>
      </c>
      <c r="J26" s="121">
        <v>1</v>
      </c>
      <c r="K26" s="20">
        <v>0.48821401162153311</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47" t="s">
        <v>21</v>
      </c>
      <c r="C29" s="117">
        <v>4.1435185185185195E-3</v>
      </c>
      <c r="D29" s="119"/>
      <c r="E29" s="118">
        <v>6.6108987498384279E-3</v>
      </c>
      <c r="F29" s="117">
        <v>2.1990740740740738E-3</v>
      </c>
      <c r="G29" s="119"/>
      <c r="H29" s="118">
        <v>1.0098325803879883E-2</v>
      </c>
      <c r="I29" s="119">
        <v>6.3425925925925932E-3</v>
      </c>
      <c r="J29" s="119"/>
      <c r="K29" s="126">
        <v>7.510141431860547E-3</v>
      </c>
      <c r="M29" s="76"/>
    </row>
    <row r="30" spans="2:14" s="65" customFormat="1" x14ac:dyDescent="0.25">
      <c r="B30" s="47" t="s">
        <v>22</v>
      </c>
      <c r="C30" s="117"/>
      <c r="D30" s="119"/>
      <c r="E30" s="118"/>
      <c r="F30" s="117">
        <v>1.4120370370370369E-3</v>
      </c>
      <c r="G30" s="119"/>
      <c r="H30" s="118">
        <v>6.4841881477544511E-3</v>
      </c>
      <c r="I30" s="119">
        <v>1.4120370370370369E-3</v>
      </c>
      <c r="J30" s="119"/>
      <c r="K30" s="126">
        <v>1.6719657932244281E-3</v>
      </c>
      <c r="M30" s="76"/>
    </row>
    <row r="31" spans="2:14" s="65" customFormat="1" x14ac:dyDescent="0.25">
      <c r="B31" s="47" t="s">
        <v>23</v>
      </c>
      <c r="C31" s="117">
        <v>2.8935185185185184E-4</v>
      </c>
      <c r="D31" s="119"/>
      <c r="E31" s="118">
        <v>4.6165494063117498E-4</v>
      </c>
      <c r="F31" s="117"/>
      <c r="G31" s="119"/>
      <c r="H31" s="118"/>
      <c r="I31" s="119">
        <v>2.8935185185185184E-4</v>
      </c>
      <c r="J31" s="119"/>
      <c r="K31" s="126">
        <v>3.4261594123451394E-4</v>
      </c>
      <c r="M31" s="76"/>
    </row>
    <row r="32" spans="2:14" s="65" customFormat="1" x14ac:dyDescent="0.25">
      <c r="B32" s="47" t="s">
        <v>24</v>
      </c>
      <c r="C32" s="117">
        <v>2.8946759259259248E-2</v>
      </c>
      <c r="D32" s="119"/>
      <c r="E32" s="118">
        <v>4.6183960260742729E-2</v>
      </c>
      <c r="F32" s="117">
        <v>1.9363425925925926E-2</v>
      </c>
      <c r="G32" s="119"/>
      <c r="H32" s="118">
        <v>8.8918416157321295E-2</v>
      </c>
      <c r="I32" s="119">
        <v>4.8310185185185178E-2</v>
      </c>
      <c r="J32" s="119"/>
      <c r="K32" s="126">
        <v>5.7203157548514447E-2</v>
      </c>
      <c r="M32" s="76"/>
    </row>
    <row r="33" spans="2:14" s="65" customFormat="1" x14ac:dyDescent="0.25">
      <c r="B33" s="47" t="s">
        <v>25</v>
      </c>
      <c r="C33" s="117">
        <v>0.28946759259259208</v>
      </c>
      <c r="D33" s="119"/>
      <c r="E33" s="118">
        <v>0.46183960260742668</v>
      </c>
      <c r="F33" s="117">
        <v>4.5902777777777765E-2</v>
      </c>
      <c r="G33" s="119"/>
      <c r="H33" s="118">
        <v>0.21078926388519792</v>
      </c>
      <c r="I33" s="119">
        <v>0.33537037037036987</v>
      </c>
      <c r="J33" s="119"/>
      <c r="K33" s="126">
        <v>0.39710558052845046</v>
      </c>
      <c r="M33" s="76"/>
    </row>
    <row r="34" spans="2:14" s="65" customFormat="1" x14ac:dyDescent="0.25">
      <c r="B34" s="47" t="s">
        <v>26</v>
      </c>
      <c r="C34" s="117">
        <v>4.0138888888888911E-2</v>
      </c>
      <c r="D34" s="119"/>
      <c r="E34" s="118">
        <v>6.4040773364356637E-2</v>
      </c>
      <c r="F34" s="117">
        <v>3.5879629629629635E-4</v>
      </c>
      <c r="G34" s="119"/>
      <c r="H34" s="118">
        <v>1.6476215785277708E-3</v>
      </c>
      <c r="I34" s="119">
        <v>4.0497685185185206E-2</v>
      </c>
      <c r="J34" s="119"/>
      <c r="K34" s="126">
        <v>4.7952527135182596E-2</v>
      </c>
      <c r="M34" s="76"/>
    </row>
    <row r="35" spans="2:14" s="65" customFormat="1" x14ac:dyDescent="0.25">
      <c r="B35" s="51" t="s">
        <v>3</v>
      </c>
      <c r="C35" s="102">
        <v>0.36298611111111062</v>
      </c>
      <c r="D35" s="123"/>
      <c r="E35" s="121">
        <v>0.57913688992299561</v>
      </c>
      <c r="F35" s="102">
        <v>6.9236111111111096E-2</v>
      </c>
      <c r="G35" s="123"/>
      <c r="H35" s="121">
        <v>0.3179378155726813</v>
      </c>
      <c r="I35" s="102">
        <v>0.43222222222222173</v>
      </c>
      <c r="J35" s="123"/>
      <c r="K35" s="125">
        <v>0.511785988378467</v>
      </c>
      <c r="M35" s="76"/>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0.62677083333333283</v>
      </c>
      <c r="D37" s="22"/>
      <c r="E37" s="121">
        <v>0.99999999999999978</v>
      </c>
      <c r="F37" s="102">
        <v>0.2177662037037037</v>
      </c>
      <c r="G37" s="22"/>
      <c r="H37" s="121">
        <v>1</v>
      </c>
      <c r="I37" s="102">
        <v>0.84453703703703653</v>
      </c>
      <c r="J37" s="22"/>
      <c r="K37" s="125">
        <v>1</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&amp;R7</oddHeader>
  </headerFooter>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3"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156</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v>6.4236111111111108E-3</v>
      </c>
      <c r="F7" s="24"/>
      <c r="G7" s="24">
        <v>7.129629629629629E-3</v>
      </c>
      <c r="H7" s="24"/>
      <c r="I7" s="24"/>
      <c r="J7" s="24"/>
      <c r="K7" s="29">
        <v>1.3553240740740741E-2</v>
      </c>
    </row>
    <row r="8" spans="2:11" x14ac:dyDescent="0.25">
      <c r="B8" s="97" t="s">
        <v>188</v>
      </c>
      <c r="C8" s="24"/>
      <c r="D8" s="24"/>
      <c r="E8" s="24"/>
      <c r="F8" s="24"/>
      <c r="G8" s="24"/>
      <c r="H8" s="24"/>
      <c r="I8" s="24"/>
      <c r="J8" s="24"/>
      <c r="K8" s="29"/>
    </row>
    <row r="9" spans="2:11" x14ac:dyDescent="0.25">
      <c r="B9" s="97" t="s">
        <v>186</v>
      </c>
      <c r="C9" s="99"/>
      <c r="D9" s="99"/>
      <c r="E9" s="99"/>
      <c r="F9" s="99"/>
      <c r="G9" s="99">
        <v>1.6203703703703703E-3</v>
      </c>
      <c r="H9" s="99"/>
      <c r="I9" s="99"/>
      <c r="J9" s="99"/>
      <c r="K9" s="29">
        <v>1.6203703703703703E-3</v>
      </c>
    </row>
    <row r="10" spans="2:11" x14ac:dyDescent="0.25">
      <c r="B10" s="97" t="s">
        <v>12</v>
      </c>
      <c r="C10" s="24"/>
      <c r="D10" s="24"/>
      <c r="E10" s="24"/>
      <c r="F10" s="24"/>
      <c r="G10" s="24">
        <v>1.7824074074074072E-3</v>
      </c>
      <c r="H10" s="24"/>
      <c r="I10" s="24"/>
      <c r="J10" s="24"/>
      <c r="K10" s="29">
        <v>1.7824074074074072E-3</v>
      </c>
    </row>
    <row r="11" spans="2:11" x14ac:dyDescent="0.25">
      <c r="B11" s="97" t="s">
        <v>189</v>
      </c>
      <c r="C11" s="24"/>
      <c r="D11" s="24"/>
      <c r="E11" s="24"/>
      <c r="F11" s="24"/>
      <c r="G11" s="24"/>
      <c r="H11" s="24"/>
      <c r="I11" s="24"/>
      <c r="J11" s="24"/>
      <c r="K11" s="29"/>
    </row>
    <row r="12" spans="2:11" x14ac:dyDescent="0.25">
      <c r="B12" s="97" t="s">
        <v>13</v>
      </c>
      <c r="C12" s="24"/>
      <c r="D12" s="24"/>
      <c r="E12" s="24"/>
      <c r="F12" s="24">
        <v>1.9328703703703704E-3</v>
      </c>
      <c r="G12" s="24"/>
      <c r="H12" s="24"/>
      <c r="I12" s="24"/>
      <c r="J12" s="24"/>
      <c r="K12" s="29">
        <v>1.9328703703703704E-3</v>
      </c>
    </row>
    <row r="13" spans="2:11" x14ac:dyDescent="0.25">
      <c r="B13" s="97" t="s">
        <v>101</v>
      </c>
      <c r="C13" s="24"/>
      <c r="D13" s="24"/>
      <c r="E13" s="24"/>
      <c r="F13" s="24"/>
      <c r="G13" s="24">
        <v>3.5879629629629629E-3</v>
      </c>
      <c r="H13" s="24"/>
      <c r="I13" s="24"/>
      <c r="J13" s="24"/>
      <c r="K13" s="29">
        <v>3.5879629629629629E-3</v>
      </c>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v>1.6435185185185183E-3</v>
      </c>
      <c r="G25" s="24">
        <v>1.4733796296296295E-2</v>
      </c>
      <c r="H25" s="24"/>
      <c r="I25" s="24"/>
      <c r="J25" s="24"/>
      <c r="K25" s="29">
        <v>1.6377314814814813E-2</v>
      </c>
    </row>
    <row r="26" spans="2:11" x14ac:dyDescent="0.25">
      <c r="B26" s="17" t="s">
        <v>3</v>
      </c>
      <c r="C26" s="18"/>
      <c r="D26" s="18"/>
      <c r="E26" s="18">
        <v>6.4236111111111108E-3</v>
      </c>
      <c r="F26" s="18">
        <v>3.5763888888888885E-3</v>
      </c>
      <c r="G26" s="18">
        <v>2.8854166666666667E-2</v>
      </c>
      <c r="H26" s="18"/>
      <c r="I26" s="18"/>
      <c r="J26" s="164"/>
      <c r="K26" s="30">
        <v>3.8854166666666662E-2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v>3.1828703703703702E-3</v>
      </c>
      <c r="D33" s="24"/>
      <c r="E33" s="24"/>
      <c r="F33" s="24"/>
      <c r="G33" s="24">
        <v>2.9282407407407408E-3</v>
      </c>
      <c r="H33" s="24"/>
      <c r="I33" s="24"/>
      <c r="J33" s="24"/>
      <c r="K33" s="29">
        <v>6.1111111111111106E-3</v>
      </c>
    </row>
    <row r="34" spans="2:11" x14ac:dyDescent="0.25">
      <c r="B34" s="16" t="s">
        <v>26</v>
      </c>
      <c r="C34" s="24"/>
      <c r="D34" s="24"/>
      <c r="E34" s="24"/>
      <c r="F34" s="24"/>
      <c r="G34" s="24"/>
      <c r="H34" s="24"/>
      <c r="I34" s="24"/>
      <c r="J34" s="24"/>
      <c r="K34" s="29"/>
    </row>
    <row r="35" spans="2:11" x14ac:dyDescent="0.25">
      <c r="B35" s="17" t="s">
        <v>3</v>
      </c>
      <c r="C35" s="18">
        <v>3.1828703703703702E-3</v>
      </c>
      <c r="D35" s="18"/>
      <c r="E35" s="18"/>
      <c r="F35" s="18"/>
      <c r="G35" s="18">
        <v>2.9282407407407408E-3</v>
      </c>
      <c r="H35" s="18"/>
      <c r="I35" s="18"/>
      <c r="J35" s="123"/>
      <c r="K35" s="30">
        <v>6.1111111111111106E-3</v>
      </c>
    </row>
    <row r="36" spans="2:11" x14ac:dyDescent="0.25">
      <c r="B36" s="17"/>
      <c r="C36" s="35"/>
      <c r="D36" s="35"/>
      <c r="E36" s="35"/>
      <c r="F36" s="35"/>
      <c r="G36" s="35"/>
      <c r="H36" s="35"/>
      <c r="I36" s="35"/>
      <c r="J36" s="35"/>
      <c r="K36" s="29"/>
    </row>
    <row r="37" spans="2:11" x14ac:dyDescent="0.25">
      <c r="B37" s="17" t="s">
        <v>6</v>
      </c>
      <c r="C37" s="21">
        <v>3.1828703703703702E-3</v>
      </c>
      <c r="D37" s="21"/>
      <c r="E37" s="21">
        <v>6.4236111111111108E-3</v>
      </c>
      <c r="F37" s="21">
        <v>3.5763888888888885E-3</v>
      </c>
      <c r="G37" s="21">
        <v>3.1782407407407405E-2</v>
      </c>
      <c r="H37" s="21"/>
      <c r="I37" s="21"/>
      <c r="J37" s="21"/>
      <c r="K37" s="36">
        <v>4.4965277777777771E-2</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&amp;R43</oddHeader>
  </headerFooter>
  <rowBreaks count="1" manualBreakCount="1">
    <brk id="39"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4"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157</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v>6.2037037037037035E-3</v>
      </c>
      <c r="E7" s="24"/>
      <c r="F7" s="24"/>
      <c r="G7" s="24"/>
      <c r="H7" s="24"/>
      <c r="I7" s="24"/>
      <c r="J7" s="24"/>
      <c r="K7" s="29">
        <v>6.2037037037037035E-3</v>
      </c>
    </row>
    <row r="8" spans="2:11" x14ac:dyDescent="0.25">
      <c r="B8" s="97" t="s">
        <v>188</v>
      </c>
      <c r="C8" s="24"/>
      <c r="D8" s="24">
        <v>6.7592592592592583E-3</v>
      </c>
      <c r="E8" s="24"/>
      <c r="F8" s="24"/>
      <c r="G8" s="24"/>
      <c r="H8" s="24"/>
      <c r="I8" s="24"/>
      <c r="J8" s="24"/>
      <c r="K8" s="29">
        <v>6.7592592592592583E-3</v>
      </c>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v>5.6365740740740742E-3</v>
      </c>
      <c r="E12" s="24"/>
      <c r="F12" s="24"/>
      <c r="G12" s="24"/>
      <c r="H12" s="24"/>
      <c r="I12" s="24"/>
      <c r="J12" s="24"/>
      <c r="K12" s="29">
        <v>5.6365740740740742E-3</v>
      </c>
    </row>
    <row r="13" spans="2:11" x14ac:dyDescent="0.25">
      <c r="B13" s="97" t="s">
        <v>101</v>
      </c>
      <c r="C13" s="24"/>
      <c r="D13" s="24"/>
      <c r="E13" s="24"/>
      <c r="F13" s="24"/>
      <c r="G13" s="24"/>
      <c r="H13" s="24"/>
      <c r="I13" s="24"/>
      <c r="J13" s="24"/>
      <c r="K13" s="29"/>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v>3.4606481481481485E-3</v>
      </c>
      <c r="E24" s="24"/>
      <c r="F24" s="24"/>
      <c r="G24" s="24"/>
      <c r="H24" s="24"/>
      <c r="I24" s="24"/>
      <c r="J24" s="24"/>
      <c r="K24" s="29">
        <v>3.4606481481481485E-3</v>
      </c>
    </row>
    <row r="25" spans="2:11" x14ac:dyDescent="0.25">
      <c r="B25" s="97" t="s">
        <v>19</v>
      </c>
      <c r="C25" s="24"/>
      <c r="D25" s="24">
        <v>4.1087962962962962E-3</v>
      </c>
      <c r="E25" s="24"/>
      <c r="F25" s="24"/>
      <c r="G25" s="24"/>
      <c r="H25" s="24"/>
      <c r="I25" s="24"/>
      <c r="J25" s="24"/>
      <c r="K25" s="29">
        <v>4.1087962962962962E-3</v>
      </c>
    </row>
    <row r="26" spans="2:11" x14ac:dyDescent="0.25">
      <c r="B26" s="17" t="s">
        <v>3</v>
      </c>
      <c r="C26" s="18"/>
      <c r="D26" s="18">
        <v>2.6168981481481481E-2</v>
      </c>
      <c r="E26" s="18"/>
      <c r="F26" s="18"/>
      <c r="G26" s="18"/>
      <c r="H26" s="18"/>
      <c r="I26" s="18"/>
      <c r="J26" s="123"/>
      <c r="K26" s="30">
        <v>2.6168981481481481E-2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v>2.6168981481481481E-2</v>
      </c>
      <c r="E37" s="21"/>
      <c r="F37" s="21"/>
      <c r="G37" s="21"/>
      <c r="H37" s="21"/>
      <c r="I37" s="21"/>
      <c r="J37" s="21"/>
      <c r="K37" s="36">
        <v>2.6168981481481481E-2</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&amp;R44</oddHeader>
  </headerFooter>
  <rowBreaks count="1" manualBreakCount="1">
    <brk id="39"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3"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158</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4.3136574074074077E-2</v>
      </c>
      <c r="D7" s="24">
        <v>3.4282407407407407E-2</v>
      </c>
      <c r="E7" s="24">
        <v>4.700231481481483E-2</v>
      </c>
      <c r="F7" s="24">
        <v>1.3854166666666667E-2</v>
      </c>
      <c r="G7" s="24">
        <v>5.7523148148148143E-3</v>
      </c>
      <c r="H7" s="24">
        <v>4.6990740740740734E-3</v>
      </c>
      <c r="I7" s="24"/>
      <c r="J7" s="24"/>
      <c r="K7" s="29">
        <v>0.14872685185185189</v>
      </c>
    </row>
    <row r="8" spans="2:11" x14ac:dyDescent="0.25">
      <c r="B8" s="97" t="s">
        <v>188</v>
      </c>
      <c r="C8" s="24">
        <v>6.0185185185185185E-3</v>
      </c>
      <c r="D8" s="24"/>
      <c r="E8" s="24"/>
      <c r="F8" s="24"/>
      <c r="G8" s="24"/>
      <c r="H8" s="24">
        <v>1.6203703703703703E-4</v>
      </c>
      <c r="I8" s="24"/>
      <c r="J8" s="24"/>
      <c r="K8" s="29">
        <v>6.1805555555555555E-3</v>
      </c>
    </row>
    <row r="9" spans="2:11" x14ac:dyDescent="0.25">
      <c r="B9" s="97" t="s">
        <v>186</v>
      </c>
      <c r="C9" s="99">
        <v>8.7962962962962968E-3</v>
      </c>
      <c r="D9" s="99"/>
      <c r="E9" s="99">
        <v>4.976851851851851E-4</v>
      </c>
      <c r="F9" s="99"/>
      <c r="G9" s="99"/>
      <c r="H9" s="99">
        <v>1.8402777777777781E-3</v>
      </c>
      <c r="I9" s="99"/>
      <c r="J9" s="99"/>
      <c r="K9" s="29">
        <v>1.1134259259259259E-2</v>
      </c>
    </row>
    <row r="10" spans="2:11" x14ac:dyDescent="0.25">
      <c r="B10" s="97" t="s">
        <v>12</v>
      </c>
      <c r="C10" s="24">
        <v>1.1238425925925924E-2</v>
      </c>
      <c r="D10" s="24">
        <v>1.2962962962962964E-2</v>
      </c>
      <c r="E10" s="24">
        <v>2.6041666666666665E-3</v>
      </c>
      <c r="F10" s="24"/>
      <c r="G10" s="24">
        <v>1.2881944444444446E-2</v>
      </c>
      <c r="H10" s="24">
        <v>2.476851851851852E-3</v>
      </c>
      <c r="I10" s="24"/>
      <c r="J10" s="24"/>
      <c r="K10" s="29">
        <v>4.2164351851851856E-2</v>
      </c>
    </row>
    <row r="11" spans="2:11" x14ac:dyDescent="0.25">
      <c r="B11" s="97" t="s">
        <v>189</v>
      </c>
      <c r="C11" s="24">
        <v>4.8148148148148152E-3</v>
      </c>
      <c r="D11" s="24"/>
      <c r="E11" s="24">
        <v>2.0370370370370369E-3</v>
      </c>
      <c r="F11" s="24"/>
      <c r="G11" s="24"/>
      <c r="H11" s="24"/>
      <c r="I11" s="24"/>
      <c r="J11" s="24"/>
      <c r="K11" s="29">
        <v>6.851851851851852E-3</v>
      </c>
    </row>
    <row r="12" spans="2:11" x14ac:dyDescent="0.25">
      <c r="B12" s="97" t="s">
        <v>13</v>
      </c>
      <c r="C12" s="24">
        <v>4.3009259259259261E-2</v>
      </c>
      <c r="D12" s="24"/>
      <c r="E12" s="24">
        <v>3.2986111111111107E-3</v>
      </c>
      <c r="F12" s="24">
        <v>1.689814814814815E-3</v>
      </c>
      <c r="G12" s="24">
        <v>2.2337962962962962E-3</v>
      </c>
      <c r="H12" s="24">
        <v>2.1759259259259262E-3</v>
      </c>
      <c r="I12" s="24"/>
      <c r="J12" s="24"/>
      <c r="K12" s="29">
        <v>5.2407407407407416E-2</v>
      </c>
    </row>
    <row r="13" spans="2:11" x14ac:dyDescent="0.25">
      <c r="B13" s="97" t="s">
        <v>101</v>
      </c>
      <c r="C13" s="24">
        <v>2.1307870370370366E-2</v>
      </c>
      <c r="D13" s="24"/>
      <c r="E13" s="24">
        <v>7.1064814814814819E-3</v>
      </c>
      <c r="F13" s="24"/>
      <c r="G13" s="24">
        <v>6.4814814814814824E-4</v>
      </c>
      <c r="H13" s="24">
        <v>4.2129629629629626E-3</v>
      </c>
      <c r="I13" s="24"/>
      <c r="J13" s="24"/>
      <c r="K13" s="29">
        <v>3.3275462962962958E-2</v>
      </c>
    </row>
    <row r="14" spans="2:11" x14ac:dyDescent="0.25">
      <c r="B14" s="143" t="s">
        <v>194</v>
      </c>
      <c r="C14" s="170"/>
      <c r="D14" s="170"/>
      <c r="E14" s="170"/>
      <c r="F14" s="170"/>
      <c r="G14" s="170"/>
      <c r="H14" s="170"/>
      <c r="I14" s="170"/>
      <c r="J14" s="170"/>
      <c r="K14" s="29"/>
    </row>
    <row r="15" spans="2:11" x14ac:dyDescent="0.25">
      <c r="B15" s="97" t="s">
        <v>95</v>
      </c>
      <c r="C15" s="24">
        <v>3.8194444444444441E-4</v>
      </c>
      <c r="D15" s="24"/>
      <c r="E15" s="24"/>
      <c r="F15" s="24"/>
      <c r="G15" s="24"/>
      <c r="H15" s="24"/>
      <c r="I15" s="24"/>
      <c r="J15" s="24"/>
      <c r="K15" s="29">
        <v>3.8194444444444441E-4</v>
      </c>
    </row>
    <row r="16" spans="2:11" x14ac:dyDescent="0.25">
      <c r="B16" s="97" t="s">
        <v>14</v>
      </c>
      <c r="C16" s="24"/>
      <c r="D16" s="24"/>
      <c r="E16" s="24"/>
      <c r="F16" s="24"/>
      <c r="G16" s="24"/>
      <c r="H16" s="24">
        <v>1.4583333333333334E-3</v>
      </c>
      <c r="I16" s="24"/>
      <c r="J16" s="24"/>
      <c r="K16" s="29">
        <v>1.4583333333333334E-3</v>
      </c>
    </row>
    <row r="17" spans="2:11" x14ac:dyDescent="0.25">
      <c r="B17" s="97" t="s">
        <v>15</v>
      </c>
      <c r="C17" s="24">
        <v>1.0763888888888892E-2</v>
      </c>
      <c r="D17" s="24"/>
      <c r="E17" s="24">
        <v>3.2407407407407406E-4</v>
      </c>
      <c r="F17" s="24"/>
      <c r="G17" s="24"/>
      <c r="H17" s="24">
        <v>1.7361111111111112E-4</v>
      </c>
      <c r="I17" s="24"/>
      <c r="J17" s="24"/>
      <c r="K17" s="29">
        <v>1.1261574074074077E-2</v>
      </c>
    </row>
    <row r="18" spans="2:11" x14ac:dyDescent="0.25">
      <c r="B18" s="97" t="s">
        <v>16</v>
      </c>
      <c r="C18" s="24"/>
      <c r="D18" s="24"/>
      <c r="E18" s="24">
        <v>4.2824074074074075E-3</v>
      </c>
      <c r="F18" s="24"/>
      <c r="G18" s="24"/>
      <c r="H18" s="24"/>
      <c r="I18" s="24"/>
      <c r="J18" s="24"/>
      <c r="K18" s="29">
        <v>4.2824074074074075E-3</v>
      </c>
    </row>
    <row r="19" spans="2:11" x14ac:dyDescent="0.25">
      <c r="B19" s="97" t="s">
        <v>17</v>
      </c>
      <c r="C19" s="24"/>
      <c r="D19" s="24"/>
      <c r="E19" s="24"/>
      <c r="F19" s="24"/>
      <c r="G19" s="24"/>
      <c r="H19" s="24"/>
      <c r="I19" s="24"/>
      <c r="J19" s="24"/>
      <c r="K19" s="29"/>
    </row>
    <row r="20" spans="2:11" x14ac:dyDescent="0.25">
      <c r="B20" s="97" t="s">
        <v>185</v>
      </c>
      <c r="C20" s="24">
        <v>7.6388888888888882E-4</v>
      </c>
      <c r="D20" s="24"/>
      <c r="E20" s="24">
        <v>7.5231481481481482E-4</v>
      </c>
      <c r="F20" s="24"/>
      <c r="G20" s="24"/>
      <c r="H20" s="24">
        <v>8.3333333333333339E-4</v>
      </c>
      <c r="I20" s="24"/>
      <c r="J20" s="24"/>
      <c r="K20" s="29">
        <v>2.3495370370370371E-3</v>
      </c>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v>1.2731481481481483E-3</v>
      </c>
      <c r="D24" s="24"/>
      <c r="E24" s="24"/>
      <c r="F24" s="24">
        <v>1.4467592592592594E-3</v>
      </c>
      <c r="G24" s="24"/>
      <c r="H24" s="24"/>
      <c r="I24" s="24"/>
      <c r="J24" s="24"/>
      <c r="K24" s="29">
        <v>2.7199074074074079E-3</v>
      </c>
    </row>
    <row r="25" spans="2:11" x14ac:dyDescent="0.25">
      <c r="B25" s="97" t="s">
        <v>19</v>
      </c>
      <c r="C25" s="24">
        <v>1.105324074074074E-2</v>
      </c>
      <c r="D25" s="24">
        <v>1.1064814814814814E-2</v>
      </c>
      <c r="E25" s="24">
        <v>2.9386574074074068E-2</v>
      </c>
      <c r="F25" s="24">
        <v>6.2037037037037035E-3</v>
      </c>
      <c r="G25" s="24">
        <v>9.0277777777777787E-3</v>
      </c>
      <c r="H25" s="24">
        <v>4.1435185185185186E-3</v>
      </c>
      <c r="I25" s="24"/>
      <c r="J25" s="24"/>
      <c r="K25" s="29">
        <v>7.0879629629629626E-2</v>
      </c>
    </row>
    <row r="26" spans="2:11" x14ac:dyDescent="0.25">
      <c r="B26" s="17" t="s">
        <v>3</v>
      </c>
      <c r="C26" s="18">
        <v>0.16255787037037042</v>
      </c>
      <c r="D26" s="18">
        <v>5.831018518518518E-2</v>
      </c>
      <c r="E26" s="18">
        <v>9.7291666666666665E-2</v>
      </c>
      <c r="F26" s="18">
        <v>2.3194444444444445E-2</v>
      </c>
      <c r="G26" s="18">
        <v>3.0543981481481484E-2</v>
      </c>
      <c r="H26" s="18">
        <v>2.2175925925925922E-2</v>
      </c>
      <c r="I26" s="18"/>
      <c r="J26" s="123"/>
      <c r="K26" s="30">
        <v>0.39407407407407413</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v>1.7361111111111112E-4</v>
      </c>
      <c r="I30" s="24"/>
      <c r="J30" s="24"/>
      <c r="K30" s="29">
        <v>1.7361111111111112E-4</v>
      </c>
    </row>
    <row r="31" spans="2:11" x14ac:dyDescent="0.25">
      <c r="B31" s="16" t="s">
        <v>23</v>
      </c>
      <c r="C31" s="24">
        <v>4.7453703703703704E-4</v>
      </c>
      <c r="D31" s="24"/>
      <c r="E31" s="24"/>
      <c r="F31" s="24"/>
      <c r="G31" s="24"/>
      <c r="H31" s="24">
        <v>7.8703703703703705E-4</v>
      </c>
      <c r="I31" s="24"/>
      <c r="J31" s="24"/>
      <c r="K31" s="29">
        <v>1.261574074074074E-3</v>
      </c>
    </row>
    <row r="32" spans="2:11" x14ac:dyDescent="0.25">
      <c r="B32" s="16" t="s">
        <v>24</v>
      </c>
      <c r="C32" s="24">
        <v>5.7870370370370367E-4</v>
      </c>
      <c r="D32" s="24"/>
      <c r="E32" s="24">
        <v>2.3148148148148146E-4</v>
      </c>
      <c r="F32" s="24"/>
      <c r="G32" s="24"/>
      <c r="H32" s="24">
        <v>1.5509259259259259E-3</v>
      </c>
      <c r="I32" s="24"/>
      <c r="J32" s="24"/>
      <c r="K32" s="29">
        <v>2.3611111111111111E-3</v>
      </c>
    </row>
    <row r="33" spans="2:11" x14ac:dyDescent="0.25">
      <c r="B33" s="16" t="s">
        <v>25</v>
      </c>
      <c r="C33" s="24">
        <v>2.6134259259259256E-2</v>
      </c>
      <c r="D33" s="24">
        <v>5.6134259259259262E-3</v>
      </c>
      <c r="E33" s="24">
        <v>5.324074074074074E-3</v>
      </c>
      <c r="F33" s="24">
        <v>1.2268518518518518E-3</v>
      </c>
      <c r="G33" s="24"/>
      <c r="H33" s="24">
        <v>4.2824074074074075E-3</v>
      </c>
      <c r="I33" s="24"/>
      <c r="J33" s="24"/>
      <c r="K33" s="29">
        <v>4.2581018518518518E-2</v>
      </c>
    </row>
    <row r="34" spans="2:11" x14ac:dyDescent="0.25">
      <c r="B34" s="16" t="s">
        <v>26</v>
      </c>
      <c r="C34" s="24"/>
      <c r="D34" s="24"/>
      <c r="E34" s="24">
        <v>1.6319444444444445E-3</v>
      </c>
      <c r="F34" s="24"/>
      <c r="G34" s="24">
        <v>2.7893518518518519E-3</v>
      </c>
      <c r="H34" s="24"/>
      <c r="I34" s="24"/>
      <c r="J34" s="24"/>
      <c r="K34" s="29">
        <v>4.4212962962962964E-3</v>
      </c>
    </row>
    <row r="35" spans="2:11" x14ac:dyDescent="0.25">
      <c r="B35" s="17" t="s">
        <v>3</v>
      </c>
      <c r="C35" s="18">
        <v>2.7187499999999996E-2</v>
      </c>
      <c r="D35" s="18">
        <v>5.6134259259259262E-3</v>
      </c>
      <c r="E35" s="18">
        <v>7.1875000000000003E-3</v>
      </c>
      <c r="F35" s="18">
        <v>1.2268518518518518E-3</v>
      </c>
      <c r="G35" s="18">
        <v>2.7893518518518519E-3</v>
      </c>
      <c r="H35" s="18">
        <v>6.7939814814814816E-3</v>
      </c>
      <c r="I35" s="18"/>
      <c r="J35" s="123"/>
      <c r="K35" s="30">
        <v>5.0798611111111114E-2</v>
      </c>
    </row>
    <row r="36" spans="2:11" x14ac:dyDescent="0.25">
      <c r="B36" s="17"/>
      <c r="C36" s="35"/>
      <c r="D36" s="35"/>
      <c r="E36" s="35"/>
      <c r="F36" s="35"/>
      <c r="G36" s="35"/>
      <c r="H36" s="35"/>
      <c r="I36" s="35"/>
      <c r="J36" s="35"/>
      <c r="K36" s="29"/>
    </row>
    <row r="37" spans="2:11" x14ac:dyDescent="0.25">
      <c r="B37" s="17" t="s">
        <v>6</v>
      </c>
      <c r="C37" s="21">
        <v>0.18974537037037043</v>
      </c>
      <c r="D37" s="21">
        <v>6.3923611111111112E-2</v>
      </c>
      <c r="E37" s="21">
        <v>0.10447916666666666</v>
      </c>
      <c r="F37" s="21">
        <v>2.4421296296296295E-2</v>
      </c>
      <c r="G37" s="21">
        <v>3.333333333333334E-2</v>
      </c>
      <c r="H37" s="21">
        <v>2.8969907407407403E-2</v>
      </c>
      <c r="I37" s="21"/>
      <c r="J37" s="21"/>
      <c r="K37" s="36">
        <v>0.44487268518518525</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&amp;R45</oddHeader>
  </headerFooter>
  <rowBreaks count="1" manualBreakCount="1">
    <brk id="39"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0" zoomScaleNormal="100"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159</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&amp;R46</oddHeader>
  </headerFooter>
  <rowBreaks count="1" manualBreakCount="1">
    <brk id="39"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160</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&amp;R47</oddHeader>
  </headerFooter>
  <rowBreaks count="1" manualBreakCount="1">
    <brk id="39"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3"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178</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v>1.8865740740740742E-2</v>
      </c>
      <c r="H7" s="24"/>
      <c r="I7" s="24"/>
      <c r="J7" s="24"/>
      <c r="K7" s="29">
        <v>1.8865740740740742E-2</v>
      </c>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v>8.0902777777777778E-3</v>
      </c>
      <c r="H10" s="24"/>
      <c r="I10" s="24"/>
      <c r="J10" s="24"/>
      <c r="K10" s="29">
        <v>8.0902777777777778E-3</v>
      </c>
    </row>
    <row r="11" spans="2:11" x14ac:dyDescent="0.25">
      <c r="B11" s="97" t="s">
        <v>189</v>
      </c>
      <c r="C11" s="24"/>
      <c r="D11" s="24"/>
      <c r="E11" s="24"/>
      <c r="F11" s="24"/>
      <c r="G11" s="24"/>
      <c r="H11" s="24"/>
      <c r="I11" s="24"/>
      <c r="J11" s="24"/>
      <c r="K11" s="29"/>
    </row>
    <row r="12" spans="2:11" x14ac:dyDescent="0.25">
      <c r="B12" s="97" t="s">
        <v>13</v>
      </c>
      <c r="C12" s="24"/>
      <c r="D12" s="24"/>
      <c r="E12" s="24"/>
      <c r="F12" s="24"/>
      <c r="G12" s="24">
        <v>9.3055555555555565E-3</v>
      </c>
      <c r="H12" s="24"/>
      <c r="I12" s="24"/>
      <c r="J12" s="24"/>
      <c r="K12" s="29">
        <v>9.3055555555555565E-3</v>
      </c>
    </row>
    <row r="13" spans="2:11" x14ac:dyDescent="0.25">
      <c r="B13" s="97" t="s">
        <v>101</v>
      </c>
      <c r="C13" s="24"/>
      <c r="D13" s="24"/>
      <c r="E13" s="24"/>
      <c r="F13" s="24"/>
      <c r="G13" s="24">
        <v>2.5335648148148145E-2</v>
      </c>
      <c r="H13" s="24"/>
      <c r="I13" s="24"/>
      <c r="J13" s="24"/>
      <c r="K13" s="29">
        <v>2.5335648148148145E-2</v>
      </c>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v>9.7106481481481488E-3</v>
      </c>
      <c r="H25" s="24"/>
      <c r="I25" s="24"/>
      <c r="J25" s="24"/>
      <c r="K25" s="29">
        <v>9.7106481481481488E-3</v>
      </c>
    </row>
    <row r="26" spans="2:11" x14ac:dyDescent="0.25">
      <c r="B26" s="17" t="s">
        <v>3</v>
      </c>
      <c r="C26" s="18"/>
      <c r="D26" s="18"/>
      <c r="E26" s="18"/>
      <c r="F26" s="18"/>
      <c r="G26" s="18">
        <v>7.1307870370370369E-2</v>
      </c>
      <c r="H26" s="18"/>
      <c r="I26" s="18"/>
      <c r="J26" s="123"/>
      <c r="K26" s="30">
        <v>7.1307870370370369E-2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v>6.5856481481481478E-3</v>
      </c>
      <c r="H33" s="24"/>
      <c r="I33" s="24"/>
      <c r="J33" s="24"/>
      <c r="K33" s="29">
        <v>6.5856481481481478E-3</v>
      </c>
    </row>
    <row r="34" spans="2:11" x14ac:dyDescent="0.25">
      <c r="B34" s="16" t="s">
        <v>26</v>
      </c>
      <c r="C34" s="24"/>
      <c r="D34" s="24"/>
      <c r="E34" s="24"/>
      <c r="F34" s="24"/>
      <c r="G34" s="24"/>
      <c r="H34" s="24"/>
      <c r="I34" s="24"/>
      <c r="J34" s="24"/>
      <c r="K34" s="29"/>
    </row>
    <row r="35" spans="2:11" x14ac:dyDescent="0.25">
      <c r="B35" s="17" t="s">
        <v>3</v>
      </c>
      <c r="C35" s="18"/>
      <c r="D35" s="18"/>
      <c r="E35" s="18"/>
      <c r="F35" s="18"/>
      <c r="G35" s="18">
        <v>6.5856481481481478E-3</v>
      </c>
      <c r="H35" s="18"/>
      <c r="I35" s="18"/>
      <c r="J35" s="123"/>
      <c r="K35" s="30">
        <v>6.5856481481481478E-3</v>
      </c>
    </row>
    <row r="36" spans="2:11" x14ac:dyDescent="0.25">
      <c r="B36" s="17"/>
      <c r="C36" s="35"/>
      <c r="D36" s="35"/>
      <c r="E36" s="35"/>
      <c r="F36" s="35"/>
      <c r="G36" s="35"/>
      <c r="H36" s="35"/>
      <c r="I36" s="35"/>
      <c r="J36" s="35"/>
      <c r="K36" s="29"/>
    </row>
    <row r="37" spans="2:11" x14ac:dyDescent="0.25">
      <c r="B37" s="17" t="s">
        <v>6</v>
      </c>
      <c r="C37" s="21"/>
      <c r="D37" s="21"/>
      <c r="E37" s="21"/>
      <c r="F37" s="21"/>
      <c r="G37" s="21">
        <v>7.7893518518518515E-2</v>
      </c>
      <c r="H37" s="21"/>
      <c r="I37" s="21"/>
      <c r="J37" s="21"/>
      <c r="K37" s="36">
        <v>7.7893518518518515E-2</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&amp;R49</oddHeader>
  </headerFooter>
  <rowBreaks count="1" manualBreakCount="1">
    <brk id="39"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3"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177</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1.3310185185185185E-3</v>
      </c>
      <c r="D7" s="24"/>
      <c r="E7" s="24"/>
      <c r="F7" s="24"/>
      <c r="G7" s="24"/>
      <c r="H7" s="24"/>
      <c r="I7" s="24"/>
      <c r="J7" s="24"/>
      <c r="K7" s="29">
        <v>1.3310185185185185E-3</v>
      </c>
    </row>
    <row r="8" spans="2:11" x14ac:dyDescent="0.25">
      <c r="B8" s="97" t="s">
        <v>188</v>
      </c>
      <c r="C8" s="24">
        <v>1.2152777777777778E-3</v>
      </c>
      <c r="D8" s="24"/>
      <c r="E8" s="24"/>
      <c r="F8" s="24"/>
      <c r="G8" s="24"/>
      <c r="H8" s="24"/>
      <c r="I8" s="24"/>
      <c r="J8" s="24"/>
      <c r="K8" s="29">
        <v>1.2152777777777778E-3</v>
      </c>
    </row>
    <row r="9" spans="2:11" x14ac:dyDescent="0.25">
      <c r="B9" s="97" t="s">
        <v>186</v>
      </c>
      <c r="C9" s="99">
        <v>3.7037037037037041E-4</v>
      </c>
      <c r="D9" s="99"/>
      <c r="E9" s="99"/>
      <c r="F9" s="99"/>
      <c r="G9" s="99"/>
      <c r="H9" s="99"/>
      <c r="I9" s="99"/>
      <c r="J9" s="99"/>
      <c r="K9" s="29">
        <v>3.7037037037037041E-4</v>
      </c>
    </row>
    <row r="10" spans="2:11" x14ac:dyDescent="0.25">
      <c r="B10" s="97" t="s">
        <v>12</v>
      </c>
      <c r="C10" s="24">
        <v>1.1574074074074073E-4</v>
      </c>
      <c r="D10" s="24"/>
      <c r="E10" s="24"/>
      <c r="F10" s="24"/>
      <c r="G10" s="24"/>
      <c r="H10" s="24"/>
      <c r="I10" s="24"/>
      <c r="J10" s="24"/>
      <c r="K10" s="29">
        <v>1.1574074074074073E-4</v>
      </c>
    </row>
    <row r="11" spans="2:11" x14ac:dyDescent="0.25">
      <c r="B11" s="97" t="s">
        <v>189</v>
      </c>
      <c r="C11" s="24"/>
      <c r="D11" s="24"/>
      <c r="E11" s="24"/>
      <c r="F11" s="24"/>
      <c r="G11" s="24"/>
      <c r="H11" s="24"/>
      <c r="I11" s="24"/>
      <c r="J11" s="24"/>
      <c r="K11" s="29"/>
    </row>
    <row r="12" spans="2:11" x14ac:dyDescent="0.25">
      <c r="B12" s="97" t="s">
        <v>13</v>
      </c>
      <c r="C12" s="24">
        <v>1.2152777777777778E-3</v>
      </c>
      <c r="D12" s="24"/>
      <c r="E12" s="24"/>
      <c r="F12" s="24"/>
      <c r="G12" s="24"/>
      <c r="H12" s="24"/>
      <c r="I12" s="24"/>
      <c r="J12" s="24"/>
      <c r="K12" s="29">
        <v>1.2152777777777778E-3</v>
      </c>
    </row>
    <row r="13" spans="2:11" x14ac:dyDescent="0.25">
      <c r="B13" s="97" t="s">
        <v>101</v>
      </c>
      <c r="C13" s="24">
        <v>5.2083333333333333E-4</v>
      </c>
      <c r="D13" s="24"/>
      <c r="E13" s="24"/>
      <c r="F13" s="24"/>
      <c r="G13" s="24"/>
      <c r="H13" s="24"/>
      <c r="I13" s="24"/>
      <c r="J13" s="24"/>
      <c r="K13" s="29">
        <v>5.2083333333333333E-4</v>
      </c>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v>1.5277777777777776E-3</v>
      </c>
      <c r="D25" s="24"/>
      <c r="E25" s="24"/>
      <c r="F25" s="24"/>
      <c r="G25" s="24"/>
      <c r="H25" s="24"/>
      <c r="I25" s="24"/>
      <c r="J25" s="24"/>
      <c r="K25" s="29">
        <v>1.5277777777777776E-3</v>
      </c>
    </row>
    <row r="26" spans="2:11" x14ac:dyDescent="0.25">
      <c r="B26" s="17" t="s">
        <v>3</v>
      </c>
      <c r="C26" s="18">
        <v>6.2962962962962964E-3</v>
      </c>
      <c r="D26" s="18"/>
      <c r="E26" s="18"/>
      <c r="F26" s="18"/>
      <c r="G26" s="18"/>
      <c r="H26" s="18"/>
      <c r="I26" s="18"/>
      <c r="J26" s="123"/>
      <c r="K26" s="30">
        <v>6.2962962962962964E-3</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v>9.1435185185185196E-4</v>
      </c>
      <c r="D33" s="24"/>
      <c r="E33" s="24"/>
      <c r="F33" s="24"/>
      <c r="G33" s="24"/>
      <c r="H33" s="24"/>
      <c r="I33" s="24"/>
      <c r="J33" s="24"/>
      <c r="K33" s="29">
        <v>9.1435185185185196E-4</v>
      </c>
    </row>
    <row r="34" spans="2:11" x14ac:dyDescent="0.25">
      <c r="B34" s="16" t="s">
        <v>26</v>
      </c>
      <c r="C34" s="24">
        <v>2.8935185185185189E-4</v>
      </c>
      <c r="D34" s="24"/>
      <c r="E34" s="24"/>
      <c r="F34" s="24"/>
      <c r="G34" s="24"/>
      <c r="H34" s="24"/>
      <c r="I34" s="24"/>
      <c r="J34" s="24"/>
      <c r="K34" s="29">
        <v>2.8935185185185189E-4</v>
      </c>
    </row>
    <row r="35" spans="2:11" x14ac:dyDescent="0.25">
      <c r="B35" s="17" t="s">
        <v>3</v>
      </c>
      <c r="C35" s="18">
        <v>1.2037037037037038E-3</v>
      </c>
      <c r="D35" s="18"/>
      <c r="E35" s="18"/>
      <c r="F35" s="18"/>
      <c r="G35" s="18"/>
      <c r="H35" s="18"/>
      <c r="I35" s="18"/>
      <c r="J35" s="123"/>
      <c r="K35" s="30">
        <v>1.2037037037037038E-3</v>
      </c>
    </row>
    <row r="36" spans="2:11" x14ac:dyDescent="0.25">
      <c r="B36" s="17"/>
      <c r="C36" s="35"/>
      <c r="D36" s="35"/>
      <c r="E36" s="35"/>
      <c r="F36" s="35"/>
      <c r="G36" s="35"/>
      <c r="H36" s="35"/>
      <c r="I36" s="35"/>
      <c r="J36" s="35"/>
      <c r="K36" s="29"/>
    </row>
    <row r="37" spans="2:11" x14ac:dyDescent="0.25">
      <c r="B37" s="17" t="s">
        <v>6</v>
      </c>
      <c r="C37" s="21">
        <v>7.4999999999999997E-3</v>
      </c>
      <c r="D37" s="21"/>
      <c r="E37" s="21"/>
      <c r="F37" s="21"/>
      <c r="G37" s="21"/>
      <c r="H37" s="21"/>
      <c r="I37" s="21"/>
      <c r="J37" s="21"/>
      <c r="K37" s="36">
        <v>7.4999999999999997E-3</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&amp;R48</oddHeader>
  </headerFooter>
  <rowBreaks count="1" manualBreakCount="1">
    <brk id="39"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3"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161</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&amp;R50</oddHeader>
  </headerFooter>
  <rowBreaks count="1" manualBreakCount="1">
    <brk id="39"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3"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162</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&amp;R51</oddHeader>
  </headerFooter>
  <rowBreaks count="1" manualBreakCount="1">
    <brk id="39"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0"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163</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4.7974537037037038E-2</v>
      </c>
      <c r="D7" s="24"/>
      <c r="E7" s="24"/>
      <c r="F7" s="24"/>
      <c r="G7" s="24">
        <v>1.2962962962962963E-2</v>
      </c>
      <c r="H7" s="24"/>
      <c r="I7" s="24"/>
      <c r="J7" s="24"/>
      <c r="K7" s="29">
        <v>6.0937499999999999E-2</v>
      </c>
    </row>
    <row r="8" spans="2:11" x14ac:dyDescent="0.25">
      <c r="B8" s="97" t="s">
        <v>188</v>
      </c>
      <c r="C8" s="24"/>
      <c r="D8" s="24"/>
      <c r="E8" s="24"/>
      <c r="F8" s="24"/>
      <c r="G8" s="24">
        <v>4.0856481481481481E-3</v>
      </c>
      <c r="H8" s="24"/>
      <c r="I8" s="24"/>
      <c r="J8" s="24"/>
      <c r="K8" s="29">
        <v>4.0856481481481481E-3</v>
      </c>
    </row>
    <row r="9" spans="2:11" x14ac:dyDescent="0.25">
      <c r="B9" s="97" t="s">
        <v>186</v>
      </c>
      <c r="C9" s="99">
        <v>3.0486111111111106E-2</v>
      </c>
      <c r="D9" s="99"/>
      <c r="E9" s="99"/>
      <c r="F9" s="99"/>
      <c r="G9" s="99">
        <v>1.9097222222222222E-3</v>
      </c>
      <c r="H9" s="99"/>
      <c r="I9" s="99"/>
      <c r="J9" s="99"/>
      <c r="K9" s="29">
        <v>3.2395833333333325E-2</v>
      </c>
    </row>
    <row r="10" spans="2:11" x14ac:dyDescent="0.25">
      <c r="B10" s="97" t="s">
        <v>12</v>
      </c>
      <c r="C10" s="24">
        <v>6.053240740740741E-3</v>
      </c>
      <c r="D10" s="24"/>
      <c r="E10" s="24"/>
      <c r="F10" s="24"/>
      <c r="G10" s="24">
        <v>4.733796296296295E-3</v>
      </c>
      <c r="H10" s="24"/>
      <c r="I10" s="24"/>
      <c r="J10" s="24"/>
      <c r="K10" s="29">
        <v>1.0787037037037036E-2</v>
      </c>
    </row>
    <row r="11" spans="2:11" x14ac:dyDescent="0.25">
      <c r="B11" s="97" t="s">
        <v>189</v>
      </c>
      <c r="C11" s="24">
        <v>1.8483796296296297E-2</v>
      </c>
      <c r="D11" s="24"/>
      <c r="E11" s="24"/>
      <c r="F11" s="24"/>
      <c r="G11" s="24"/>
      <c r="H11" s="24"/>
      <c r="I11" s="24"/>
      <c r="J11" s="24"/>
      <c r="K11" s="29">
        <v>1.8483796296296297E-2</v>
      </c>
    </row>
    <row r="12" spans="2:11" x14ac:dyDescent="0.25">
      <c r="B12" s="97" t="s">
        <v>13</v>
      </c>
      <c r="C12" s="24">
        <v>1.3043981481481479E-2</v>
      </c>
      <c r="D12" s="24"/>
      <c r="E12" s="24"/>
      <c r="F12" s="24"/>
      <c r="G12" s="24">
        <v>1.1689814814814813E-3</v>
      </c>
      <c r="H12" s="24"/>
      <c r="I12" s="24"/>
      <c r="J12" s="24"/>
      <c r="K12" s="29">
        <v>1.421296296296296E-2</v>
      </c>
    </row>
    <row r="13" spans="2:11" x14ac:dyDescent="0.25">
      <c r="B13" s="97" t="s">
        <v>101</v>
      </c>
      <c r="C13" s="24">
        <v>3.7430555555555557E-2</v>
      </c>
      <c r="D13" s="24"/>
      <c r="E13" s="24"/>
      <c r="F13" s="24"/>
      <c r="G13" s="24">
        <v>5.5902777777777773E-3</v>
      </c>
      <c r="H13" s="24"/>
      <c r="I13" s="24"/>
      <c r="J13" s="24"/>
      <c r="K13" s="29">
        <v>4.3020833333333335E-2</v>
      </c>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v>9.6064814814814808E-4</v>
      </c>
      <c r="H15" s="24"/>
      <c r="I15" s="24"/>
      <c r="J15" s="24"/>
      <c r="K15" s="29">
        <v>9.6064814814814808E-4</v>
      </c>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v>2.5462962962962961E-4</v>
      </c>
      <c r="D20" s="24"/>
      <c r="E20" s="24"/>
      <c r="F20" s="24"/>
      <c r="G20" s="24">
        <v>1.7361111111111112E-4</v>
      </c>
      <c r="H20" s="24"/>
      <c r="I20" s="24"/>
      <c r="J20" s="24"/>
      <c r="K20" s="29">
        <v>4.2824074074074075E-4</v>
      </c>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v>1.608796296296296E-2</v>
      </c>
      <c r="H24" s="24"/>
      <c r="I24" s="24"/>
      <c r="J24" s="24"/>
      <c r="K24" s="29">
        <v>1.608796296296296E-2</v>
      </c>
    </row>
    <row r="25" spans="2:11" x14ac:dyDescent="0.25">
      <c r="B25" s="97" t="s">
        <v>19</v>
      </c>
      <c r="C25" s="24">
        <v>2.6805555555555558E-2</v>
      </c>
      <c r="D25" s="24"/>
      <c r="E25" s="24"/>
      <c r="F25" s="24"/>
      <c r="G25" s="24">
        <v>1.6423611111111111E-2</v>
      </c>
      <c r="H25" s="24"/>
      <c r="I25" s="24"/>
      <c r="J25" s="24"/>
      <c r="K25" s="29">
        <v>4.3229166666666666E-2</v>
      </c>
    </row>
    <row r="26" spans="2:11" x14ac:dyDescent="0.25">
      <c r="B26" s="17" t="s">
        <v>3</v>
      </c>
      <c r="C26" s="18">
        <v>0.18053240740740739</v>
      </c>
      <c r="D26" s="18"/>
      <c r="E26" s="18"/>
      <c r="F26" s="18"/>
      <c r="G26" s="18">
        <v>6.4097222222222222E-2</v>
      </c>
      <c r="H26" s="18"/>
      <c r="I26" s="18"/>
      <c r="J26" s="123"/>
      <c r="K26" s="30">
        <v>0.24462962962962964</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v>1.5046296296296297E-4</v>
      </c>
      <c r="D29" s="24"/>
      <c r="E29" s="24"/>
      <c r="F29" s="24"/>
      <c r="G29" s="24">
        <v>9.3749999999999997E-4</v>
      </c>
      <c r="H29" s="24"/>
      <c r="I29" s="24"/>
      <c r="J29" s="24"/>
      <c r="K29" s="29">
        <v>1.0879629629629629E-3</v>
      </c>
    </row>
    <row r="30" spans="2:11" x14ac:dyDescent="0.25">
      <c r="B30" s="16" t="s">
        <v>22</v>
      </c>
      <c r="C30" s="24"/>
      <c r="D30" s="24"/>
      <c r="E30" s="24"/>
      <c r="F30" s="24"/>
      <c r="G30" s="24"/>
      <c r="H30" s="24"/>
      <c r="I30" s="24"/>
      <c r="J30" s="24"/>
      <c r="K30" s="29"/>
    </row>
    <row r="31" spans="2:11" x14ac:dyDescent="0.25">
      <c r="B31" s="16" t="s">
        <v>23</v>
      </c>
      <c r="C31" s="24">
        <v>4.5138888888888887E-4</v>
      </c>
      <c r="D31" s="24"/>
      <c r="E31" s="24"/>
      <c r="F31" s="24"/>
      <c r="G31" s="24"/>
      <c r="H31" s="24"/>
      <c r="I31" s="24"/>
      <c r="J31" s="24"/>
      <c r="K31" s="29">
        <v>4.5138888888888887E-4</v>
      </c>
    </row>
    <row r="32" spans="2:11" x14ac:dyDescent="0.25">
      <c r="B32" s="16" t="s">
        <v>24</v>
      </c>
      <c r="C32" s="24">
        <v>1.273148148148148E-4</v>
      </c>
      <c r="D32" s="24"/>
      <c r="E32" s="24"/>
      <c r="F32" s="24"/>
      <c r="G32" s="24"/>
      <c r="H32" s="24"/>
      <c r="I32" s="24"/>
      <c r="J32" s="24"/>
      <c r="K32" s="29">
        <v>1.273148148148148E-4</v>
      </c>
    </row>
    <row r="33" spans="2:11" x14ac:dyDescent="0.25">
      <c r="B33" s="16" t="s">
        <v>25</v>
      </c>
      <c r="C33" s="24">
        <v>3.8240740740740742E-2</v>
      </c>
      <c r="D33" s="24"/>
      <c r="E33" s="24"/>
      <c r="F33" s="24"/>
      <c r="G33" s="24">
        <v>3.7037037037037035E-4</v>
      </c>
      <c r="H33" s="24"/>
      <c r="I33" s="24"/>
      <c r="J33" s="24"/>
      <c r="K33" s="29">
        <v>3.861111111111111E-2</v>
      </c>
    </row>
    <row r="34" spans="2:11" x14ac:dyDescent="0.25">
      <c r="B34" s="16" t="s">
        <v>26</v>
      </c>
      <c r="C34" s="24">
        <v>9.5949074074074096E-3</v>
      </c>
      <c r="D34" s="24"/>
      <c r="E34" s="24"/>
      <c r="F34" s="24"/>
      <c r="G34" s="24"/>
      <c r="H34" s="24"/>
      <c r="I34" s="24"/>
      <c r="J34" s="24"/>
      <c r="K34" s="29">
        <v>9.5949074074074096E-3</v>
      </c>
    </row>
    <row r="35" spans="2:11" x14ac:dyDescent="0.25">
      <c r="B35" s="17" t="s">
        <v>3</v>
      </c>
      <c r="C35" s="18">
        <v>4.8564814814814825E-2</v>
      </c>
      <c r="D35" s="18"/>
      <c r="E35" s="18"/>
      <c r="F35" s="18"/>
      <c r="G35" s="18">
        <v>1.3078703703703703E-3</v>
      </c>
      <c r="H35" s="18"/>
      <c r="I35" s="18"/>
      <c r="J35" s="123"/>
      <c r="K35" s="30">
        <v>4.9872685185185187E-2</v>
      </c>
    </row>
    <row r="36" spans="2:11" x14ac:dyDescent="0.25">
      <c r="B36" s="17"/>
      <c r="C36" s="35"/>
      <c r="D36" s="35"/>
      <c r="E36" s="35"/>
      <c r="F36" s="35"/>
      <c r="G36" s="35"/>
      <c r="H36" s="35"/>
      <c r="I36" s="35"/>
      <c r="J36" s="35"/>
      <c r="K36" s="29"/>
    </row>
    <row r="37" spans="2:11" x14ac:dyDescent="0.25">
      <c r="B37" s="17" t="s">
        <v>6</v>
      </c>
      <c r="C37" s="21">
        <v>0.22909722222222223</v>
      </c>
      <c r="D37" s="21"/>
      <c r="E37" s="21"/>
      <c r="F37" s="21"/>
      <c r="G37" s="21">
        <v>6.5405092592592598E-2</v>
      </c>
      <c r="H37" s="21"/>
      <c r="I37" s="21"/>
      <c r="J37" s="21"/>
      <c r="K37" s="36">
        <v>0.29450231481481481</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&amp;R52</oddHeader>
  </headerFooter>
  <rowBreaks count="1" manualBreakCount="1">
    <brk id="39"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7"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75" t="s">
        <v>110</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1.8761574074074069E-2</v>
      </c>
      <c r="D7" s="118">
        <v>0.38403221985311548</v>
      </c>
      <c r="E7" s="118">
        <v>0.19242640075973413</v>
      </c>
      <c r="F7" s="117"/>
      <c r="G7" s="118"/>
      <c r="H7" s="118"/>
      <c r="I7" s="119">
        <v>1.8761574074074069E-2</v>
      </c>
      <c r="J7" s="118">
        <v>0.38403221985311548</v>
      </c>
      <c r="K7" s="126">
        <v>0.19242640075973413</v>
      </c>
    </row>
    <row r="8" spans="2:11" x14ac:dyDescent="0.25">
      <c r="B8" s="97" t="s">
        <v>188</v>
      </c>
      <c r="C8" s="117">
        <v>5.7870370370370366E-5</v>
      </c>
      <c r="D8" s="118">
        <v>1.1845534233593941E-3</v>
      </c>
      <c r="E8" s="118">
        <v>5.9354226020892707E-4</v>
      </c>
      <c r="F8" s="117"/>
      <c r="G8" s="118"/>
      <c r="H8" s="118"/>
      <c r="I8" s="119">
        <v>5.7870370370370366E-5</v>
      </c>
      <c r="J8" s="118">
        <v>1.1845534233593941E-3</v>
      </c>
      <c r="K8" s="126">
        <v>5.9354226020892707E-4</v>
      </c>
    </row>
    <row r="9" spans="2:11" x14ac:dyDescent="0.25">
      <c r="B9" s="97" t="s">
        <v>186</v>
      </c>
      <c r="C9" s="117">
        <v>3.7152777777777744E-3</v>
      </c>
      <c r="D9" s="118">
        <v>7.6048329779673032E-2</v>
      </c>
      <c r="E9" s="118">
        <v>3.8105413105413086E-2</v>
      </c>
      <c r="F9" s="117"/>
      <c r="G9" s="118"/>
      <c r="H9" s="118"/>
      <c r="I9" s="119">
        <v>3.7152777777777744E-3</v>
      </c>
      <c r="J9" s="118">
        <v>7.6048329779673032E-2</v>
      </c>
      <c r="K9" s="126">
        <v>3.8105413105413086E-2</v>
      </c>
    </row>
    <row r="10" spans="2:11" x14ac:dyDescent="0.25">
      <c r="B10" s="97" t="s">
        <v>12</v>
      </c>
      <c r="C10" s="117">
        <v>6.0995370370370387E-3</v>
      </c>
      <c r="D10" s="118">
        <v>0.12485193082208017</v>
      </c>
      <c r="E10" s="118">
        <v>6.2559354226020936E-2</v>
      </c>
      <c r="F10" s="117"/>
      <c r="G10" s="118"/>
      <c r="H10" s="118"/>
      <c r="I10" s="119">
        <v>6.0995370370370387E-3</v>
      </c>
      <c r="J10" s="118">
        <v>0.12485193082208017</v>
      </c>
      <c r="K10" s="126">
        <v>6.2559354226020936E-2</v>
      </c>
    </row>
    <row r="11" spans="2:11" x14ac:dyDescent="0.25">
      <c r="B11" s="97" t="s">
        <v>189</v>
      </c>
      <c r="C11" s="117">
        <v>9.7222222222222219E-4</v>
      </c>
      <c r="D11" s="118">
        <v>1.9900497512437821E-2</v>
      </c>
      <c r="E11" s="118">
        <v>9.9715099715099748E-3</v>
      </c>
      <c r="F11" s="117"/>
      <c r="G11" s="118"/>
      <c r="H11" s="118"/>
      <c r="I11" s="119">
        <v>9.7222222222222219E-4</v>
      </c>
      <c r="J11" s="118">
        <v>1.9900497512437821E-2</v>
      </c>
      <c r="K11" s="126">
        <v>9.9715099715099748E-3</v>
      </c>
    </row>
    <row r="12" spans="2:11" x14ac:dyDescent="0.25">
      <c r="B12" s="97" t="s">
        <v>13</v>
      </c>
      <c r="C12" s="117">
        <v>3.9699074074074046E-3</v>
      </c>
      <c r="D12" s="118">
        <v>8.1260364842454372E-2</v>
      </c>
      <c r="E12" s="118">
        <v>4.0716999050332374E-2</v>
      </c>
      <c r="F12" s="117"/>
      <c r="G12" s="118"/>
      <c r="H12" s="118"/>
      <c r="I12" s="119">
        <v>3.9699074074074046E-3</v>
      </c>
      <c r="J12" s="118">
        <v>8.1260364842454372E-2</v>
      </c>
      <c r="K12" s="126">
        <v>4.0716999050332374E-2</v>
      </c>
    </row>
    <row r="13" spans="2:11" x14ac:dyDescent="0.25">
      <c r="B13" s="97" t="s">
        <v>101</v>
      </c>
      <c r="C13" s="120">
        <v>8.8194444444444388E-3</v>
      </c>
      <c r="D13" s="118">
        <v>0.18052594171997155</v>
      </c>
      <c r="E13" s="118">
        <v>9.0455840455840431E-2</v>
      </c>
      <c r="F13" s="120"/>
      <c r="G13" s="118"/>
      <c r="H13" s="118"/>
      <c r="I13" s="119">
        <v>8.8194444444444388E-3</v>
      </c>
      <c r="J13" s="118">
        <v>0.18052594171997155</v>
      </c>
      <c r="K13" s="126">
        <v>9.0455840455840431E-2</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2.3148148148148147E-5</v>
      </c>
      <c r="D17" s="118">
        <v>4.7382136934375759E-4</v>
      </c>
      <c r="E17" s="118">
        <v>2.3741690408357084E-4</v>
      </c>
      <c r="F17" s="117"/>
      <c r="G17" s="118"/>
      <c r="H17" s="118"/>
      <c r="I17" s="119">
        <v>2.3148148148148147E-5</v>
      </c>
      <c r="J17" s="118">
        <v>4.7382136934375759E-4</v>
      </c>
      <c r="K17" s="126">
        <v>2.3741690408357084E-4</v>
      </c>
    </row>
    <row r="18" spans="2:14" x14ac:dyDescent="0.25">
      <c r="B18" s="97" t="s">
        <v>16</v>
      </c>
      <c r="C18" s="117"/>
      <c r="D18" s="118"/>
      <c r="E18" s="118"/>
      <c r="F18" s="117"/>
      <c r="G18" s="118"/>
      <c r="H18" s="118"/>
      <c r="I18" s="119"/>
      <c r="J18" s="118"/>
      <c r="K18" s="126"/>
    </row>
    <row r="19" spans="2:14" x14ac:dyDescent="0.25">
      <c r="B19" s="97" t="s">
        <v>17</v>
      </c>
      <c r="C19" s="117">
        <v>1.1574074074074073E-5</v>
      </c>
      <c r="D19" s="118">
        <v>2.369106846718788E-4</v>
      </c>
      <c r="E19" s="118">
        <v>1.1870845204178542E-4</v>
      </c>
      <c r="F19" s="117"/>
      <c r="G19" s="118"/>
      <c r="H19" s="118"/>
      <c r="I19" s="119">
        <v>1.1574074074074073E-5</v>
      </c>
      <c r="J19" s="118">
        <v>2.369106846718788E-4</v>
      </c>
      <c r="K19" s="126">
        <v>1.1870845204178542E-4</v>
      </c>
    </row>
    <row r="20" spans="2:14" x14ac:dyDescent="0.25">
      <c r="B20" s="97" t="s">
        <v>185</v>
      </c>
      <c r="C20" s="117">
        <v>3.8194444444444457E-4</v>
      </c>
      <c r="D20" s="118">
        <v>7.8180525941720039E-3</v>
      </c>
      <c r="E20" s="118">
        <v>3.9173789173789202E-3</v>
      </c>
      <c r="F20" s="117"/>
      <c r="G20" s="118"/>
      <c r="H20" s="118"/>
      <c r="I20" s="119">
        <v>3.8194444444444457E-4</v>
      </c>
      <c r="J20" s="118">
        <v>7.8180525941720039E-3</v>
      </c>
      <c r="K20" s="126">
        <v>3.9173789173789202E-3</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6.0416666666666639E-3</v>
      </c>
      <c r="D25" s="118">
        <v>0.12366737739872069</v>
      </c>
      <c r="E25" s="118">
        <v>6.1965811965811961E-2</v>
      </c>
      <c r="F25" s="117"/>
      <c r="G25" s="118"/>
      <c r="H25" s="118"/>
      <c r="I25" s="119">
        <v>6.0416666666666639E-3</v>
      </c>
      <c r="J25" s="118">
        <v>0.12366737739872069</v>
      </c>
      <c r="K25" s="126">
        <v>6.1965811965811961E-2</v>
      </c>
    </row>
    <row r="26" spans="2:14" x14ac:dyDescent="0.25">
      <c r="B26" s="51" t="s">
        <v>3</v>
      </c>
      <c r="C26" s="25">
        <v>4.8854166666666643E-2</v>
      </c>
      <c r="D26" s="121">
        <v>1</v>
      </c>
      <c r="E26" s="19">
        <v>0.50106837606837606</v>
      </c>
      <c r="F26" s="25"/>
      <c r="G26" s="121"/>
      <c r="H26" s="19"/>
      <c r="I26" s="25">
        <v>4.8854166666666643E-2</v>
      </c>
      <c r="J26" s="121">
        <v>1</v>
      </c>
      <c r="K26" s="20">
        <v>0.50106837606837606</v>
      </c>
    </row>
    <row r="27" spans="2:14" x14ac:dyDescent="0.25">
      <c r="B27" s="6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3.0902777777777777E-3</v>
      </c>
      <c r="D29" s="119"/>
      <c r="E29" s="118">
        <v>3.1695156695156705E-2</v>
      </c>
      <c r="F29" s="117"/>
      <c r="G29" s="119"/>
      <c r="H29" s="118"/>
      <c r="I29" s="119">
        <v>3.0902777777777777E-3</v>
      </c>
      <c r="J29" s="119"/>
      <c r="K29" s="126">
        <v>3.1695156695156705E-2</v>
      </c>
    </row>
    <row r="30" spans="2:14" x14ac:dyDescent="0.25">
      <c r="B30" s="80" t="s">
        <v>22</v>
      </c>
      <c r="C30" s="117"/>
      <c r="D30" s="119"/>
      <c r="E30" s="118"/>
      <c r="F30" s="117"/>
      <c r="G30" s="119"/>
      <c r="H30" s="118"/>
      <c r="I30" s="119"/>
      <c r="J30" s="119"/>
      <c r="K30" s="126"/>
    </row>
    <row r="31" spans="2:14" x14ac:dyDescent="0.25">
      <c r="B31" s="80" t="s">
        <v>23</v>
      </c>
      <c r="C31" s="117">
        <v>3.2407407407407406E-4</v>
      </c>
      <c r="D31" s="119"/>
      <c r="E31" s="118">
        <v>3.3238366571699918E-3</v>
      </c>
      <c r="F31" s="117"/>
      <c r="G31" s="119"/>
      <c r="H31" s="118"/>
      <c r="I31" s="119">
        <v>3.2407407407407406E-4</v>
      </c>
      <c r="J31" s="119"/>
      <c r="K31" s="126">
        <v>3.3238366571699918E-3</v>
      </c>
    </row>
    <row r="32" spans="2:14" x14ac:dyDescent="0.25">
      <c r="B32" s="80" t="s">
        <v>24</v>
      </c>
      <c r="C32" s="117">
        <v>8.3564814814814821E-3</v>
      </c>
      <c r="D32" s="119"/>
      <c r="E32" s="118">
        <v>8.5707502374169076E-2</v>
      </c>
      <c r="F32" s="117"/>
      <c r="G32" s="119"/>
      <c r="H32" s="118"/>
      <c r="I32" s="119">
        <v>8.3564814814814821E-3</v>
      </c>
      <c r="J32" s="119"/>
      <c r="K32" s="126">
        <v>8.5707502374169076E-2</v>
      </c>
    </row>
    <row r="33" spans="2:14" x14ac:dyDescent="0.25">
      <c r="B33" s="80" t="s">
        <v>25</v>
      </c>
      <c r="C33" s="117">
        <v>2.9756944444444423E-2</v>
      </c>
      <c r="D33" s="119"/>
      <c r="E33" s="118">
        <v>0.30519943019943008</v>
      </c>
      <c r="F33" s="117"/>
      <c r="G33" s="119"/>
      <c r="H33" s="118"/>
      <c r="I33" s="119">
        <v>2.9756944444444423E-2</v>
      </c>
      <c r="J33" s="119"/>
      <c r="K33" s="126">
        <v>0.30519943019943008</v>
      </c>
    </row>
    <row r="34" spans="2:14" x14ac:dyDescent="0.25">
      <c r="B34" s="80" t="s">
        <v>26</v>
      </c>
      <c r="C34" s="117">
        <v>7.1180555555555589E-3</v>
      </c>
      <c r="D34" s="119"/>
      <c r="E34" s="118">
        <v>7.3005698005698075E-2</v>
      </c>
      <c r="F34" s="117"/>
      <c r="G34" s="119"/>
      <c r="H34" s="118"/>
      <c r="I34" s="119">
        <v>7.1180555555555589E-3</v>
      </c>
      <c r="J34" s="119"/>
      <c r="K34" s="126">
        <v>7.3005698005698075E-2</v>
      </c>
    </row>
    <row r="35" spans="2:14" x14ac:dyDescent="0.25">
      <c r="B35" s="81" t="s">
        <v>3</v>
      </c>
      <c r="C35" s="102">
        <v>4.8645833333333319E-2</v>
      </c>
      <c r="D35" s="123"/>
      <c r="E35" s="121">
        <v>0.49893162393162388</v>
      </c>
      <c r="F35" s="102"/>
      <c r="G35" s="123"/>
      <c r="H35" s="121"/>
      <c r="I35" s="102">
        <v>4.8645833333333319E-2</v>
      </c>
      <c r="J35" s="123"/>
      <c r="K35" s="125">
        <v>0.49893162393162388</v>
      </c>
    </row>
    <row r="36" spans="2:14" x14ac:dyDescent="0.25">
      <c r="B36" s="70"/>
      <c r="C36" s="71"/>
      <c r="D36" s="71"/>
      <c r="E36" s="71"/>
      <c r="F36" s="71"/>
      <c r="G36" s="71"/>
      <c r="H36" s="71"/>
      <c r="I36" s="71"/>
      <c r="J36" s="71"/>
      <c r="K36" s="72"/>
      <c r="L36" s="79"/>
      <c r="M36" s="79"/>
      <c r="N36" s="79"/>
    </row>
    <row r="37" spans="2:14" x14ac:dyDescent="0.25">
      <c r="B37" s="51" t="s">
        <v>6</v>
      </c>
      <c r="C37" s="102">
        <v>9.7499999999999962E-2</v>
      </c>
      <c r="D37" s="22"/>
      <c r="E37" s="121">
        <v>1</v>
      </c>
      <c r="F37" s="102"/>
      <c r="G37" s="22"/>
      <c r="H37" s="121"/>
      <c r="I37" s="102">
        <v>9.7499999999999962E-2</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&amp;R8</oddHeader>
  </headerFooter>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3"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164</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&amp;R53</oddHeader>
  </headerFooter>
  <rowBreaks count="1" manualBreakCount="1">
    <brk id="39"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4"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165</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v>1.1435185185185185E-2</v>
      </c>
      <c r="D7" s="24"/>
      <c r="E7" s="24"/>
      <c r="F7" s="24"/>
      <c r="G7" s="24"/>
      <c r="H7" s="24"/>
      <c r="I7" s="24"/>
      <c r="J7" s="24"/>
      <c r="K7" s="29">
        <v>1.1435185185185185E-2</v>
      </c>
    </row>
    <row r="8" spans="2:11" x14ac:dyDescent="0.25">
      <c r="B8" s="97" t="s">
        <v>188</v>
      </c>
      <c r="C8" s="24"/>
      <c r="D8" s="24"/>
      <c r="E8" s="24"/>
      <c r="F8" s="24"/>
      <c r="G8" s="24"/>
      <c r="H8" s="24"/>
      <c r="I8" s="24"/>
      <c r="J8" s="24"/>
      <c r="K8" s="29"/>
    </row>
    <row r="9" spans="2:11" x14ac:dyDescent="0.25">
      <c r="B9" s="97" t="s">
        <v>186</v>
      </c>
      <c r="C9" s="99">
        <v>6.7013888888888887E-3</v>
      </c>
      <c r="D9" s="99"/>
      <c r="E9" s="99"/>
      <c r="F9" s="99"/>
      <c r="G9" s="99"/>
      <c r="H9" s="99"/>
      <c r="I9" s="99"/>
      <c r="J9" s="99"/>
      <c r="K9" s="29">
        <v>6.7013888888888887E-3</v>
      </c>
    </row>
    <row r="10" spans="2:11" x14ac:dyDescent="0.25">
      <c r="B10" s="97" t="s">
        <v>12</v>
      </c>
      <c r="C10" s="24"/>
      <c r="D10" s="24"/>
      <c r="E10" s="24"/>
      <c r="F10" s="24"/>
      <c r="G10" s="24"/>
      <c r="H10" s="24"/>
      <c r="I10" s="24"/>
      <c r="J10" s="24"/>
      <c r="K10" s="29"/>
    </row>
    <row r="11" spans="2:11" x14ac:dyDescent="0.25">
      <c r="B11" s="97" t="s">
        <v>189</v>
      </c>
      <c r="C11" s="24">
        <v>7.9513888888888898E-3</v>
      </c>
      <c r="D11" s="24"/>
      <c r="E11" s="24"/>
      <c r="F11" s="24"/>
      <c r="G11" s="24"/>
      <c r="H11" s="24"/>
      <c r="I11" s="24"/>
      <c r="J11" s="24"/>
      <c r="K11" s="29">
        <v>7.9513888888888898E-3</v>
      </c>
    </row>
    <row r="12" spans="2:11" x14ac:dyDescent="0.25">
      <c r="B12" s="97" t="s">
        <v>13</v>
      </c>
      <c r="C12" s="24">
        <v>1.8564814814814812E-2</v>
      </c>
      <c r="D12" s="24"/>
      <c r="E12" s="24"/>
      <c r="F12" s="24"/>
      <c r="G12" s="24"/>
      <c r="H12" s="24"/>
      <c r="I12" s="24"/>
      <c r="J12" s="24"/>
      <c r="K12" s="29">
        <v>1.8564814814814812E-2</v>
      </c>
    </row>
    <row r="13" spans="2:11" x14ac:dyDescent="0.25">
      <c r="B13" s="97" t="s">
        <v>101</v>
      </c>
      <c r="C13" s="24">
        <v>7.4189814814814813E-3</v>
      </c>
      <c r="D13" s="24"/>
      <c r="E13" s="24"/>
      <c r="F13" s="24"/>
      <c r="G13" s="24"/>
      <c r="H13" s="24"/>
      <c r="I13" s="24"/>
      <c r="J13" s="24"/>
      <c r="K13" s="29">
        <v>7.4189814814814813E-3</v>
      </c>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v>4.8958333333333328E-3</v>
      </c>
      <c r="D17" s="24"/>
      <c r="E17" s="24"/>
      <c r="F17" s="24"/>
      <c r="G17" s="24"/>
      <c r="H17" s="24"/>
      <c r="I17" s="24"/>
      <c r="J17" s="24"/>
      <c r="K17" s="29">
        <v>4.8958333333333328E-3</v>
      </c>
    </row>
    <row r="18" spans="2:11" x14ac:dyDescent="0.25">
      <c r="B18" s="97" t="s">
        <v>16</v>
      </c>
      <c r="C18" s="24">
        <v>1.5972222222222221E-3</v>
      </c>
      <c r="D18" s="24"/>
      <c r="E18" s="24"/>
      <c r="F18" s="24"/>
      <c r="G18" s="24"/>
      <c r="H18" s="24"/>
      <c r="I18" s="24"/>
      <c r="J18" s="24"/>
      <c r="K18" s="29">
        <v>1.5972222222222221E-3</v>
      </c>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v>5.856481481481482E-2</v>
      </c>
      <c r="D26" s="18"/>
      <c r="E26" s="18"/>
      <c r="F26" s="18"/>
      <c r="G26" s="18"/>
      <c r="H26" s="18"/>
      <c r="I26" s="18"/>
      <c r="J26" s="123"/>
      <c r="K26" s="30">
        <v>5.856481481481482E-2</v>
      </c>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v>1.0393518518518519E-2</v>
      </c>
      <c r="D33" s="24"/>
      <c r="E33" s="24"/>
      <c r="F33" s="24"/>
      <c r="G33" s="24"/>
      <c r="H33" s="24"/>
      <c r="I33" s="24"/>
      <c r="J33" s="24"/>
      <c r="K33" s="29">
        <v>1.0393518518518519E-2</v>
      </c>
    </row>
    <row r="34" spans="2:11" x14ac:dyDescent="0.25">
      <c r="B34" s="16" t="s">
        <v>26</v>
      </c>
      <c r="C34" s="24"/>
      <c r="D34" s="24"/>
      <c r="E34" s="24"/>
      <c r="F34" s="24"/>
      <c r="G34" s="24"/>
      <c r="H34" s="24"/>
      <c r="I34" s="24"/>
      <c r="J34" s="24"/>
      <c r="K34" s="29"/>
    </row>
    <row r="35" spans="2:11" x14ac:dyDescent="0.25">
      <c r="B35" s="17" t="s">
        <v>3</v>
      </c>
      <c r="C35" s="18">
        <v>1.0393518518518519E-2</v>
      </c>
      <c r="D35" s="18"/>
      <c r="E35" s="18"/>
      <c r="F35" s="18"/>
      <c r="G35" s="18"/>
      <c r="H35" s="18"/>
      <c r="I35" s="18"/>
      <c r="J35" s="123"/>
      <c r="K35" s="30">
        <v>1.0393518518518519E-2</v>
      </c>
    </row>
    <row r="36" spans="2:11" x14ac:dyDescent="0.25">
      <c r="B36" s="17"/>
      <c r="C36" s="35"/>
      <c r="D36" s="35"/>
      <c r="E36" s="35"/>
      <c r="F36" s="35"/>
      <c r="G36" s="35"/>
      <c r="H36" s="35"/>
      <c r="I36" s="35"/>
      <c r="J36" s="35"/>
      <c r="K36" s="29"/>
    </row>
    <row r="37" spans="2:11" x14ac:dyDescent="0.25">
      <c r="B37" s="17" t="s">
        <v>6</v>
      </c>
      <c r="C37" s="21">
        <v>6.8958333333333344E-2</v>
      </c>
      <c r="D37" s="21"/>
      <c r="E37" s="21"/>
      <c r="F37" s="21"/>
      <c r="G37" s="21"/>
      <c r="H37" s="21"/>
      <c r="I37" s="21"/>
      <c r="J37" s="21"/>
      <c r="K37" s="36">
        <v>6.8958333333333344E-2</v>
      </c>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&amp;R54</oddHeader>
  </headerFooter>
  <rowBreaks count="1" manualBreakCount="1">
    <brk id="39"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6"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166</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&amp;R55</oddHeader>
  </headerFooter>
  <rowBreaks count="1" manualBreakCount="1">
    <brk id="39"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9"/>
  <sheetViews>
    <sheetView topLeftCell="A10" zoomScaleSheetLayoutView="100" workbookViewId="0">
      <selection activeCell="G16" sqref="G16"/>
    </sheetView>
  </sheetViews>
  <sheetFormatPr defaultColWidth="8.85546875" defaultRowHeight="15" x14ac:dyDescent="0.25"/>
  <cols>
    <col min="1" max="1" width="6.140625" style="2" customWidth="1"/>
    <col min="2" max="2" width="56.7109375" style="2" bestFit="1" customWidth="1"/>
    <col min="3" max="11" width="11.28515625" style="2" customWidth="1"/>
    <col min="12" max="16384" width="8.85546875" style="2"/>
  </cols>
  <sheetData>
    <row r="2" spans="2:11" ht="15.75" thickBot="1" x14ac:dyDescent="0.3"/>
    <row r="3" spans="2:11" x14ac:dyDescent="0.25">
      <c r="B3" s="193" t="s">
        <v>167</v>
      </c>
      <c r="C3" s="194"/>
      <c r="D3" s="194"/>
      <c r="E3" s="194"/>
      <c r="F3" s="194"/>
      <c r="G3" s="194"/>
      <c r="H3" s="194"/>
      <c r="I3" s="194"/>
      <c r="J3" s="194"/>
      <c r="K3" s="195"/>
    </row>
    <row r="4" spans="2:11" x14ac:dyDescent="0.25">
      <c r="B4" s="205" t="s">
        <v>197</v>
      </c>
      <c r="C4" s="197"/>
      <c r="D4" s="197"/>
      <c r="E4" s="197"/>
      <c r="F4" s="197"/>
      <c r="G4" s="197"/>
      <c r="H4" s="197"/>
      <c r="I4" s="197"/>
      <c r="J4" s="197"/>
      <c r="K4" s="199"/>
    </row>
    <row r="5" spans="2:11" s="28" customFormat="1" x14ac:dyDescent="0.25">
      <c r="B5" s="26"/>
      <c r="C5" s="4" t="s">
        <v>65</v>
      </c>
      <c r="D5" s="4" t="s">
        <v>66</v>
      </c>
      <c r="E5" s="4" t="s">
        <v>67</v>
      </c>
      <c r="F5" s="4" t="s">
        <v>68</v>
      </c>
      <c r="G5" s="4" t="s">
        <v>69</v>
      </c>
      <c r="H5" s="4" t="s">
        <v>70</v>
      </c>
      <c r="I5" s="4" t="s">
        <v>71</v>
      </c>
      <c r="J5" s="4" t="s">
        <v>72</v>
      </c>
      <c r="K5" s="27" t="s">
        <v>3</v>
      </c>
    </row>
    <row r="6" spans="2:11" x14ac:dyDescent="0.25">
      <c r="B6" s="1" t="s">
        <v>10</v>
      </c>
      <c r="C6" s="4" t="s">
        <v>4</v>
      </c>
      <c r="D6" s="4" t="s">
        <v>4</v>
      </c>
      <c r="E6" s="4" t="s">
        <v>4</v>
      </c>
      <c r="F6" s="4" t="s">
        <v>4</v>
      </c>
      <c r="G6" s="4" t="s">
        <v>4</v>
      </c>
      <c r="H6" s="4" t="s">
        <v>4</v>
      </c>
      <c r="I6" s="4" t="s">
        <v>4</v>
      </c>
      <c r="J6" s="4" t="s">
        <v>4</v>
      </c>
      <c r="K6" s="27" t="s">
        <v>4</v>
      </c>
    </row>
    <row r="7" spans="2:11" x14ac:dyDescent="0.25">
      <c r="B7" s="97" t="s">
        <v>11</v>
      </c>
      <c r="C7" s="24"/>
      <c r="D7" s="24"/>
      <c r="E7" s="24"/>
      <c r="F7" s="24"/>
      <c r="G7" s="24"/>
      <c r="H7" s="24"/>
      <c r="I7" s="24"/>
      <c r="J7" s="24"/>
      <c r="K7" s="29"/>
    </row>
    <row r="8" spans="2:11" x14ac:dyDescent="0.25">
      <c r="B8" s="97" t="s">
        <v>188</v>
      </c>
      <c r="C8" s="24"/>
      <c r="D8" s="24"/>
      <c r="E8" s="24"/>
      <c r="F8" s="24"/>
      <c r="G8" s="24"/>
      <c r="H8" s="24"/>
      <c r="I8" s="24"/>
      <c r="J8" s="24"/>
      <c r="K8" s="29"/>
    </row>
    <row r="9" spans="2:11" x14ac:dyDescent="0.25">
      <c r="B9" s="97" t="s">
        <v>186</v>
      </c>
      <c r="C9" s="99"/>
      <c r="D9" s="99"/>
      <c r="E9" s="99"/>
      <c r="F9" s="99"/>
      <c r="G9" s="99"/>
      <c r="H9" s="99"/>
      <c r="I9" s="99"/>
      <c r="J9" s="99"/>
      <c r="K9" s="29"/>
    </row>
    <row r="10" spans="2:11" x14ac:dyDescent="0.25">
      <c r="B10" s="97" t="s">
        <v>12</v>
      </c>
      <c r="C10" s="24"/>
      <c r="D10" s="24"/>
      <c r="E10" s="24"/>
      <c r="F10" s="24"/>
      <c r="G10" s="24"/>
      <c r="H10" s="24"/>
      <c r="I10" s="24"/>
      <c r="J10" s="24"/>
      <c r="K10" s="29"/>
    </row>
    <row r="11" spans="2:11" x14ac:dyDescent="0.25">
      <c r="B11" s="97" t="s">
        <v>189</v>
      </c>
      <c r="C11" s="24"/>
      <c r="D11" s="24"/>
      <c r="E11" s="24"/>
      <c r="F11" s="24"/>
      <c r="G11" s="24"/>
      <c r="H11" s="24"/>
      <c r="I11" s="24"/>
      <c r="J11" s="24"/>
      <c r="K11" s="29"/>
    </row>
    <row r="12" spans="2:11" x14ac:dyDescent="0.25">
      <c r="B12" s="97" t="s">
        <v>13</v>
      </c>
      <c r="C12" s="24"/>
      <c r="D12" s="24"/>
      <c r="E12" s="24"/>
      <c r="F12" s="24"/>
      <c r="G12" s="24"/>
      <c r="H12" s="24"/>
      <c r="I12" s="24"/>
      <c r="J12" s="24"/>
      <c r="K12" s="29"/>
    </row>
    <row r="13" spans="2:11" x14ac:dyDescent="0.25">
      <c r="B13" s="97" t="s">
        <v>101</v>
      </c>
      <c r="C13" s="24"/>
      <c r="D13" s="24"/>
      <c r="E13" s="24"/>
      <c r="F13" s="24"/>
      <c r="G13" s="24"/>
      <c r="H13" s="24"/>
      <c r="I13" s="24"/>
      <c r="J13" s="24"/>
      <c r="K13" s="29"/>
    </row>
    <row r="14" spans="2:11" x14ac:dyDescent="0.25">
      <c r="B14" s="143" t="s">
        <v>194</v>
      </c>
      <c r="C14" s="170"/>
      <c r="D14" s="170"/>
      <c r="E14" s="170"/>
      <c r="F14" s="170"/>
      <c r="G14" s="170"/>
      <c r="H14" s="170"/>
      <c r="I14" s="170"/>
      <c r="J14" s="170"/>
      <c r="K14" s="29"/>
    </row>
    <row r="15" spans="2:11" x14ac:dyDescent="0.25">
      <c r="B15" s="97" t="s">
        <v>95</v>
      </c>
      <c r="C15" s="24"/>
      <c r="D15" s="24"/>
      <c r="E15" s="24"/>
      <c r="F15" s="24"/>
      <c r="G15" s="24"/>
      <c r="H15" s="24"/>
      <c r="I15" s="24"/>
      <c r="J15" s="24"/>
      <c r="K15" s="29"/>
    </row>
    <row r="16" spans="2:11" x14ac:dyDescent="0.25">
      <c r="B16" s="97" t="s">
        <v>14</v>
      </c>
      <c r="C16" s="24"/>
      <c r="D16" s="24"/>
      <c r="E16" s="24"/>
      <c r="F16" s="24"/>
      <c r="G16" s="24"/>
      <c r="H16" s="24"/>
      <c r="I16" s="24"/>
      <c r="J16" s="24"/>
      <c r="K16" s="29"/>
    </row>
    <row r="17" spans="2:11" x14ac:dyDescent="0.25">
      <c r="B17" s="97" t="s">
        <v>15</v>
      </c>
      <c r="C17" s="24"/>
      <c r="D17" s="24"/>
      <c r="E17" s="24"/>
      <c r="F17" s="24"/>
      <c r="G17" s="24"/>
      <c r="H17" s="24"/>
      <c r="I17" s="24"/>
      <c r="J17" s="24"/>
      <c r="K17" s="29"/>
    </row>
    <row r="18" spans="2:11" x14ac:dyDescent="0.25">
      <c r="B18" s="97" t="s">
        <v>16</v>
      </c>
      <c r="C18" s="24"/>
      <c r="D18" s="24"/>
      <c r="E18" s="24"/>
      <c r="F18" s="24"/>
      <c r="G18" s="24"/>
      <c r="H18" s="24"/>
      <c r="I18" s="24"/>
      <c r="J18" s="24"/>
      <c r="K18" s="29"/>
    </row>
    <row r="19" spans="2:11" x14ac:dyDescent="0.25">
      <c r="B19" s="97" t="s">
        <v>17</v>
      </c>
      <c r="C19" s="24"/>
      <c r="D19" s="24"/>
      <c r="E19" s="24"/>
      <c r="F19" s="24"/>
      <c r="G19" s="24"/>
      <c r="H19" s="24"/>
      <c r="I19" s="24"/>
      <c r="J19" s="24"/>
      <c r="K19" s="29"/>
    </row>
    <row r="20" spans="2:11" x14ac:dyDescent="0.25">
      <c r="B20" s="97" t="s">
        <v>185</v>
      </c>
      <c r="C20" s="24"/>
      <c r="D20" s="24"/>
      <c r="E20" s="24"/>
      <c r="F20" s="24"/>
      <c r="G20" s="24"/>
      <c r="H20" s="24"/>
      <c r="I20" s="24"/>
      <c r="J20" s="24"/>
      <c r="K20" s="29"/>
    </row>
    <row r="21" spans="2:11" x14ac:dyDescent="0.25">
      <c r="B21" s="97" t="s">
        <v>191</v>
      </c>
      <c r="C21" s="24"/>
      <c r="D21" s="24"/>
      <c r="E21" s="24"/>
      <c r="F21" s="24"/>
      <c r="G21" s="24"/>
      <c r="H21" s="24"/>
      <c r="I21" s="24"/>
      <c r="J21" s="24"/>
      <c r="K21" s="29"/>
    </row>
    <row r="22" spans="2:11" x14ac:dyDescent="0.25">
      <c r="B22" s="97" t="s">
        <v>18</v>
      </c>
      <c r="C22" s="24"/>
      <c r="D22" s="24"/>
      <c r="E22" s="24"/>
      <c r="F22" s="24"/>
      <c r="G22" s="24"/>
      <c r="H22" s="24"/>
      <c r="I22" s="24"/>
      <c r="J22" s="24"/>
      <c r="K22" s="29"/>
    </row>
    <row r="23" spans="2:11" x14ac:dyDescent="0.25">
      <c r="B23" s="97" t="s">
        <v>168</v>
      </c>
      <c r="C23" s="96"/>
      <c r="D23" s="96"/>
      <c r="E23" s="96"/>
      <c r="F23" s="96"/>
      <c r="G23" s="96"/>
      <c r="H23" s="96"/>
      <c r="I23" s="96"/>
      <c r="J23" s="96"/>
      <c r="K23" s="29"/>
    </row>
    <row r="24" spans="2:11" x14ac:dyDescent="0.25">
      <c r="B24" s="97" t="s">
        <v>190</v>
      </c>
      <c r="C24" s="24"/>
      <c r="D24" s="24"/>
      <c r="E24" s="24"/>
      <c r="F24" s="24"/>
      <c r="G24" s="24"/>
      <c r="H24" s="24"/>
      <c r="I24" s="24"/>
      <c r="J24" s="24"/>
      <c r="K24" s="29"/>
    </row>
    <row r="25" spans="2:11" x14ac:dyDescent="0.25">
      <c r="B25" s="97" t="s">
        <v>19</v>
      </c>
      <c r="C25" s="24"/>
      <c r="D25" s="24"/>
      <c r="E25" s="24"/>
      <c r="F25" s="24"/>
      <c r="G25" s="24"/>
      <c r="H25" s="24"/>
      <c r="I25" s="24"/>
      <c r="J25" s="24"/>
      <c r="K25" s="29"/>
    </row>
    <row r="26" spans="2:11" x14ac:dyDescent="0.25">
      <c r="B26" s="17" t="s">
        <v>3</v>
      </c>
      <c r="C26" s="18"/>
      <c r="D26" s="18"/>
      <c r="E26" s="18"/>
      <c r="F26" s="18"/>
      <c r="G26" s="18"/>
      <c r="H26" s="18"/>
      <c r="I26" s="18"/>
      <c r="J26" s="123"/>
      <c r="K26" s="30"/>
    </row>
    <row r="27" spans="2:11" x14ac:dyDescent="0.25">
      <c r="B27" s="31"/>
      <c r="C27" s="32"/>
      <c r="D27" s="32"/>
      <c r="E27" s="32"/>
      <c r="F27" s="32"/>
      <c r="G27" s="32"/>
      <c r="H27" s="32"/>
      <c r="I27" s="32"/>
      <c r="J27" s="33"/>
      <c r="K27" s="34"/>
    </row>
    <row r="28" spans="2:11" x14ac:dyDescent="0.25">
      <c r="B28" s="1" t="s">
        <v>20</v>
      </c>
      <c r="C28" s="4" t="s">
        <v>4</v>
      </c>
      <c r="D28" s="4" t="s">
        <v>4</v>
      </c>
      <c r="E28" s="4" t="s">
        <v>4</v>
      </c>
      <c r="F28" s="4" t="s">
        <v>4</v>
      </c>
      <c r="G28" s="4" t="s">
        <v>4</v>
      </c>
      <c r="H28" s="4" t="s">
        <v>4</v>
      </c>
      <c r="I28" s="4" t="s">
        <v>4</v>
      </c>
      <c r="J28" s="4" t="s">
        <v>4</v>
      </c>
      <c r="K28" s="27" t="s">
        <v>4</v>
      </c>
    </row>
    <row r="29" spans="2:11" x14ac:dyDescent="0.25">
      <c r="B29" s="16" t="s">
        <v>21</v>
      </c>
      <c r="C29" s="24"/>
      <c r="D29" s="24"/>
      <c r="E29" s="24"/>
      <c r="F29" s="24"/>
      <c r="G29" s="24"/>
      <c r="H29" s="24"/>
      <c r="I29" s="24"/>
      <c r="J29" s="24"/>
      <c r="K29" s="29"/>
    </row>
    <row r="30" spans="2:11" x14ac:dyDescent="0.25">
      <c r="B30" s="16" t="s">
        <v>22</v>
      </c>
      <c r="C30" s="24"/>
      <c r="D30" s="24"/>
      <c r="E30" s="24"/>
      <c r="F30" s="24"/>
      <c r="G30" s="24"/>
      <c r="H30" s="24"/>
      <c r="I30" s="24"/>
      <c r="J30" s="24"/>
      <c r="K30" s="29"/>
    </row>
    <row r="31" spans="2:11" x14ac:dyDescent="0.25">
      <c r="B31" s="16" t="s">
        <v>23</v>
      </c>
      <c r="C31" s="24"/>
      <c r="D31" s="24"/>
      <c r="E31" s="24"/>
      <c r="F31" s="24"/>
      <c r="G31" s="24"/>
      <c r="H31" s="24"/>
      <c r="I31" s="24"/>
      <c r="J31" s="24"/>
      <c r="K31" s="29"/>
    </row>
    <row r="32" spans="2:11" x14ac:dyDescent="0.25">
      <c r="B32" s="16" t="s">
        <v>24</v>
      </c>
      <c r="C32" s="24"/>
      <c r="D32" s="24"/>
      <c r="E32" s="24"/>
      <c r="F32" s="24"/>
      <c r="G32" s="24"/>
      <c r="H32" s="24"/>
      <c r="I32" s="24"/>
      <c r="J32" s="24"/>
      <c r="K32" s="29"/>
    </row>
    <row r="33" spans="2:11" x14ac:dyDescent="0.25">
      <c r="B33" s="16" t="s">
        <v>25</v>
      </c>
      <c r="C33" s="24"/>
      <c r="D33" s="24"/>
      <c r="E33" s="24"/>
      <c r="F33" s="24"/>
      <c r="G33" s="24"/>
      <c r="H33" s="24"/>
      <c r="I33" s="24"/>
      <c r="J33" s="24"/>
      <c r="K33" s="29"/>
    </row>
    <row r="34" spans="2:11" x14ac:dyDescent="0.25">
      <c r="B34" s="16" t="s">
        <v>26</v>
      </c>
      <c r="C34" s="24"/>
      <c r="D34" s="24"/>
      <c r="E34" s="24"/>
      <c r="F34" s="24"/>
      <c r="G34" s="24"/>
      <c r="H34" s="24"/>
      <c r="I34" s="24"/>
      <c r="J34" s="24"/>
      <c r="K34" s="29"/>
    </row>
    <row r="35" spans="2:11" x14ac:dyDescent="0.25">
      <c r="B35" s="17" t="s">
        <v>3</v>
      </c>
      <c r="C35" s="18"/>
      <c r="D35" s="18"/>
      <c r="E35" s="18"/>
      <c r="F35" s="18"/>
      <c r="G35" s="18"/>
      <c r="H35" s="18"/>
      <c r="I35" s="18"/>
      <c r="J35" s="123"/>
      <c r="K35" s="30"/>
    </row>
    <row r="36" spans="2:11" x14ac:dyDescent="0.25">
      <c r="B36" s="17"/>
      <c r="C36" s="35"/>
      <c r="D36" s="35"/>
      <c r="E36" s="35"/>
      <c r="F36" s="35"/>
      <c r="G36" s="35"/>
      <c r="H36" s="35"/>
      <c r="I36" s="35"/>
      <c r="J36" s="35"/>
      <c r="K36" s="29"/>
    </row>
    <row r="37" spans="2:11" x14ac:dyDescent="0.25">
      <c r="B37" s="17" t="s">
        <v>6</v>
      </c>
      <c r="C37" s="21"/>
      <c r="D37" s="21"/>
      <c r="E37" s="21"/>
      <c r="F37" s="21"/>
      <c r="G37" s="21"/>
      <c r="H37" s="21"/>
      <c r="I37" s="21"/>
      <c r="J37" s="21"/>
      <c r="K37" s="36"/>
    </row>
    <row r="38" spans="2:11" x14ac:dyDescent="0.25">
      <c r="B38" s="17"/>
      <c r="C38" s="23"/>
      <c r="D38" s="23"/>
      <c r="E38" s="23"/>
      <c r="F38" s="23"/>
      <c r="G38" s="23"/>
      <c r="H38" s="23"/>
      <c r="I38" s="23"/>
      <c r="J38" s="37"/>
      <c r="K38" s="38"/>
    </row>
    <row r="39" spans="2:11" ht="66" customHeight="1" thickBot="1" x14ac:dyDescent="0.3">
      <c r="B39" s="212" t="s">
        <v>32</v>
      </c>
      <c r="C39" s="203"/>
      <c r="D39" s="203"/>
      <c r="E39" s="203"/>
      <c r="F39" s="203"/>
      <c r="G39" s="203"/>
      <c r="H39" s="203"/>
      <c r="I39" s="203"/>
      <c r="J39" s="203"/>
      <c r="K39" s="204"/>
    </row>
  </sheetData>
  <mergeCells count="3">
    <mergeCell ref="B3:K3"/>
    <mergeCell ref="B4:K4"/>
    <mergeCell ref="B39:K39"/>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&amp;R56</oddHeader>
  </headerFooter>
  <rowBreaks count="1" manualBreakCount="1">
    <brk id="39" max="16383" man="1"/>
  </rowBreaks>
  <colBreaks count="1" manualBreakCount="1">
    <brk id="11"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5" width="18.7109375" style="43" customWidth="1"/>
    <col min="6" max="7" width="18.7109375" style="2" customWidth="1"/>
    <col min="8" max="16384" width="8.85546875" style="2"/>
  </cols>
  <sheetData>
    <row r="2" spans="2:7" ht="15.75" thickBot="1" x14ac:dyDescent="0.3"/>
    <row r="3" spans="2:7" x14ac:dyDescent="0.25">
      <c r="B3" s="213" t="s">
        <v>81</v>
      </c>
      <c r="C3" s="214"/>
      <c r="D3" s="214"/>
      <c r="E3" s="214"/>
      <c r="F3" s="214"/>
      <c r="G3" s="215"/>
    </row>
    <row r="4" spans="2:7" x14ac:dyDescent="0.25">
      <c r="B4" s="216" t="s">
        <v>197</v>
      </c>
      <c r="C4" s="179"/>
      <c r="D4" s="179"/>
      <c r="E4" s="179"/>
      <c r="F4" s="179"/>
      <c r="G4" s="180"/>
    </row>
    <row r="5" spans="2:7" x14ac:dyDescent="0.25">
      <c r="B5" s="105"/>
      <c r="C5" s="127" t="s">
        <v>0</v>
      </c>
      <c r="D5" s="131" t="s">
        <v>1</v>
      </c>
      <c r="E5" s="128" t="s">
        <v>2</v>
      </c>
      <c r="F5" s="181" t="s">
        <v>3</v>
      </c>
      <c r="G5" s="180"/>
    </row>
    <row r="6" spans="2:7" x14ac:dyDescent="0.25">
      <c r="B6" s="106" t="s">
        <v>73</v>
      </c>
      <c r="C6" s="129" t="s">
        <v>4</v>
      </c>
      <c r="D6" s="129" t="s">
        <v>4</v>
      </c>
      <c r="E6" s="129" t="s">
        <v>4</v>
      </c>
      <c r="F6" s="129" t="s">
        <v>4</v>
      </c>
      <c r="G6" s="108" t="s">
        <v>5</v>
      </c>
    </row>
    <row r="7" spans="2:7" x14ac:dyDescent="0.25">
      <c r="B7" s="100" t="s">
        <v>82</v>
      </c>
      <c r="C7" s="109">
        <v>0.13697916666666668</v>
      </c>
      <c r="D7" s="109">
        <v>2.4293981481481482E-2</v>
      </c>
      <c r="E7" s="109">
        <v>2.9432870370370366E-2</v>
      </c>
      <c r="F7" s="132">
        <f>C7+D7+E7</f>
        <v>0.19070601851851854</v>
      </c>
      <c r="G7" s="48">
        <f>F7/F10</f>
        <v>0.89690272712427199</v>
      </c>
    </row>
    <row r="8" spans="2:7" x14ac:dyDescent="0.25">
      <c r="B8" s="100" t="s">
        <v>83</v>
      </c>
      <c r="C8" s="109">
        <v>1.6805555555555553E-2</v>
      </c>
      <c r="D8" s="109">
        <v>2.9861111111111108E-3</v>
      </c>
      <c r="E8" s="109">
        <v>2.1296296296296293E-3</v>
      </c>
      <c r="F8" s="132">
        <f>C8+D8+E8</f>
        <v>2.1921296296296293E-2</v>
      </c>
      <c r="G8" s="48">
        <f>F8/F10</f>
        <v>0.10309727287572802</v>
      </c>
    </row>
    <row r="9" spans="2:7" x14ac:dyDescent="0.25">
      <c r="B9" s="100"/>
      <c r="C9" s="49"/>
      <c r="D9" s="50"/>
      <c r="E9" s="50"/>
      <c r="F9" s="50"/>
      <c r="G9" s="48"/>
    </row>
    <row r="10" spans="2:7" x14ac:dyDescent="0.25">
      <c r="B10" s="101" t="s">
        <v>6</v>
      </c>
      <c r="C10" s="102">
        <f>SUM(C7:C8)</f>
        <v>0.15378472222222223</v>
      </c>
      <c r="D10" s="102">
        <f t="shared" ref="D10:F10" si="0">SUM(D7:D8)</f>
        <v>2.7280092592592592E-2</v>
      </c>
      <c r="E10" s="102">
        <f t="shared" si="0"/>
        <v>3.1562499999999993E-2</v>
      </c>
      <c r="F10" s="102">
        <f t="shared" si="0"/>
        <v>0.21262731481481484</v>
      </c>
      <c r="G10" s="104">
        <f>SUM(G7:G8)</f>
        <v>1</v>
      </c>
    </row>
    <row r="11" spans="2:7" ht="66" customHeight="1" thickBot="1" x14ac:dyDescent="0.3">
      <c r="B11" s="172" t="s">
        <v>84</v>
      </c>
      <c r="C11" s="173"/>
      <c r="D11" s="173"/>
      <c r="E11" s="173"/>
      <c r="F11" s="173"/>
      <c r="G11" s="174"/>
    </row>
    <row r="13" spans="2:7" x14ac:dyDescent="0.25">
      <c r="C13" s="2"/>
    </row>
    <row r="14" spans="2:7" x14ac:dyDescent="0.25">
      <c r="C14" s="2"/>
    </row>
    <row r="15" spans="2:7" x14ac:dyDescent="0.25">
      <c r="C15" s="2"/>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&amp;R57</oddHeader>
  </headerFooter>
  <colBreaks count="1" manualBreakCount="1">
    <brk id="7"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5" width="18.7109375" style="43" customWidth="1"/>
    <col min="6" max="7" width="18.7109375" style="2" customWidth="1"/>
    <col min="8" max="16384" width="8.85546875" style="2"/>
  </cols>
  <sheetData>
    <row r="2" spans="2:7" ht="15.75" thickBot="1" x14ac:dyDescent="0.3"/>
    <row r="3" spans="2:7" x14ac:dyDescent="0.25">
      <c r="B3" s="217" t="s">
        <v>85</v>
      </c>
      <c r="C3" s="218"/>
      <c r="D3" s="218"/>
      <c r="E3" s="218"/>
      <c r="F3" s="218"/>
      <c r="G3" s="219"/>
    </row>
    <row r="4" spans="2:7" x14ac:dyDescent="0.25">
      <c r="B4" s="178" t="s">
        <v>197</v>
      </c>
      <c r="C4" s="179"/>
      <c r="D4" s="179"/>
      <c r="E4" s="179"/>
      <c r="F4" s="179"/>
      <c r="G4" s="180"/>
    </row>
    <row r="5" spans="2:7" x14ac:dyDescent="0.25">
      <c r="B5" s="105"/>
      <c r="C5" s="127" t="s">
        <v>0</v>
      </c>
      <c r="D5" s="131" t="s">
        <v>1</v>
      </c>
      <c r="E5" s="128" t="s">
        <v>2</v>
      </c>
      <c r="F5" s="181" t="s">
        <v>3</v>
      </c>
      <c r="G5" s="180"/>
    </row>
    <row r="6" spans="2:7" x14ac:dyDescent="0.25">
      <c r="B6" s="106" t="s">
        <v>73</v>
      </c>
      <c r="C6" s="129" t="s">
        <v>4</v>
      </c>
      <c r="D6" s="129" t="s">
        <v>4</v>
      </c>
      <c r="E6" s="129" t="s">
        <v>4</v>
      </c>
      <c r="F6" s="129" t="s">
        <v>4</v>
      </c>
      <c r="G6" s="108" t="s">
        <v>5</v>
      </c>
    </row>
    <row r="7" spans="2:7" x14ac:dyDescent="0.25">
      <c r="B7" s="100" t="s">
        <v>82</v>
      </c>
      <c r="C7" s="133">
        <v>4.8761574074074068E-2</v>
      </c>
      <c r="D7" s="133">
        <v>1.4178240740740741E-2</v>
      </c>
      <c r="E7" s="133">
        <v>1.4490740740740738E-2</v>
      </c>
      <c r="F7" s="132">
        <f>C7+D7+E7</f>
        <v>7.7430555555555544E-2</v>
      </c>
      <c r="G7" s="48">
        <f>F7/F10</f>
        <v>0.91343528126706719</v>
      </c>
    </row>
    <row r="8" spans="2:7" x14ac:dyDescent="0.25">
      <c r="B8" s="100" t="s">
        <v>83</v>
      </c>
      <c r="C8" s="133">
        <v>3.2060185185185191E-3</v>
      </c>
      <c r="D8" s="133">
        <v>1.7939814814814815E-3</v>
      </c>
      <c r="E8" s="133">
        <v>2.3379629629629631E-3</v>
      </c>
      <c r="F8" s="132">
        <f>C8+D8+E8</f>
        <v>7.3379629629629645E-3</v>
      </c>
      <c r="G8" s="48">
        <f>F8/F10</f>
        <v>8.6564718732932852E-2</v>
      </c>
    </row>
    <row r="9" spans="2:7" x14ac:dyDescent="0.25">
      <c r="B9" s="100"/>
      <c r="C9" s="49"/>
      <c r="D9" s="50"/>
      <c r="E9" s="50"/>
      <c r="F9" s="50"/>
      <c r="G9" s="48"/>
    </row>
    <row r="10" spans="2:7" x14ac:dyDescent="0.25">
      <c r="B10" s="101" t="s">
        <v>6</v>
      </c>
      <c r="C10" s="102">
        <f>SUM(C7:C8)</f>
        <v>5.1967592592592586E-2</v>
      </c>
      <c r="D10" s="102">
        <f t="shared" ref="D10:F10" si="0">SUM(D7:D8)</f>
        <v>1.5972222222222221E-2</v>
      </c>
      <c r="E10" s="102">
        <f t="shared" si="0"/>
        <v>1.68287037037037E-2</v>
      </c>
      <c r="F10" s="102">
        <f t="shared" si="0"/>
        <v>8.4768518518518507E-2</v>
      </c>
      <c r="G10" s="104">
        <f>SUM(G7:G8)</f>
        <v>1</v>
      </c>
    </row>
    <row r="11" spans="2:7" ht="66" customHeight="1" thickBot="1" x14ac:dyDescent="0.3">
      <c r="B11" s="172"/>
      <c r="C11" s="173"/>
      <c r="D11" s="173"/>
      <c r="E11" s="173"/>
      <c r="F11" s="173"/>
      <c r="G11" s="174"/>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&amp;R58</oddHeader>
  </headerFooter>
  <colBreaks count="1" manualBreakCount="1">
    <brk id="7"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zoomScale="110" zoomScaleNormal="11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1" ht="15.75" thickBot="1" x14ac:dyDescent="0.3"/>
    <row r="3" spans="2:11" ht="36" customHeight="1" x14ac:dyDescent="0.25">
      <c r="B3" s="213" t="s">
        <v>179</v>
      </c>
      <c r="C3" s="214"/>
      <c r="D3" s="214"/>
      <c r="E3" s="214"/>
      <c r="F3" s="214"/>
      <c r="G3" s="214"/>
      <c r="H3" s="214"/>
      <c r="I3" s="214"/>
      <c r="J3" s="215"/>
    </row>
    <row r="4" spans="2:11" x14ac:dyDescent="0.25">
      <c r="B4" s="178" t="s">
        <v>197</v>
      </c>
      <c r="C4" s="179"/>
      <c r="D4" s="179"/>
      <c r="E4" s="179"/>
      <c r="F4" s="179"/>
      <c r="G4" s="179"/>
      <c r="H4" s="179"/>
      <c r="I4" s="179"/>
      <c r="J4" s="180"/>
    </row>
    <row r="5" spans="2:11" x14ac:dyDescent="0.25">
      <c r="B5" s="105"/>
      <c r="C5" s="220" t="s">
        <v>76</v>
      </c>
      <c r="D5" s="220"/>
      <c r="E5" s="220" t="s">
        <v>80</v>
      </c>
      <c r="F5" s="220"/>
      <c r="G5" s="220" t="s">
        <v>77</v>
      </c>
      <c r="H5" s="220"/>
      <c r="I5" s="220" t="s">
        <v>89</v>
      </c>
      <c r="J5" s="221"/>
    </row>
    <row r="6" spans="2:11" x14ac:dyDescent="0.25">
      <c r="B6" s="106" t="s">
        <v>73</v>
      </c>
      <c r="C6" s="129" t="s">
        <v>4</v>
      </c>
      <c r="D6" s="107" t="s">
        <v>5</v>
      </c>
      <c r="E6" s="130" t="s">
        <v>4</v>
      </c>
      <c r="F6" s="107" t="s">
        <v>5</v>
      </c>
      <c r="G6" s="130" t="s">
        <v>4</v>
      </c>
      <c r="H6" s="107" t="s">
        <v>5</v>
      </c>
      <c r="I6" s="130" t="s">
        <v>4</v>
      </c>
      <c r="J6" s="108" t="s">
        <v>5</v>
      </c>
    </row>
    <row r="7" spans="2:11" x14ac:dyDescent="0.25">
      <c r="B7" s="100" t="s">
        <v>82</v>
      </c>
      <c r="C7" s="109"/>
      <c r="D7" s="134"/>
      <c r="E7" s="109"/>
      <c r="F7" s="134"/>
      <c r="G7" s="109"/>
      <c r="H7" s="134"/>
      <c r="I7" s="109">
        <v>2.8043981481481479E-2</v>
      </c>
      <c r="J7" s="135">
        <f t="shared" ref="J7" si="0">I7/I10</f>
        <v>0.8317885341572262</v>
      </c>
      <c r="K7" s="98"/>
    </row>
    <row r="8" spans="2:11" x14ac:dyDescent="0.25">
      <c r="B8" s="100" t="s">
        <v>83</v>
      </c>
      <c r="C8" s="109"/>
      <c r="D8" s="134"/>
      <c r="E8" s="132"/>
      <c r="F8" s="134"/>
      <c r="G8" s="109"/>
      <c r="H8" s="134"/>
      <c r="I8" s="109">
        <v>5.6712962962962958E-3</v>
      </c>
      <c r="J8" s="135">
        <f t="shared" ref="J8" si="1">I8/I10</f>
        <v>0.16821146584277377</v>
      </c>
    </row>
    <row r="9" spans="2:11" x14ac:dyDescent="0.25">
      <c r="B9" s="100"/>
      <c r="C9" s="49"/>
      <c r="D9" s="50"/>
      <c r="E9" s="49"/>
      <c r="F9" s="50"/>
      <c r="G9" s="49"/>
      <c r="H9" s="50"/>
      <c r="I9" s="49"/>
      <c r="J9" s="48"/>
    </row>
    <row r="10" spans="2:11" x14ac:dyDescent="0.25">
      <c r="B10" s="101" t="s">
        <v>6</v>
      </c>
      <c r="C10" s="102"/>
      <c r="D10" s="103"/>
      <c r="E10" s="102"/>
      <c r="F10" s="103"/>
      <c r="G10" s="102"/>
      <c r="H10" s="103"/>
      <c r="I10" s="102">
        <f t="shared" ref="I10" si="2">SUM(I7:I8)</f>
        <v>3.3715277777777775E-2</v>
      </c>
      <c r="J10" s="104">
        <f t="shared" ref="J10" si="3">SUM(J7:J9)</f>
        <v>1</v>
      </c>
    </row>
    <row r="11" spans="2:11" ht="66" customHeight="1" thickBot="1" x14ac:dyDescent="0.3">
      <c r="B11" s="172" t="s">
        <v>84</v>
      </c>
      <c r="C11" s="173"/>
      <c r="D11" s="173"/>
      <c r="E11" s="173"/>
      <c r="F11" s="173"/>
      <c r="G11" s="173"/>
      <c r="H11" s="173"/>
      <c r="I11" s="173"/>
      <c r="J11" s="17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&amp;R59</oddHeader>
  </headerFooter>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13" t="s">
        <v>180</v>
      </c>
      <c r="C3" s="214"/>
      <c r="D3" s="214"/>
      <c r="E3" s="214"/>
      <c r="F3" s="214"/>
      <c r="G3" s="214"/>
      <c r="H3" s="214"/>
      <c r="I3" s="214"/>
      <c r="J3" s="215"/>
    </row>
    <row r="4" spans="2:10" x14ac:dyDescent="0.25">
      <c r="B4" s="178" t="s">
        <v>197</v>
      </c>
      <c r="C4" s="179"/>
      <c r="D4" s="179"/>
      <c r="E4" s="179"/>
      <c r="F4" s="179"/>
      <c r="G4" s="179"/>
      <c r="H4" s="179"/>
      <c r="I4" s="179"/>
      <c r="J4" s="180"/>
    </row>
    <row r="5" spans="2:10" x14ac:dyDescent="0.25">
      <c r="B5" s="105"/>
      <c r="C5" s="220" t="s">
        <v>76</v>
      </c>
      <c r="D5" s="220"/>
      <c r="E5" s="220" t="s">
        <v>80</v>
      </c>
      <c r="F5" s="220"/>
      <c r="G5" s="220" t="s">
        <v>77</v>
      </c>
      <c r="H5" s="220"/>
      <c r="I5" s="220" t="s">
        <v>89</v>
      </c>
      <c r="J5" s="221"/>
    </row>
    <row r="6" spans="2:10" x14ac:dyDescent="0.25">
      <c r="B6" s="106" t="s">
        <v>73</v>
      </c>
      <c r="C6" s="129" t="s">
        <v>4</v>
      </c>
      <c r="D6" s="107" t="s">
        <v>5</v>
      </c>
      <c r="E6" s="130" t="s">
        <v>4</v>
      </c>
      <c r="F6" s="107" t="s">
        <v>5</v>
      </c>
      <c r="G6" s="130" t="s">
        <v>4</v>
      </c>
      <c r="H6" s="107" t="s">
        <v>5</v>
      </c>
      <c r="I6" s="130" t="s">
        <v>4</v>
      </c>
      <c r="J6" s="108" t="s">
        <v>5</v>
      </c>
    </row>
    <row r="7" spans="2:10" x14ac:dyDescent="0.25">
      <c r="B7" s="100" t="s">
        <v>82</v>
      </c>
      <c r="C7" s="133"/>
      <c r="D7" s="134"/>
      <c r="E7" s="132"/>
      <c r="F7" s="134"/>
      <c r="G7" s="133"/>
      <c r="H7" s="134"/>
      <c r="I7" s="133">
        <v>1.5138888888888886E-2</v>
      </c>
      <c r="J7" s="135">
        <f>I7/I10</f>
        <v>0.91340782122905029</v>
      </c>
    </row>
    <row r="8" spans="2:10" x14ac:dyDescent="0.25">
      <c r="B8" s="100" t="s">
        <v>83</v>
      </c>
      <c r="C8" s="133"/>
      <c r="D8" s="134"/>
      <c r="E8" s="132"/>
      <c r="F8" s="134"/>
      <c r="G8" s="133"/>
      <c r="H8" s="134"/>
      <c r="I8" s="133">
        <v>1.4351851851851854E-3</v>
      </c>
      <c r="J8" s="135">
        <f>I8/I10</f>
        <v>8.6592178770949754E-2</v>
      </c>
    </row>
    <row r="9" spans="2:10" x14ac:dyDescent="0.25">
      <c r="B9" s="100"/>
      <c r="C9" s="49"/>
      <c r="D9" s="50"/>
      <c r="E9" s="49"/>
      <c r="F9" s="50"/>
      <c r="G9" s="49"/>
      <c r="H9" s="50"/>
      <c r="I9" s="49"/>
      <c r="J9" s="48"/>
    </row>
    <row r="10" spans="2:10" x14ac:dyDescent="0.25">
      <c r="B10" s="101" t="s">
        <v>6</v>
      </c>
      <c r="C10" s="102"/>
      <c r="D10" s="103"/>
      <c r="E10" s="102"/>
      <c r="F10" s="103"/>
      <c r="G10" s="102"/>
      <c r="H10" s="103"/>
      <c r="I10" s="102">
        <f>SUM(I7:I8)</f>
        <v>1.6574074074074071E-2</v>
      </c>
      <c r="J10" s="104">
        <f>SUM(J7:J9)</f>
        <v>1</v>
      </c>
    </row>
    <row r="11" spans="2:10" ht="66" customHeight="1" thickBot="1" x14ac:dyDescent="0.3">
      <c r="B11" s="172"/>
      <c r="C11" s="173"/>
      <c r="D11" s="173"/>
      <c r="E11" s="173"/>
      <c r="F11" s="173"/>
      <c r="G11" s="173"/>
      <c r="H11" s="173"/>
      <c r="I11" s="173"/>
      <c r="J11" s="17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&amp;R60</oddHeader>
  </headerFooter>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13" t="s">
        <v>128</v>
      </c>
      <c r="C3" s="214"/>
      <c r="D3" s="214"/>
      <c r="E3" s="214"/>
      <c r="F3" s="214"/>
      <c r="G3" s="214"/>
      <c r="H3" s="214"/>
      <c r="I3" s="214"/>
      <c r="J3" s="215"/>
    </row>
    <row r="4" spans="2:10" x14ac:dyDescent="0.25">
      <c r="B4" s="178" t="s">
        <v>197</v>
      </c>
      <c r="C4" s="179"/>
      <c r="D4" s="179"/>
      <c r="E4" s="179"/>
      <c r="F4" s="179"/>
      <c r="G4" s="179"/>
      <c r="H4" s="179"/>
      <c r="I4" s="179"/>
      <c r="J4" s="180"/>
    </row>
    <row r="5" spans="2:10" x14ac:dyDescent="0.25">
      <c r="B5" s="105"/>
      <c r="C5" s="181" t="s">
        <v>78</v>
      </c>
      <c r="D5" s="182"/>
      <c r="E5" s="181" t="s">
        <v>86</v>
      </c>
      <c r="F5" s="182"/>
      <c r="G5" s="181" t="s">
        <v>74</v>
      </c>
      <c r="H5" s="182"/>
      <c r="I5" s="181" t="s">
        <v>75</v>
      </c>
      <c r="J5" s="180"/>
    </row>
    <row r="6" spans="2:10" x14ac:dyDescent="0.25">
      <c r="B6" s="106" t="s">
        <v>73</v>
      </c>
      <c r="C6" s="129" t="s">
        <v>4</v>
      </c>
      <c r="D6" s="107" t="s">
        <v>5</v>
      </c>
      <c r="E6" s="130" t="s">
        <v>4</v>
      </c>
      <c r="F6" s="107" t="s">
        <v>5</v>
      </c>
      <c r="G6" s="130" t="s">
        <v>4</v>
      </c>
      <c r="H6" s="107" t="s">
        <v>5</v>
      </c>
      <c r="I6" s="130" t="s">
        <v>4</v>
      </c>
      <c r="J6" s="108" t="s">
        <v>5</v>
      </c>
    </row>
    <row r="7" spans="2:10" x14ac:dyDescent="0.25">
      <c r="B7" s="100" t="s">
        <v>82</v>
      </c>
      <c r="C7" s="109">
        <v>0.13658564814814816</v>
      </c>
      <c r="D7" s="134">
        <f>C7/C10</f>
        <v>0.89564359441408614</v>
      </c>
      <c r="E7" s="132"/>
      <c r="F7" s="134"/>
      <c r="G7" s="109">
        <v>4.3750000000000004E-3</v>
      </c>
      <c r="H7" s="134">
        <f>G7/G10</f>
        <v>1</v>
      </c>
      <c r="I7" s="109">
        <v>3.0624999999999999E-2</v>
      </c>
      <c r="J7" s="48">
        <f>I7/I10</f>
        <v>0.85189954925949762</v>
      </c>
    </row>
    <row r="8" spans="2:10" x14ac:dyDescent="0.25">
      <c r="B8" s="100" t="s">
        <v>83</v>
      </c>
      <c r="C8" s="109">
        <v>1.5914351851851853E-2</v>
      </c>
      <c r="D8" s="134">
        <f>C8/C10</f>
        <v>0.10435640558591378</v>
      </c>
      <c r="E8" s="132"/>
      <c r="F8" s="134"/>
      <c r="G8" s="109"/>
      <c r="H8" s="134"/>
      <c r="I8" s="109">
        <v>5.3240740740740748E-3</v>
      </c>
      <c r="J8" s="48">
        <f>I8/I10</f>
        <v>0.14810045074050227</v>
      </c>
    </row>
    <row r="9" spans="2:10" x14ac:dyDescent="0.25">
      <c r="B9" s="100"/>
      <c r="C9" s="49"/>
      <c r="D9" s="50"/>
      <c r="E9" s="50"/>
      <c r="F9" s="50"/>
      <c r="G9" s="50"/>
      <c r="H9" s="50"/>
      <c r="I9" s="50"/>
      <c r="J9" s="48"/>
    </row>
    <row r="10" spans="2:10" x14ac:dyDescent="0.25">
      <c r="B10" s="101" t="s">
        <v>6</v>
      </c>
      <c r="C10" s="102">
        <f>SUM(C7:C8)</f>
        <v>0.15250000000000002</v>
      </c>
      <c r="D10" s="103">
        <f>SUM(D7:D8)</f>
        <v>0.99999999999999989</v>
      </c>
      <c r="E10" s="102"/>
      <c r="F10" s="103"/>
      <c r="G10" s="102">
        <f t="shared" ref="G10:I10" si="0">SUM(G7:G8)</f>
        <v>4.3750000000000004E-3</v>
      </c>
      <c r="H10" s="103">
        <f>SUM(H7:H8)</f>
        <v>1</v>
      </c>
      <c r="I10" s="102">
        <f t="shared" si="0"/>
        <v>3.5949074074074078E-2</v>
      </c>
      <c r="J10" s="104">
        <f>SUM(J7:J8)</f>
        <v>0.99999999999999989</v>
      </c>
    </row>
    <row r="11" spans="2:10" ht="66" customHeight="1" thickBot="1" x14ac:dyDescent="0.3">
      <c r="B11" s="172" t="s">
        <v>84</v>
      </c>
      <c r="C11" s="173"/>
      <c r="D11" s="173"/>
      <c r="E11" s="173"/>
      <c r="F11" s="173"/>
      <c r="G11" s="173"/>
      <c r="H11" s="173"/>
      <c r="I11" s="173"/>
      <c r="J11" s="17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&amp;R61</oddHeader>
  </headerFooter>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13" t="s">
        <v>132</v>
      </c>
      <c r="C3" s="214"/>
      <c r="D3" s="214"/>
      <c r="E3" s="214"/>
      <c r="F3" s="214"/>
      <c r="G3" s="214"/>
      <c r="H3" s="214"/>
      <c r="I3" s="214"/>
      <c r="J3" s="215"/>
    </row>
    <row r="4" spans="2:10" x14ac:dyDescent="0.25">
      <c r="B4" s="178" t="s">
        <v>197</v>
      </c>
      <c r="C4" s="179"/>
      <c r="D4" s="179"/>
      <c r="E4" s="179"/>
      <c r="F4" s="179"/>
      <c r="G4" s="179"/>
      <c r="H4" s="179"/>
      <c r="I4" s="179"/>
      <c r="J4" s="180"/>
    </row>
    <row r="5" spans="2:10" x14ac:dyDescent="0.25">
      <c r="B5" s="105"/>
      <c r="C5" s="181" t="s">
        <v>78</v>
      </c>
      <c r="D5" s="182"/>
      <c r="E5" s="181" t="s">
        <v>86</v>
      </c>
      <c r="F5" s="182"/>
      <c r="G5" s="181" t="s">
        <v>74</v>
      </c>
      <c r="H5" s="182"/>
      <c r="I5" s="181" t="s">
        <v>75</v>
      </c>
      <c r="J5" s="180"/>
    </row>
    <row r="6" spans="2:10" x14ac:dyDescent="0.25">
      <c r="B6" s="106" t="s">
        <v>73</v>
      </c>
      <c r="C6" s="129" t="s">
        <v>4</v>
      </c>
      <c r="D6" s="107" t="s">
        <v>5</v>
      </c>
      <c r="E6" s="130" t="s">
        <v>4</v>
      </c>
      <c r="F6" s="107" t="s">
        <v>5</v>
      </c>
      <c r="G6" s="130" t="s">
        <v>4</v>
      </c>
      <c r="H6" s="107" t="s">
        <v>5</v>
      </c>
      <c r="I6" s="130" t="s">
        <v>4</v>
      </c>
      <c r="J6" s="108" t="s">
        <v>5</v>
      </c>
    </row>
    <row r="7" spans="2:10" x14ac:dyDescent="0.25">
      <c r="B7" s="100" t="s">
        <v>82</v>
      </c>
      <c r="C7" s="133">
        <v>6.1423611111111151E-2</v>
      </c>
      <c r="D7" s="153">
        <f>C7/C10</f>
        <v>0.94112431282142228</v>
      </c>
      <c r="E7" s="162"/>
      <c r="F7" s="134"/>
      <c r="G7" s="136">
        <v>8.1018518518518505E-4</v>
      </c>
      <c r="H7" s="134">
        <f>G7/G10</f>
        <v>1</v>
      </c>
      <c r="I7" s="136">
        <v>1.0405092592592594E-2</v>
      </c>
      <c r="J7" s="137">
        <f>I7/I10</f>
        <v>0.93645833333333328</v>
      </c>
    </row>
    <row r="8" spans="2:10" x14ac:dyDescent="0.25">
      <c r="B8" s="138" t="s">
        <v>83</v>
      </c>
      <c r="C8" s="139">
        <v>3.8425925925925923E-3</v>
      </c>
      <c r="D8" s="153">
        <f>C8/C10</f>
        <v>5.8875687178577725E-2</v>
      </c>
      <c r="E8" s="162"/>
      <c r="F8" s="140"/>
      <c r="G8" s="141"/>
      <c r="H8" s="153"/>
      <c r="I8" s="141">
        <v>7.0601851851851847E-4</v>
      </c>
      <c r="J8" s="142">
        <f>I8/I10</f>
        <v>6.3541666666666649E-2</v>
      </c>
    </row>
    <row r="9" spans="2:10" x14ac:dyDescent="0.25">
      <c r="B9" s="143"/>
      <c r="C9" s="49"/>
      <c r="D9" s="50"/>
      <c r="E9" s="50"/>
      <c r="F9" s="50"/>
      <c r="G9" s="50"/>
      <c r="H9" s="50"/>
      <c r="I9" s="50"/>
      <c r="J9" s="48"/>
    </row>
    <row r="10" spans="2:10" x14ac:dyDescent="0.25">
      <c r="B10" s="144" t="s">
        <v>6</v>
      </c>
      <c r="C10" s="145">
        <f>SUM(C7:C8)</f>
        <v>6.5266203703703743E-2</v>
      </c>
      <c r="D10" s="146">
        <f>SUM(D7:D8)</f>
        <v>1</v>
      </c>
      <c r="E10" s="145"/>
      <c r="F10" s="146"/>
      <c r="G10" s="145">
        <f t="shared" ref="G10:I10" si="0">SUM(G7:G8)</f>
        <v>8.1018518518518505E-4</v>
      </c>
      <c r="H10" s="146">
        <f>SUM(H7:H9)</f>
        <v>1</v>
      </c>
      <c r="I10" s="145">
        <f t="shared" si="0"/>
        <v>1.1111111111111113E-2</v>
      </c>
      <c r="J10" s="147">
        <f t="shared" ref="J10" si="1">SUM(J7:J9)</f>
        <v>0.99999999999999989</v>
      </c>
    </row>
    <row r="11" spans="2:10" ht="66" customHeight="1" thickBot="1" x14ac:dyDescent="0.3">
      <c r="B11" s="222"/>
      <c r="C11" s="223"/>
      <c r="D11" s="223"/>
      <c r="E11" s="223"/>
      <c r="F11" s="223"/>
      <c r="G11" s="223"/>
      <c r="H11" s="223"/>
      <c r="I11" s="223"/>
      <c r="J11" s="22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&amp;R62</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4"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93" t="s">
        <v>114</v>
      </c>
      <c r="C3" s="194"/>
      <c r="D3" s="194"/>
      <c r="E3" s="194"/>
      <c r="F3" s="194"/>
      <c r="G3" s="194"/>
      <c r="H3" s="195"/>
      <c r="I3" s="194"/>
      <c r="J3" s="194"/>
      <c r="K3" s="195"/>
    </row>
    <row r="4" spans="2:11" x14ac:dyDescent="0.25">
      <c r="B4" s="189" t="s">
        <v>197</v>
      </c>
      <c r="C4" s="179"/>
      <c r="D4" s="179"/>
      <c r="E4" s="179"/>
      <c r="F4" s="179"/>
      <c r="G4" s="179"/>
      <c r="H4" s="179"/>
      <c r="I4" s="179"/>
      <c r="J4" s="179"/>
      <c r="K4" s="180"/>
    </row>
    <row r="5" spans="2:11" x14ac:dyDescent="0.25">
      <c r="B5" s="3"/>
      <c r="C5" s="196" t="s">
        <v>55</v>
      </c>
      <c r="D5" s="197"/>
      <c r="E5" s="198"/>
      <c r="F5" s="196" t="s">
        <v>56</v>
      </c>
      <c r="G5" s="197"/>
      <c r="H5" s="198"/>
      <c r="I5" s="197" t="s">
        <v>57</v>
      </c>
      <c r="J5" s="197"/>
      <c r="K5" s="199"/>
    </row>
    <row r="6" spans="2:11" x14ac:dyDescent="0.25">
      <c r="B6" s="1" t="s">
        <v>10</v>
      </c>
      <c r="C6" s="41" t="s">
        <v>4</v>
      </c>
      <c r="D6" s="4" t="s">
        <v>5</v>
      </c>
      <c r="E6" s="42" t="s">
        <v>5</v>
      </c>
      <c r="F6" s="41" t="s">
        <v>4</v>
      </c>
      <c r="G6" s="4" t="s">
        <v>5</v>
      </c>
      <c r="H6" s="42" t="s">
        <v>5</v>
      </c>
      <c r="I6" s="39" t="s">
        <v>4</v>
      </c>
      <c r="J6" s="4" t="s">
        <v>5</v>
      </c>
      <c r="K6" s="40" t="s">
        <v>5</v>
      </c>
    </row>
    <row r="7" spans="2:11" x14ac:dyDescent="0.25">
      <c r="B7" s="97" t="s">
        <v>11</v>
      </c>
      <c r="C7" s="117">
        <v>7.7314814814814841E-3</v>
      </c>
      <c r="D7" s="118">
        <v>0.32395732298739099</v>
      </c>
      <c r="E7" s="118">
        <v>0.17761233714437658</v>
      </c>
      <c r="F7" s="117"/>
      <c r="G7" s="118"/>
      <c r="H7" s="118"/>
      <c r="I7" s="119">
        <v>7.7314814814814841E-3</v>
      </c>
      <c r="J7" s="118">
        <v>0.32395732298739099</v>
      </c>
      <c r="K7" s="126">
        <v>0.17761233714437658</v>
      </c>
    </row>
    <row r="8" spans="2:11" x14ac:dyDescent="0.25">
      <c r="B8" s="97" t="s">
        <v>188</v>
      </c>
      <c r="C8" s="117">
        <v>2.3148148148148147E-5</v>
      </c>
      <c r="D8" s="118">
        <v>9.6993210475266732E-4</v>
      </c>
      <c r="E8" s="118">
        <v>5.3177346450412129E-4</v>
      </c>
      <c r="F8" s="117"/>
      <c r="G8" s="118"/>
      <c r="H8" s="118"/>
      <c r="I8" s="119">
        <v>2.3148148148148147E-5</v>
      </c>
      <c r="J8" s="118">
        <v>9.6993210475266732E-4</v>
      </c>
      <c r="K8" s="126">
        <v>5.3177346450412129E-4</v>
      </c>
    </row>
    <row r="9" spans="2:11" x14ac:dyDescent="0.25">
      <c r="B9" s="97" t="s">
        <v>186</v>
      </c>
      <c r="C9" s="117">
        <v>1.678240740740741E-3</v>
      </c>
      <c r="D9" s="118">
        <v>7.0320077594568389E-2</v>
      </c>
      <c r="E9" s="118">
        <v>3.8553576176548802E-2</v>
      </c>
      <c r="F9" s="117"/>
      <c r="G9" s="118"/>
      <c r="H9" s="118"/>
      <c r="I9" s="119">
        <v>1.678240740740741E-3</v>
      </c>
      <c r="J9" s="118">
        <v>7.0320077594568389E-2</v>
      </c>
      <c r="K9" s="126">
        <v>3.8553576176548802E-2</v>
      </c>
    </row>
    <row r="10" spans="2:11" x14ac:dyDescent="0.25">
      <c r="B10" s="97" t="s">
        <v>12</v>
      </c>
      <c r="C10" s="117">
        <v>3.1712962962962962E-3</v>
      </c>
      <c r="D10" s="118">
        <v>0.13288069835111543</v>
      </c>
      <c r="E10" s="118">
        <v>7.2852964637064616E-2</v>
      </c>
      <c r="F10" s="117"/>
      <c r="G10" s="118"/>
      <c r="H10" s="118"/>
      <c r="I10" s="119">
        <v>3.1712962962962962E-3</v>
      </c>
      <c r="J10" s="118">
        <v>0.13288069835111543</v>
      </c>
      <c r="K10" s="126">
        <v>7.2852964637064616E-2</v>
      </c>
    </row>
    <row r="11" spans="2:11" x14ac:dyDescent="0.25">
      <c r="B11" s="97" t="s">
        <v>189</v>
      </c>
      <c r="C11" s="117">
        <v>1.6203703703703703E-4</v>
      </c>
      <c r="D11" s="118">
        <v>6.7895247332686714E-3</v>
      </c>
      <c r="E11" s="118">
        <v>3.7224142515288492E-3</v>
      </c>
      <c r="F11" s="117"/>
      <c r="G11" s="118"/>
      <c r="H11" s="118"/>
      <c r="I11" s="119">
        <v>1.6203703703703703E-4</v>
      </c>
      <c r="J11" s="118">
        <v>6.7895247332686714E-3</v>
      </c>
      <c r="K11" s="126">
        <v>3.7224142515288492E-3</v>
      </c>
    </row>
    <row r="12" spans="2:11" x14ac:dyDescent="0.25">
      <c r="B12" s="97" t="s">
        <v>13</v>
      </c>
      <c r="C12" s="117">
        <v>4.0972222222222226E-3</v>
      </c>
      <c r="D12" s="118">
        <v>0.17167798254122213</v>
      </c>
      <c r="E12" s="118">
        <v>9.4123903217229479E-2</v>
      </c>
      <c r="F12" s="117"/>
      <c r="G12" s="118"/>
      <c r="H12" s="118"/>
      <c r="I12" s="119">
        <v>4.0972222222222226E-3</v>
      </c>
      <c r="J12" s="118">
        <v>0.17167798254122213</v>
      </c>
      <c r="K12" s="126">
        <v>9.4123903217229479E-2</v>
      </c>
    </row>
    <row r="13" spans="2:11" x14ac:dyDescent="0.25">
      <c r="B13" s="97" t="s">
        <v>101</v>
      </c>
      <c r="C13" s="120">
        <v>5.0694444444444433E-3</v>
      </c>
      <c r="D13" s="118">
        <v>0.21241513094083411</v>
      </c>
      <c r="E13" s="118">
        <v>0.11645838872640255</v>
      </c>
      <c r="F13" s="120"/>
      <c r="G13" s="118"/>
      <c r="H13" s="118"/>
      <c r="I13" s="119">
        <v>5.0694444444444433E-3</v>
      </c>
      <c r="J13" s="118">
        <v>0.21241513094083411</v>
      </c>
      <c r="K13" s="126">
        <v>0.11645838872640255</v>
      </c>
    </row>
    <row r="14" spans="2:11" x14ac:dyDescent="0.25">
      <c r="B14" s="143" t="s">
        <v>194</v>
      </c>
      <c r="C14" s="167"/>
      <c r="D14" s="166"/>
      <c r="E14" s="166"/>
      <c r="F14" s="167"/>
      <c r="G14" s="166"/>
      <c r="H14" s="166"/>
      <c r="I14" s="168"/>
      <c r="J14" s="166"/>
      <c r="K14" s="169"/>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c r="D17" s="118"/>
      <c r="E17" s="118"/>
      <c r="F17" s="117"/>
      <c r="G17" s="118"/>
      <c r="H17" s="118"/>
      <c r="I17" s="119"/>
      <c r="J17" s="118"/>
      <c r="K17" s="126"/>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2.3148148148148149E-4</v>
      </c>
      <c r="D20" s="118">
        <v>9.6993210475266739E-3</v>
      </c>
      <c r="E20" s="118">
        <v>5.3177346450412133E-3</v>
      </c>
      <c r="F20" s="117"/>
      <c r="G20" s="118"/>
      <c r="H20" s="118"/>
      <c r="I20" s="119">
        <v>2.3148148148148149E-4</v>
      </c>
      <c r="J20" s="118">
        <v>9.6993210475266739E-3</v>
      </c>
      <c r="K20" s="126">
        <v>5.3177346450412133E-3</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c r="D24" s="118"/>
      <c r="E24" s="118"/>
      <c r="F24" s="117"/>
      <c r="G24" s="118"/>
      <c r="H24" s="118"/>
      <c r="I24" s="119"/>
      <c r="J24" s="118"/>
      <c r="K24" s="126"/>
    </row>
    <row r="25" spans="2:14" x14ac:dyDescent="0.25">
      <c r="B25" s="97" t="s">
        <v>19</v>
      </c>
      <c r="C25" s="117">
        <v>1.701388888888889E-3</v>
      </c>
      <c r="D25" s="118">
        <v>7.1290009699321061E-2</v>
      </c>
      <c r="E25" s="118">
        <v>3.9085349641052917E-2</v>
      </c>
      <c r="F25" s="117"/>
      <c r="G25" s="118"/>
      <c r="H25" s="118"/>
      <c r="I25" s="119">
        <v>1.701388888888889E-3</v>
      </c>
      <c r="J25" s="118">
        <v>7.1290009699321061E-2</v>
      </c>
      <c r="K25" s="126">
        <v>3.9085349641052917E-2</v>
      </c>
    </row>
    <row r="26" spans="2:14" x14ac:dyDescent="0.25">
      <c r="B26" s="17" t="s">
        <v>3</v>
      </c>
      <c r="C26" s="25">
        <v>2.3865740740740739E-2</v>
      </c>
      <c r="D26" s="121">
        <v>1</v>
      </c>
      <c r="E26" s="19">
        <v>0.54825844190374917</v>
      </c>
      <c r="F26" s="25"/>
      <c r="G26" s="121"/>
      <c r="H26" s="19"/>
      <c r="I26" s="25">
        <v>2.3865740740740739E-2</v>
      </c>
      <c r="J26" s="121">
        <v>1</v>
      </c>
      <c r="K26" s="20">
        <v>0.54825844190374917</v>
      </c>
    </row>
    <row r="27" spans="2:14" x14ac:dyDescent="0.25">
      <c r="B27" s="10"/>
      <c r="C27" s="68"/>
      <c r="D27" s="68"/>
      <c r="E27" s="68"/>
      <c r="F27" s="68"/>
      <c r="G27" s="68"/>
      <c r="H27" s="68"/>
      <c r="I27" s="68"/>
      <c r="J27" s="68"/>
      <c r="K27" s="69"/>
      <c r="L27" s="9"/>
      <c r="M27" s="9"/>
      <c r="N27" s="9"/>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2" t="s">
        <v>21</v>
      </c>
      <c r="C29" s="117">
        <v>1.655092592592593E-3</v>
      </c>
      <c r="D29" s="119"/>
      <c r="E29" s="118">
        <v>3.8021802712044687E-2</v>
      </c>
      <c r="F29" s="117"/>
      <c r="G29" s="119"/>
      <c r="H29" s="118"/>
      <c r="I29" s="119">
        <v>1.655092592592593E-3</v>
      </c>
      <c r="J29" s="119"/>
      <c r="K29" s="126">
        <v>3.8021802712044687E-2</v>
      </c>
    </row>
    <row r="30" spans="2:14" x14ac:dyDescent="0.25">
      <c r="B30" s="82" t="s">
        <v>22</v>
      </c>
      <c r="C30" s="117"/>
      <c r="D30" s="119"/>
      <c r="E30" s="118"/>
      <c r="F30" s="117"/>
      <c r="G30" s="119"/>
      <c r="H30" s="118"/>
      <c r="I30" s="119"/>
      <c r="J30" s="119"/>
      <c r="K30" s="126"/>
    </row>
    <row r="31" spans="2:14" x14ac:dyDescent="0.25">
      <c r="B31" s="82" t="s">
        <v>23</v>
      </c>
      <c r="C31" s="117">
        <v>3.4722222222222222E-5</v>
      </c>
      <c r="D31" s="119"/>
      <c r="E31" s="118">
        <v>7.9766019675618204E-4</v>
      </c>
      <c r="F31" s="117"/>
      <c r="G31" s="119"/>
      <c r="H31" s="118"/>
      <c r="I31" s="119">
        <v>3.4722222222222222E-5</v>
      </c>
      <c r="J31" s="119"/>
      <c r="K31" s="126">
        <v>7.9766019675618204E-4</v>
      </c>
    </row>
    <row r="32" spans="2:14" x14ac:dyDescent="0.25">
      <c r="B32" s="82" t="s">
        <v>24</v>
      </c>
      <c r="C32" s="117">
        <v>3.8425925925925923E-3</v>
      </c>
      <c r="D32" s="119"/>
      <c r="E32" s="118">
        <v>8.8274395107684131E-2</v>
      </c>
      <c r="F32" s="117"/>
      <c r="G32" s="119"/>
      <c r="H32" s="118"/>
      <c r="I32" s="119">
        <v>3.8425925925925923E-3</v>
      </c>
      <c r="J32" s="119"/>
      <c r="K32" s="126">
        <v>8.8274395107684131E-2</v>
      </c>
    </row>
    <row r="33" spans="2:14" x14ac:dyDescent="0.25">
      <c r="B33" s="82" t="s">
        <v>25</v>
      </c>
      <c r="C33" s="117">
        <v>1.1956018518518515E-2</v>
      </c>
      <c r="D33" s="119"/>
      <c r="E33" s="118">
        <v>0.27466099441637859</v>
      </c>
      <c r="F33" s="117"/>
      <c r="G33" s="119"/>
      <c r="H33" s="118"/>
      <c r="I33" s="119">
        <v>1.1956018518518515E-2</v>
      </c>
      <c r="J33" s="119"/>
      <c r="K33" s="126">
        <v>0.27466099441637859</v>
      </c>
    </row>
    <row r="34" spans="2:14" x14ac:dyDescent="0.25">
      <c r="B34" s="82" t="s">
        <v>26</v>
      </c>
      <c r="C34" s="117">
        <v>2.1759259259259258E-3</v>
      </c>
      <c r="D34" s="119"/>
      <c r="E34" s="118">
        <v>4.99867056633874E-2</v>
      </c>
      <c r="F34" s="117"/>
      <c r="G34" s="119"/>
      <c r="H34" s="118"/>
      <c r="I34" s="119">
        <v>2.1759259259259258E-3</v>
      </c>
      <c r="J34" s="119"/>
      <c r="K34" s="126">
        <v>4.99867056633874E-2</v>
      </c>
    </row>
    <row r="35" spans="2:14" x14ac:dyDescent="0.25">
      <c r="B35" s="83" t="s">
        <v>3</v>
      </c>
      <c r="C35" s="102">
        <v>1.9664351851851846E-2</v>
      </c>
      <c r="D35" s="123"/>
      <c r="E35" s="121">
        <v>0.45174155809625099</v>
      </c>
      <c r="F35" s="102"/>
      <c r="G35" s="123"/>
      <c r="H35" s="121"/>
      <c r="I35" s="102">
        <v>1.9664351851851846E-2</v>
      </c>
      <c r="J35" s="123"/>
      <c r="K35" s="125">
        <v>0.45174155809625099</v>
      </c>
    </row>
    <row r="36" spans="2:14" x14ac:dyDescent="0.25">
      <c r="B36" s="87"/>
      <c r="C36" s="71"/>
      <c r="D36" s="71"/>
      <c r="E36" s="71"/>
      <c r="F36" s="71"/>
      <c r="G36" s="71"/>
      <c r="H36" s="71"/>
      <c r="I36" s="71"/>
      <c r="J36" s="71"/>
      <c r="K36" s="72"/>
      <c r="L36" s="85"/>
      <c r="M36" s="85"/>
      <c r="N36" s="85"/>
    </row>
    <row r="37" spans="2:14" x14ac:dyDescent="0.25">
      <c r="B37" s="17" t="s">
        <v>6</v>
      </c>
      <c r="C37" s="102">
        <v>4.3530092592592586E-2</v>
      </c>
      <c r="D37" s="22"/>
      <c r="E37" s="121">
        <v>1.0000000000000002</v>
      </c>
      <c r="F37" s="102"/>
      <c r="G37" s="22"/>
      <c r="H37" s="121"/>
      <c r="I37" s="102">
        <v>4.3530092592592586E-2</v>
      </c>
      <c r="J37" s="22"/>
      <c r="K37" s="125">
        <v>1.0000000000000002</v>
      </c>
    </row>
    <row r="38" spans="2:14" ht="66" customHeight="1" thickBot="1" x14ac:dyDescent="0.3">
      <c r="B38" s="190" t="s">
        <v>58</v>
      </c>
      <c r="C38" s="191"/>
      <c r="D38" s="191"/>
      <c r="E38" s="191"/>
      <c r="F38" s="191"/>
      <c r="G38" s="191"/>
      <c r="H38" s="192"/>
      <c r="I38" s="191"/>
      <c r="J38" s="191"/>
      <c r="K38" s="192"/>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&amp;R9</oddHeader>
  </headerFooter>
  <colBreaks count="1" manualBreakCount="1">
    <brk id="11"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13" t="s">
        <v>129</v>
      </c>
      <c r="C3" s="214"/>
      <c r="D3" s="214"/>
      <c r="E3" s="214"/>
      <c r="F3" s="214"/>
      <c r="G3" s="214"/>
      <c r="H3" s="214"/>
      <c r="I3" s="214"/>
      <c r="J3" s="215"/>
    </row>
    <row r="4" spans="2:10" x14ac:dyDescent="0.25">
      <c r="B4" s="225" t="s">
        <v>197</v>
      </c>
      <c r="C4" s="179"/>
      <c r="D4" s="179"/>
      <c r="E4" s="179"/>
      <c r="F4" s="179"/>
      <c r="G4" s="179"/>
      <c r="H4" s="179"/>
      <c r="I4" s="179"/>
      <c r="J4" s="180"/>
    </row>
    <row r="5" spans="2:10" x14ac:dyDescent="0.25">
      <c r="B5" s="148"/>
      <c r="C5" s="181" t="s">
        <v>79</v>
      </c>
      <c r="D5" s="182"/>
      <c r="E5" s="181" t="s">
        <v>87</v>
      </c>
      <c r="F5" s="182"/>
      <c r="G5" s="181" t="s">
        <v>88</v>
      </c>
      <c r="H5" s="182"/>
      <c r="I5" s="181" t="s">
        <v>90</v>
      </c>
      <c r="J5" s="180"/>
    </row>
    <row r="6" spans="2:10" x14ac:dyDescent="0.25">
      <c r="B6" s="149" t="s">
        <v>73</v>
      </c>
      <c r="C6" s="129" t="s">
        <v>4</v>
      </c>
      <c r="D6" s="150" t="s">
        <v>5</v>
      </c>
      <c r="E6" s="130" t="s">
        <v>4</v>
      </c>
      <c r="F6" s="150" t="s">
        <v>5</v>
      </c>
      <c r="G6" s="130" t="s">
        <v>4</v>
      </c>
      <c r="H6" s="150" t="s">
        <v>5</v>
      </c>
      <c r="I6" s="130" t="s">
        <v>4</v>
      </c>
      <c r="J6" s="151" t="s">
        <v>5</v>
      </c>
    </row>
    <row r="7" spans="2:10" x14ac:dyDescent="0.25">
      <c r="B7" s="143" t="s">
        <v>82</v>
      </c>
      <c r="C7" s="152"/>
      <c r="D7" s="153"/>
      <c r="E7" s="154">
        <v>3.0555555555555558E-2</v>
      </c>
      <c r="F7" s="153">
        <f>E7/E10</f>
        <v>0.96738732136313677</v>
      </c>
      <c r="G7" s="154">
        <v>3.9351851851851846E-2</v>
      </c>
      <c r="H7" s="153">
        <f>G7/G10</f>
        <v>0.89379600420609884</v>
      </c>
      <c r="I7" s="155"/>
      <c r="J7" s="142"/>
    </row>
    <row r="8" spans="2:10" x14ac:dyDescent="0.25">
      <c r="B8" s="143" t="s">
        <v>83</v>
      </c>
      <c r="C8" s="152"/>
      <c r="D8" s="153"/>
      <c r="E8" s="154">
        <v>1.0300925925925926E-3</v>
      </c>
      <c r="F8" s="153">
        <f>E8/E10</f>
        <v>3.2612678636863325E-2</v>
      </c>
      <c r="G8" s="154">
        <v>4.6759259259259263E-3</v>
      </c>
      <c r="H8" s="153">
        <f>G8/G10</f>
        <v>0.10620399579390118</v>
      </c>
      <c r="I8" s="155"/>
      <c r="J8" s="142"/>
    </row>
    <row r="9" spans="2:10" x14ac:dyDescent="0.25">
      <c r="B9" s="143"/>
      <c r="C9" s="49"/>
      <c r="D9" s="50"/>
      <c r="E9" s="50"/>
      <c r="F9" s="50"/>
      <c r="G9" s="53"/>
      <c r="H9" s="50"/>
      <c r="I9" s="53"/>
      <c r="J9" s="54"/>
    </row>
    <row r="10" spans="2:10" x14ac:dyDescent="0.25">
      <c r="B10" s="144" t="s">
        <v>6</v>
      </c>
      <c r="C10" s="145"/>
      <c r="D10" s="146"/>
      <c r="E10" s="145">
        <f t="shared" ref="E10:G10" si="0">SUM(E7:E8)</f>
        <v>3.1585648148148147E-2</v>
      </c>
      <c r="F10" s="146">
        <f t="shared" ref="F10:H10" si="1">SUM(F7:F9)</f>
        <v>1</v>
      </c>
      <c r="G10" s="145">
        <f t="shared" si="0"/>
        <v>4.402777777777777E-2</v>
      </c>
      <c r="H10" s="146">
        <f t="shared" si="1"/>
        <v>1</v>
      </c>
      <c r="I10" s="156"/>
      <c r="J10" s="157"/>
    </row>
    <row r="11" spans="2:10" ht="66" customHeight="1" thickBot="1" x14ac:dyDescent="0.3">
      <c r="B11" s="222" t="s">
        <v>84</v>
      </c>
      <c r="C11" s="223"/>
      <c r="D11" s="223"/>
      <c r="E11" s="223"/>
      <c r="F11" s="223"/>
      <c r="G11" s="223"/>
      <c r="H11" s="223"/>
      <c r="I11" s="223"/>
      <c r="J11" s="22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&amp;R63</oddHeader>
  </headerFooter>
  <colBreaks count="1" manualBreakCount="1">
    <brk id="10"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ht="36" customHeight="1" x14ac:dyDescent="0.25">
      <c r="B3" s="213" t="s">
        <v>133</v>
      </c>
      <c r="C3" s="214"/>
      <c r="D3" s="214"/>
      <c r="E3" s="214"/>
      <c r="F3" s="214"/>
      <c r="G3" s="214"/>
      <c r="H3" s="214"/>
      <c r="I3" s="214"/>
      <c r="J3" s="215"/>
    </row>
    <row r="4" spans="2:10" x14ac:dyDescent="0.25">
      <c r="B4" s="225" t="s">
        <v>197</v>
      </c>
      <c r="C4" s="179"/>
      <c r="D4" s="179"/>
      <c r="E4" s="179"/>
      <c r="F4" s="179"/>
      <c r="G4" s="179"/>
      <c r="H4" s="179"/>
      <c r="I4" s="179"/>
      <c r="J4" s="180"/>
    </row>
    <row r="5" spans="2:10" x14ac:dyDescent="0.25">
      <c r="B5" s="148"/>
      <c r="C5" s="181" t="s">
        <v>79</v>
      </c>
      <c r="D5" s="182"/>
      <c r="E5" s="181" t="s">
        <v>87</v>
      </c>
      <c r="F5" s="182"/>
      <c r="G5" s="181" t="s">
        <v>88</v>
      </c>
      <c r="H5" s="182"/>
      <c r="I5" s="181" t="s">
        <v>90</v>
      </c>
      <c r="J5" s="180"/>
    </row>
    <row r="6" spans="2:10" x14ac:dyDescent="0.25">
      <c r="B6" s="149" t="s">
        <v>73</v>
      </c>
      <c r="C6" s="129" t="s">
        <v>4</v>
      </c>
      <c r="D6" s="150" t="s">
        <v>5</v>
      </c>
      <c r="E6" s="130" t="s">
        <v>4</v>
      </c>
      <c r="F6" s="150" t="s">
        <v>5</v>
      </c>
      <c r="G6" s="130" t="s">
        <v>4</v>
      </c>
      <c r="H6" s="150" t="s">
        <v>5</v>
      </c>
      <c r="I6" s="130" t="s">
        <v>4</v>
      </c>
      <c r="J6" s="151" t="s">
        <v>5</v>
      </c>
    </row>
    <row r="7" spans="2:10" x14ac:dyDescent="0.25">
      <c r="B7" s="143" t="s">
        <v>82</v>
      </c>
      <c r="C7" s="152"/>
      <c r="D7" s="153"/>
      <c r="E7" s="152">
        <v>1.2048611111111111E-2</v>
      </c>
      <c r="F7" s="153">
        <f>E7/E10</f>
        <v>0.98579545454545459</v>
      </c>
      <c r="G7" s="152">
        <v>2.6562499999999989E-2</v>
      </c>
      <c r="H7" s="153">
        <f>G7/G10</f>
        <v>0.96509671993271651</v>
      </c>
      <c r="I7" s="155"/>
      <c r="J7" s="158"/>
    </row>
    <row r="8" spans="2:10" x14ac:dyDescent="0.25">
      <c r="B8" s="143" t="s">
        <v>83</v>
      </c>
      <c r="C8" s="152"/>
      <c r="D8" s="153"/>
      <c r="E8" s="152">
        <v>1.7361111111111112E-4</v>
      </c>
      <c r="F8" s="153">
        <f>E8/E10</f>
        <v>1.4204545454545456E-2</v>
      </c>
      <c r="G8" s="152">
        <v>9.6064814814814808E-4</v>
      </c>
      <c r="H8" s="153">
        <f>G8/G10</f>
        <v>3.4903280067283445E-2</v>
      </c>
      <c r="I8" s="155"/>
      <c r="J8" s="158"/>
    </row>
    <row r="9" spans="2:10" x14ac:dyDescent="0.25">
      <c r="B9" s="143"/>
      <c r="C9" s="49"/>
      <c r="D9" s="50"/>
      <c r="E9" s="50"/>
      <c r="F9" s="50"/>
      <c r="G9" s="50"/>
      <c r="H9" s="50"/>
      <c r="I9" s="53"/>
      <c r="J9" s="54"/>
    </row>
    <row r="10" spans="2:10" x14ac:dyDescent="0.25">
      <c r="B10" s="144" t="s">
        <v>6</v>
      </c>
      <c r="C10" s="145"/>
      <c r="D10" s="146"/>
      <c r="E10" s="145">
        <f t="shared" ref="E10:G10" si="0">SUM(E7:E8)</f>
        <v>1.2222222222222221E-2</v>
      </c>
      <c r="F10" s="146">
        <f>SUM(F7:F8)</f>
        <v>1</v>
      </c>
      <c r="G10" s="145">
        <f t="shared" si="0"/>
        <v>2.7523148148148137E-2</v>
      </c>
      <c r="H10" s="146">
        <f>SUM(H7:H8)</f>
        <v>1</v>
      </c>
      <c r="I10" s="156"/>
      <c r="J10" s="157"/>
    </row>
    <row r="11" spans="2:10" ht="66" customHeight="1" thickBot="1" x14ac:dyDescent="0.3">
      <c r="B11" s="222"/>
      <c r="C11" s="223"/>
      <c r="D11" s="223"/>
      <c r="E11" s="223"/>
      <c r="F11" s="223"/>
      <c r="G11" s="223"/>
      <c r="H11" s="223"/>
      <c r="I11" s="223"/>
      <c r="J11" s="22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&amp;R64</oddHeader>
  </headerFooter>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x14ac:dyDescent="0.25">
      <c r="B3" s="213" t="s">
        <v>91</v>
      </c>
      <c r="C3" s="214"/>
      <c r="D3" s="214"/>
      <c r="E3" s="214"/>
      <c r="F3" s="214"/>
      <c r="G3" s="214"/>
      <c r="H3" s="226"/>
      <c r="I3" s="226"/>
      <c r="J3" s="227"/>
    </row>
    <row r="4" spans="2:10" x14ac:dyDescent="0.25">
      <c r="B4" s="225" t="s">
        <v>197</v>
      </c>
      <c r="C4" s="179"/>
      <c r="D4" s="179"/>
      <c r="E4" s="179"/>
      <c r="F4" s="179"/>
      <c r="G4" s="179"/>
      <c r="H4" s="179"/>
      <c r="I4" s="179"/>
      <c r="J4" s="180"/>
    </row>
    <row r="5" spans="2:10" x14ac:dyDescent="0.25">
      <c r="B5" s="148"/>
      <c r="C5" s="181" t="s">
        <v>0</v>
      </c>
      <c r="D5" s="182"/>
      <c r="E5" s="181" t="s">
        <v>1</v>
      </c>
      <c r="F5" s="182"/>
      <c r="G5" s="181" t="s">
        <v>2</v>
      </c>
      <c r="H5" s="182"/>
      <c r="I5" s="181" t="s">
        <v>3</v>
      </c>
      <c r="J5" s="180"/>
    </row>
    <row r="6" spans="2:10" x14ac:dyDescent="0.25">
      <c r="B6" s="149" t="s">
        <v>73</v>
      </c>
      <c r="C6" s="129" t="s">
        <v>4</v>
      </c>
      <c r="D6" s="150" t="s">
        <v>5</v>
      </c>
      <c r="E6" s="130" t="s">
        <v>4</v>
      </c>
      <c r="F6" s="150" t="s">
        <v>5</v>
      </c>
      <c r="G6" s="130" t="s">
        <v>4</v>
      </c>
      <c r="H6" s="150" t="s">
        <v>5</v>
      </c>
      <c r="I6" s="130" t="s">
        <v>4</v>
      </c>
      <c r="J6" s="151" t="s">
        <v>5</v>
      </c>
    </row>
    <row r="7" spans="2:10" x14ac:dyDescent="0.25">
      <c r="B7" s="143" t="s">
        <v>82</v>
      </c>
      <c r="C7" s="152">
        <v>4.7627314814814796E-2</v>
      </c>
      <c r="D7" s="153">
        <f>C7/C10</f>
        <v>0.88647134855665666</v>
      </c>
      <c r="E7" s="152">
        <v>1.6736111111111111E-2</v>
      </c>
      <c r="F7" s="153">
        <f>E7/E10</f>
        <v>0.9175126903553299</v>
      </c>
      <c r="G7" s="152">
        <v>2.1898148148148149E-2</v>
      </c>
      <c r="H7" s="153">
        <f>G7/G10</f>
        <v>0.93849206349206349</v>
      </c>
      <c r="I7" s="152">
        <f>C7+E7+G7</f>
        <v>8.626157407407406E-2</v>
      </c>
      <c r="J7" s="142">
        <f>I7/I10</f>
        <v>0.90514938061695405</v>
      </c>
    </row>
    <row r="8" spans="2:10" x14ac:dyDescent="0.25">
      <c r="B8" s="143" t="s">
        <v>83</v>
      </c>
      <c r="C8" s="152">
        <v>6.0995370370370361E-3</v>
      </c>
      <c r="D8" s="153">
        <f>C8/C10</f>
        <v>0.11352865144334341</v>
      </c>
      <c r="E8" s="152">
        <v>1.5046296296296294E-3</v>
      </c>
      <c r="F8" s="153">
        <f>E8/E10</f>
        <v>8.2487309644670034E-2</v>
      </c>
      <c r="G8" s="152">
        <v>1.4351851851851854E-3</v>
      </c>
      <c r="H8" s="153">
        <f>G8/G10</f>
        <v>6.1507936507936511E-2</v>
      </c>
      <c r="I8" s="152">
        <f>C8+E8+G8</f>
        <v>9.0393518518518505E-3</v>
      </c>
      <c r="J8" s="142">
        <f>I8/I10</f>
        <v>9.4850619383045912E-2</v>
      </c>
    </row>
    <row r="9" spans="2:10" x14ac:dyDescent="0.25">
      <c r="B9" s="143"/>
      <c r="C9" s="49"/>
      <c r="D9" s="50"/>
      <c r="E9" s="50"/>
      <c r="F9" s="50"/>
      <c r="G9" s="50"/>
      <c r="H9" s="50"/>
      <c r="I9" s="50"/>
      <c r="J9" s="48"/>
    </row>
    <row r="10" spans="2:10" x14ac:dyDescent="0.25">
      <c r="B10" s="144" t="s">
        <v>6</v>
      </c>
      <c r="C10" s="145">
        <f>SUM(C7:C8)</f>
        <v>5.3726851851851831E-2</v>
      </c>
      <c r="D10" s="146">
        <f>SUM(D7:D8)</f>
        <v>1</v>
      </c>
      <c r="E10" s="145">
        <f t="shared" ref="E10:I10" si="0">SUM(E7:E8)</f>
        <v>1.8240740740740741E-2</v>
      </c>
      <c r="F10" s="146">
        <f>SUM(F7:F8)</f>
        <v>0.99999999999999989</v>
      </c>
      <c r="G10" s="145">
        <f t="shared" si="0"/>
        <v>2.3333333333333334E-2</v>
      </c>
      <c r="H10" s="146">
        <f>SUM(H7:H8)</f>
        <v>1</v>
      </c>
      <c r="I10" s="145">
        <f t="shared" si="0"/>
        <v>9.5300925925925914E-2</v>
      </c>
      <c r="J10" s="147">
        <f>SUM(J7:J9)</f>
        <v>1</v>
      </c>
    </row>
    <row r="11" spans="2:10" ht="66" customHeight="1" thickBot="1" x14ac:dyDescent="0.3">
      <c r="B11" s="222" t="s">
        <v>84</v>
      </c>
      <c r="C11" s="223"/>
      <c r="D11" s="223"/>
      <c r="E11" s="223"/>
      <c r="F11" s="223"/>
      <c r="G11" s="223"/>
      <c r="H11" s="223"/>
      <c r="I11" s="223"/>
      <c r="J11" s="22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&amp;R65</oddHeader>
  </headerFooter>
  <colBreaks count="1" manualBreakCount="1">
    <brk id="10"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8" width="12.7109375" style="43" customWidth="1"/>
    <col min="9" max="10" width="12.7109375" style="2" customWidth="1"/>
    <col min="11" max="16384" width="8.85546875" style="2"/>
  </cols>
  <sheetData>
    <row r="2" spans="2:10" ht="15.75" thickBot="1" x14ac:dyDescent="0.3"/>
    <row r="3" spans="2:10" x14ac:dyDescent="0.25">
      <c r="B3" s="213" t="s">
        <v>92</v>
      </c>
      <c r="C3" s="214"/>
      <c r="D3" s="214"/>
      <c r="E3" s="214"/>
      <c r="F3" s="214"/>
      <c r="G3" s="214"/>
      <c r="H3" s="226"/>
      <c r="I3" s="226"/>
      <c r="J3" s="227"/>
    </row>
    <row r="4" spans="2:10" x14ac:dyDescent="0.25">
      <c r="B4" s="225" t="s">
        <v>197</v>
      </c>
      <c r="C4" s="179"/>
      <c r="D4" s="179"/>
      <c r="E4" s="179"/>
      <c r="F4" s="179"/>
      <c r="G4" s="179"/>
      <c r="H4" s="179"/>
      <c r="I4" s="179"/>
      <c r="J4" s="180"/>
    </row>
    <row r="5" spans="2:10" x14ac:dyDescent="0.25">
      <c r="B5" s="148"/>
      <c r="C5" s="181" t="s">
        <v>0</v>
      </c>
      <c r="D5" s="182"/>
      <c r="E5" s="181" t="s">
        <v>1</v>
      </c>
      <c r="F5" s="182"/>
      <c r="G5" s="181" t="s">
        <v>2</v>
      </c>
      <c r="H5" s="182"/>
      <c r="I5" s="181" t="s">
        <v>3</v>
      </c>
      <c r="J5" s="180"/>
    </row>
    <row r="6" spans="2:10" x14ac:dyDescent="0.25">
      <c r="B6" s="149" t="s">
        <v>73</v>
      </c>
      <c r="C6" s="129" t="s">
        <v>4</v>
      </c>
      <c r="D6" s="150" t="s">
        <v>5</v>
      </c>
      <c r="E6" s="130" t="s">
        <v>4</v>
      </c>
      <c r="F6" s="150" t="s">
        <v>5</v>
      </c>
      <c r="G6" s="130" t="s">
        <v>4</v>
      </c>
      <c r="H6" s="150" t="s">
        <v>5</v>
      </c>
      <c r="I6" s="130" t="s">
        <v>4</v>
      </c>
      <c r="J6" s="151" t="s">
        <v>5</v>
      </c>
    </row>
    <row r="7" spans="2:10" x14ac:dyDescent="0.25">
      <c r="B7" s="143" t="s">
        <v>82</v>
      </c>
      <c r="C7" s="152">
        <v>1.8182870370370367E-2</v>
      </c>
      <c r="D7" s="153">
        <f>C7/C10</f>
        <v>0.92903607332939098</v>
      </c>
      <c r="E7" s="152">
        <v>8.6342592592592582E-3</v>
      </c>
      <c r="F7" s="153">
        <f>E7/E10</f>
        <v>0.90096618357487923</v>
      </c>
      <c r="G7" s="152">
        <v>9.432870370370371E-3</v>
      </c>
      <c r="H7" s="153">
        <f>G7/G10</f>
        <v>0.81499999999999995</v>
      </c>
      <c r="I7" s="152">
        <f>C7+E7+G7</f>
        <v>3.6249999999999998E-2</v>
      </c>
      <c r="J7" s="142">
        <f>I7/I10</f>
        <v>0.89002557544757033</v>
      </c>
    </row>
    <row r="8" spans="2:10" x14ac:dyDescent="0.25">
      <c r="B8" s="143" t="s">
        <v>83</v>
      </c>
      <c r="C8" s="152">
        <v>1.3888888888888889E-3</v>
      </c>
      <c r="D8" s="153">
        <f>C8/C10</f>
        <v>7.0963926670609134E-2</v>
      </c>
      <c r="E8" s="152">
        <v>9.4907407407407408E-4</v>
      </c>
      <c r="F8" s="153">
        <f>E8/E10</f>
        <v>9.9033816425120783E-2</v>
      </c>
      <c r="G8" s="152">
        <v>2.1412037037037038E-3</v>
      </c>
      <c r="H8" s="153">
        <f>G8/G10</f>
        <v>0.185</v>
      </c>
      <c r="I8" s="152">
        <f>C8+E8+G8</f>
        <v>4.4791666666666669E-3</v>
      </c>
      <c r="J8" s="142">
        <f>I8/I10</f>
        <v>0.10997442455242969</v>
      </c>
    </row>
    <row r="9" spans="2:10" x14ac:dyDescent="0.25">
      <c r="B9" s="143"/>
      <c r="C9" s="49"/>
      <c r="D9" s="50"/>
      <c r="E9" s="50"/>
      <c r="F9" s="50"/>
      <c r="G9" s="50"/>
      <c r="H9" s="50"/>
      <c r="I9" s="50"/>
      <c r="J9" s="48"/>
    </row>
    <row r="10" spans="2:10" x14ac:dyDescent="0.25">
      <c r="B10" s="144" t="s">
        <v>6</v>
      </c>
      <c r="C10" s="145">
        <f>SUM(C7:C8)</f>
        <v>1.9571759259259254E-2</v>
      </c>
      <c r="D10" s="146">
        <f>SUM(D7:D8)</f>
        <v>1</v>
      </c>
      <c r="E10" s="145">
        <f t="shared" ref="E10:I10" si="0">SUM(E7:E8)</f>
        <v>9.5833333333333326E-3</v>
      </c>
      <c r="F10" s="146">
        <f>SUM(F7:F8)</f>
        <v>1</v>
      </c>
      <c r="G10" s="145">
        <f t="shared" si="0"/>
        <v>1.1574074074074075E-2</v>
      </c>
      <c r="H10" s="146">
        <f>SUM(H7:H8)</f>
        <v>1</v>
      </c>
      <c r="I10" s="145">
        <f t="shared" si="0"/>
        <v>4.0729166666666664E-2</v>
      </c>
      <c r="J10" s="147">
        <f>SUM(J7:J9)</f>
        <v>1</v>
      </c>
    </row>
    <row r="11" spans="2:10" ht="66" customHeight="1" thickBot="1" x14ac:dyDescent="0.3">
      <c r="B11" s="222"/>
      <c r="C11" s="223"/>
      <c r="D11" s="223"/>
      <c r="E11" s="223"/>
      <c r="F11" s="223"/>
      <c r="G11" s="223"/>
      <c r="H11" s="223"/>
      <c r="I11" s="223"/>
      <c r="J11" s="22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&amp;R66</oddHeader>
  </headerFooter>
  <colBreaks count="1" manualBreakCount="1">
    <brk id="10"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13" t="s">
        <v>130</v>
      </c>
      <c r="C3" s="214"/>
      <c r="D3" s="214"/>
      <c r="E3" s="214"/>
      <c r="F3" s="214"/>
      <c r="G3" s="214"/>
      <c r="H3" s="215"/>
    </row>
    <row r="4" spans="2:8" x14ac:dyDescent="0.25">
      <c r="B4" s="225" t="s">
        <v>197</v>
      </c>
      <c r="C4" s="179"/>
      <c r="D4" s="179"/>
      <c r="E4" s="179"/>
      <c r="F4" s="179"/>
      <c r="G4" s="179"/>
      <c r="H4" s="180"/>
    </row>
    <row r="5" spans="2:8" x14ac:dyDescent="0.25">
      <c r="B5" s="148"/>
      <c r="C5" s="181" t="s">
        <v>78</v>
      </c>
      <c r="D5" s="182"/>
      <c r="E5" s="181" t="s">
        <v>89</v>
      </c>
      <c r="F5" s="182"/>
      <c r="G5" s="181" t="s">
        <v>75</v>
      </c>
      <c r="H5" s="180"/>
    </row>
    <row r="6" spans="2:8" x14ac:dyDescent="0.25">
      <c r="B6" s="149" t="s">
        <v>73</v>
      </c>
      <c r="C6" s="129" t="s">
        <v>4</v>
      </c>
      <c r="D6" s="150" t="s">
        <v>5</v>
      </c>
      <c r="E6" s="130" t="s">
        <v>4</v>
      </c>
      <c r="F6" s="150" t="s">
        <v>5</v>
      </c>
      <c r="G6" s="129" t="s">
        <v>4</v>
      </c>
      <c r="H6" s="151" t="s">
        <v>5</v>
      </c>
    </row>
    <row r="7" spans="2:8" x14ac:dyDescent="0.25">
      <c r="B7" s="143" t="s">
        <v>82</v>
      </c>
      <c r="C7" s="154">
        <v>3.1759259259259265E-2</v>
      </c>
      <c r="D7" s="153">
        <f>C7/C10</f>
        <v>0.8973185088293002</v>
      </c>
      <c r="E7" s="154">
        <v>1.0081018518518519E-2</v>
      </c>
      <c r="F7" s="153">
        <f>E7/E10</f>
        <v>0.86752988047808766</v>
      </c>
      <c r="G7" s="152">
        <v>1.4502314814814817E-2</v>
      </c>
      <c r="H7" s="142">
        <f>G7/G10</f>
        <v>0.77393452748610247</v>
      </c>
    </row>
    <row r="8" spans="2:8" x14ac:dyDescent="0.25">
      <c r="B8" s="143" t="s">
        <v>83</v>
      </c>
      <c r="C8" s="152">
        <v>3.6342592592592594E-3</v>
      </c>
      <c r="D8" s="153">
        <f>C8/C10</f>
        <v>0.10268149117069979</v>
      </c>
      <c r="E8" s="152">
        <v>1.5393518518518519E-3</v>
      </c>
      <c r="F8" s="153">
        <f>E8/E10</f>
        <v>0.13247011952191234</v>
      </c>
      <c r="G8" s="152">
        <v>4.2361111111111106E-3</v>
      </c>
      <c r="H8" s="142">
        <f>G8/G10</f>
        <v>0.22606547251389741</v>
      </c>
    </row>
    <row r="9" spans="2:8" x14ac:dyDescent="0.25">
      <c r="B9" s="143"/>
      <c r="C9" s="49"/>
      <c r="D9" s="50"/>
      <c r="E9" s="49"/>
      <c r="F9" s="50"/>
      <c r="G9" s="49"/>
      <c r="H9" s="48"/>
    </row>
    <row r="10" spans="2:8" x14ac:dyDescent="0.25">
      <c r="B10" s="144" t="s">
        <v>6</v>
      </c>
      <c r="C10" s="145">
        <f>SUM(C7:C8)</f>
        <v>3.5393518518518526E-2</v>
      </c>
      <c r="D10" s="146">
        <f>SUM(D7:D9)</f>
        <v>1</v>
      </c>
      <c r="E10" s="145">
        <f>SUM(E7:E8)</f>
        <v>1.1620370370370371E-2</v>
      </c>
      <c r="F10" s="146">
        <f>SUM(F7:F9)</f>
        <v>1</v>
      </c>
      <c r="G10" s="145">
        <f>SUM(G7:G8)</f>
        <v>1.8738425925925929E-2</v>
      </c>
      <c r="H10" s="147">
        <f>SUM(H7:H8)</f>
        <v>0.99999999999999989</v>
      </c>
    </row>
    <row r="11" spans="2:8" ht="66" customHeight="1" thickBot="1" x14ac:dyDescent="0.3">
      <c r="B11" s="222" t="s">
        <v>84</v>
      </c>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&amp;R67</oddHeader>
  </headerFooter>
  <colBreaks count="1" manualBreakCount="1">
    <brk id="8"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13" t="s">
        <v>134</v>
      </c>
      <c r="C3" s="214"/>
      <c r="D3" s="214"/>
      <c r="E3" s="214"/>
      <c r="F3" s="214"/>
      <c r="G3" s="214"/>
      <c r="H3" s="215"/>
    </row>
    <row r="4" spans="2:8" x14ac:dyDescent="0.25">
      <c r="B4" s="225" t="s">
        <v>197</v>
      </c>
      <c r="C4" s="179"/>
      <c r="D4" s="179"/>
      <c r="E4" s="179"/>
      <c r="F4" s="179"/>
      <c r="G4" s="179"/>
      <c r="H4" s="180"/>
    </row>
    <row r="5" spans="2:8" x14ac:dyDescent="0.25">
      <c r="B5" s="148"/>
      <c r="C5" s="181" t="s">
        <v>78</v>
      </c>
      <c r="D5" s="182"/>
      <c r="E5" s="181" t="s">
        <v>89</v>
      </c>
      <c r="F5" s="182"/>
      <c r="G5" s="181" t="s">
        <v>75</v>
      </c>
      <c r="H5" s="180"/>
    </row>
    <row r="6" spans="2:8" x14ac:dyDescent="0.25">
      <c r="B6" s="149" t="s">
        <v>73</v>
      </c>
      <c r="C6" s="129" t="s">
        <v>4</v>
      </c>
      <c r="D6" s="150" t="s">
        <v>5</v>
      </c>
      <c r="E6" s="130" t="s">
        <v>4</v>
      </c>
      <c r="F6" s="150" t="s">
        <v>5</v>
      </c>
      <c r="G6" s="129" t="s">
        <v>4</v>
      </c>
      <c r="H6" s="151" t="s">
        <v>5</v>
      </c>
    </row>
    <row r="7" spans="2:8" x14ac:dyDescent="0.25">
      <c r="B7" s="143" t="s">
        <v>82</v>
      </c>
      <c r="C7" s="152">
        <v>1.6365740740740743E-2</v>
      </c>
      <c r="D7" s="153">
        <f>C7/C10</f>
        <v>0.92057291666666663</v>
      </c>
      <c r="E7" s="152">
        <v>3.0671296296296297E-3</v>
      </c>
      <c r="F7" s="153">
        <f>E7/E10</f>
        <v>0.8439490445859873</v>
      </c>
      <c r="G7" s="152">
        <v>4.0972222222222226E-3</v>
      </c>
      <c r="H7" s="142">
        <f>G7/G10</f>
        <v>0.89847715736040612</v>
      </c>
    </row>
    <row r="8" spans="2:8" x14ac:dyDescent="0.25">
      <c r="B8" s="143" t="s">
        <v>83</v>
      </c>
      <c r="C8" s="152">
        <v>1.4120370370370369E-3</v>
      </c>
      <c r="D8" s="153">
        <f>C8/C10</f>
        <v>7.9427083333333315E-2</v>
      </c>
      <c r="E8" s="152">
        <v>5.6712962962962956E-4</v>
      </c>
      <c r="F8" s="153">
        <f>E8/E10</f>
        <v>0.1560509554140127</v>
      </c>
      <c r="G8" s="152">
        <v>4.6296296296296293E-4</v>
      </c>
      <c r="H8" s="153">
        <f>G8/G10</f>
        <v>0.10152284263959389</v>
      </c>
    </row>
    <row r="9" spans="2:8" x14ac:dyDescent="0.25">
      <c r="B9" s="143"/>
      <c r="C9" s="49"/>
      <c r="D9" s="50"/>
      <c r="E9" s="49"/>
      <c r="F9" s="50"/>
      <c r="G9" s="49"/>
      <c r="H9" s="48"/>
    </row>
    <row r="10" spans="2:8" x14ac:dyDescent="0.25">
      <c r="B10" s="144" t="s">
        <v>6</v>
      </c>
      <c r="C10" s="145">
        <f>SUM(C7:C8)</f>
        <v>1.7777777777777781E-2</v>
      </c>
      <c r="D10" s="146">
        <f>SUM(D7:D9)</f>
        <v>1</v>
      </c>
      <c r="E10" s="145">
        <f>SUM(E7:E8)</f>
        <v>3.6342592592592594E-3</v>
      </c>
      <c r="F10" s="146">
        <f>SUM(F7:F9)</f>
        <v>1</v>
      </c>
      <c r="G10" s="145">
        <f>SUM(G7:G8)</f>
        <v>4.5601851851851853E-3</v>
      </c>
      <c r="H10" s="147">
        <f>SUM(H7:H8)</f>
        <v>1</v>
      </c>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&amp;R68</oddHeader>
  </headerFooter>
  <colBreaks count="1" manualBreakCount="1">
    <brk id="8"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13" t="s">
        <v>131</v>
      </c>
      <c r="C3" s="214"/>
      <c r="D3" s="214"/>
      <c r="E3" s="214"/>
      <c r="F3" s="214"/>
      <c r="G3" s="214"/>
      <c r="H3" s="215"/>
    </row>
    <row r="4" spans="2:8" x14ac:dyDescent="0.25">
      <c r="B4" s="225" t="s">
        <v>197</v>
      </c>
      <c r="C4" s="179"/>
      <c r="D4" s="179"/>
      <c r="E4" s="179"/>
      <c r="F4" s="179"/>
      <c r="G4" s="179"/>
      <c r="H4" s="180"/>
    </row>
    <row r="5" spans="2:8" x14ac:dyDescent="0.25">
      <c r="B5" s="148"/>
      <c r="C5" s="228" t="s">
        <v>79</v>
      </c>
      <c r="D5" s="228"/>
      <c r="E5" s="228" t="s">
        <v>87</v>
      </c>
      <c r="F5" s="228"/>
      <c r="G5" s="179" t="s">
        <v>90</v>
      </c>
      <c r="H5" s="180"/>
    </row>
    <row r="6" spans="2:8" x14ac:dyDescent="0.25">
      <c r="B6" s="149" t="s">
        <v>73</v>
      </c>
      <c r="C6" s="129" t="s">
        <v>4</v>
      </c>
      <c r="D6" s="150" t="s">
        <v>5</v>
      </c>
      <c r="E6" s="130" t="s">
        <v>4</v>
      </c>
      <c r="F6" s="150" t="s">
        <v>5</v>
      </c>
      <c r="G6" s="130" t="s">
        <v>4</v>
      </c>
      <c r="H6" s="151" t="s">
        <v>5</v>
      </c>
    </row>
    <row r="7" spans="2:8" x14ac:dyDescent="0.25">
      <c r="B7" s="143" t="s">
        <v>82</v>
      </c>
      <c r="C7" s="152"/>
      <c r="D7" s="153"/>
      <c r="E7" s="152">
        <v>6.5856481481481486E-3</v>
      </c>
      <c r="F7" s="153">
        <f>E7/E10</f>
        <v>0.90894568690095845</v>
      </c>
      <c r="G7" s="155"/>
      <c r="H7" s="158"/>
    </row>
    <row r="8" spans="2:8" x14ac:dyDescent="0.25">
      <c r="B8" s="143" t="s">
        <v>83</v>
      </c>
      <c r="C8" s="152"/>
      <c r="D8" s="153"/>
      <c r="E8" s="152">
        <v>6.5972222222222213E-4</v>
      </c>
      <c r="F8" s="153">
        <f>E8/E10</f>
        <v>9.1054313099041523E-2</v>
      </c>
      <c r="G8" s="155"/>
      <c r="H8" s="158"/>
    </row>
    <row r="9" spans="2:8" x14ac:dyDescent="0.25">
      <c r="B9" s="143"/>
      <c r="C9" s="49"/>
      <c r="D9" s="50"/>
      <c r="E9" s="50"/>
      <c r="F9" s="50"/>
      <c r="G9" s="53"/>
      <c r="H9" s="54"/>
    </row>
    <row r="10" spans="2:8" x14ac:dyDescent="0.25">
      <c r="B10" s="144" t="s">
        <v>6</v>
      </c>
      <c r="C10" s="145"/>
      <c r="D10" s="146"/>
      <c r="E10" s="145">
        <f t="shared" ref="E10" si="0">SUM(E7:E8)</f>
        <v>7.2453703703703708E-3</v>
      </c>
      <c r="F10" s="146">
        <f t="shared" ref="F10" si="1">SUM(F7:F9)</f>
        <v>1</v>
      </c>
      <c r="G10" s="156"/>
      <c r="H10" s="157"/>
    </row>
    <row r="11" spans="2:8" ht="66" customHeight="1" thickBot="1" x14ac:dyDescent="0.3">
      <c r="B11" s="222" t="s">
        <v>84</v>
      </c>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&amp;R69</oddHeader>
  </headerFooter>
  <colBreaks count="1" manualBreakCount="1">
    <brk id="8"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2.7109375" style="43" customWidth="1"/>
    <col min="7" max="8" width="12.7109375" style="2" customWidth="1"/>
    <col min="9" max="16384" width="8.85546875" style="2"/>
  </cols>
  <sheetData>
    <row r="2" spans="2:8" ht="15.75" thickBot="1" x14ac:dyDescent="0.3"/>
    <row r="3" spans="2:8" ht="36" customHeight="1" x14ac:dyDescent="0.25">
      <c r="B3" s="213" t="s">
        <v>135</v>
      </c>
      <c r="C3" s="214"/>
      <c r="D3" s="214"/>
      <c r="E3" s="214"/>
      <c r="F3" s="214"/>
      <c r="G3" s="214"/>
      <c r="H3" s="215"/>
    </row>
    <row r="4" spans="2:8" x14ac:dyDescent="0.25">
      <c r="B4" s="225" t="s">
        <v>197</v>
      </c>
      <c r="C4" s="179"/>
      <c r="D4" s="179"/>
      <c r="E4" s="179"/>
      <c r="F4" s="179"/>
      <c r="G4" s="179"/>
      <c r="H4" s="180"/>
    </row>
    <row r="5" spans="2:8" x14ac:dyDescent="0.25">
      <c r="B5" s="148"/>
      <c r="C5" s="228" t="s">
        <v>79</v>
      </c>
      <c r="D5" s="228"/>
      <c r="E5" s="228" t="s">
        <v>87</v>
      </c>
      <c r="F5" s="228"/>
      <c r="G5" s="179" t="s">
        <v>90</v>
      </c>
      <c r="H5" s="180"/>
    </row>
    <row r="6" spans="2:8" x14ac:dyDescent="0.25">
      <c r="B6" s="149" t="s">
        <v>73</v>
      </c>
      <c r="C6" s="129" t="s">
        <v>4</v>
      </c>
      <c r="D6" s="150" t="s">
        <v>5</v>
      </c>
      <c r="E6" s="130" t="s">
        <v>4</v>
      </c>
      <c r="F6" s="150" t="s">
        <v>5</v>
      </c>
      <c r="G6" s="130" t="s">
        <v>4</v>
      </c>
      <c r="H6" s="151" t="s">
        <v>5</v>
      </c>
    </row>
    <row r="7" spans="2:8" x14ac:dyDescent="0.25">
      <c r="B7" s="143" t="s">
        <v>82</v>
      </c>
      <c r="C7" s="152"/>
      <c r="D7" s="153"/>
      <c r="E7" s="152">
        <v>3.0555555555555553E-3</v>
      </c>
      <c r="F7" s="153">
        <f>E7/E10</f>
        <v>1</v>
      </c>
      <c r="G7" s="155"/>
      <c r="H7" s="158"/>
    </row>
    <row r="8" spans="2:8" x14ac:dyDescent="0.25">
      <c r="B8" s="143" t="s">
        <v>83</v>
      </c>
      <c r="C8" s="152"/>
      <c r="D8" s="153"/>
      <c r="E8" s="152"/>
      <c r="F8" s="153"/>
      <c r="G8" s="155"/>
      <c r="H8" s="158"/>
    </row>
    <row r="9" spans="2:8" x14ac:dyDescent="0.25">
      <c r="B9" s="143"/>
      <c r="C9" s="49"/>
      <c r="D9" s="50"/>
      <c r="E9" s="50"/>
      <c r="F9" s="50"/>
      <c r="G9" s="53"/>
      <c r="H9" s="54"/>
    </row>
    <row r="10" spans="2:8" x14ac:dyDescent="0.25">
      <c r="B10" s="144" t="s">
        <v>6</v>
      </c>
      <c r="C10" s="145"/>
      <c r="D10" s="146"/>
      <c r="E10" s="145">
        <f t="shared" ref="E10" si="0">SUM(E7:E8)</f>
        <v>3.0555555555555553E-3</v>
      </c>
      <c r="F10" s="146">
        <f>SUM(F7:F8)</f>
        <v>1</v>
      </c>
      <c r="G10" s="156"/>
      <c r="H10" s="15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&amp;R70</oddHeader>
  </headerFooter>
  <colBreaks count="1" manualBreakCount="1">
    <brk id="8"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6" customHeight="1" x14ac:dyDescent="0.25">
      <c r="B3" s="213" t="s">
        <v>102</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v>6.4236111111111117E-3</v>
      </c>
      <c r="D7" s="160">
        <v>0.92420138888888881</v>
      </c>
      <c r="E7" s="152">
        <f>C7+D7</f>
        <v>0.93062499999999992</v>
      </c>
      <c r="F7" s="48">
        <f>E7/E10</f>
        <v>0.84769063709107773</v>
      </c>
    </row>
    <row r="8" spans="2:7" x14ac:dyDescent="0.25">
      <c r="B8" s="143" t="s">
        <v>83</v>
      </c>
      <c r="C8" s="152"/>
      <c r="D8" s="152">
        <v>0.16721064814814815</v>
      </c>
      <c r="E8" s="152">
        <f>C8+D8</f>
        <v>0.16721064814814815</v>
      </c>
      <c r="F8" s="48">
        <f>E8/E10</f>
        <v>0.15230936290892222</v>
      </c>
    </row>
    <row r="9" spans="2:7" x14ac:dyDescent="0.25">
      <c r="B9" s="143"/>
      <c r="C9" s="49"/>
      <c r="D9" s="50"/>
      <c r="E9" s="50"/>
      <c r="F9" s="48"/>
    </row>
    <row r="10" spans="2:7" x14ac:dyDescent="0.25">
      <c r="B10" s="144" t="s">
        <v>6</v>
      </c>
      <c r="C10" s="145">
        <f>SUM(C7:C8)</f>
        <v>6.4236111111111117E-3</v>
      </c>
      <c r="D10" s="145">
        <f>SUM(D7:D8)</f>
        <v>1.091412037037037</v>
      </c>
      <c r="E10" s="145">
        <f t="shared" ref="E10" si="0">SUM(E7:E8)</f>
        <v>1.0978356481481482</v>
      </c>
      <c r="F10" s="147">
        <f>SUM(F7:F8)</f>
        <v>1</v>
      </c>
    </row>
    <row r="11" spans="2:7" ht="66" customHeight="1" thickBot="1" x14ac:dyDescent="0.3">
      <c r="B11" s="222" t="s">
        <v>84</v>
      </c>
      <c r="C11" s="223"/>
      <c r="D11" s="223"/>
      <c r="E11" s="223"/>
      <c r="F11" s="224"/>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&amp;R71</oddHeader>
  </headerFooter>
  <colBreaks count="1" manualBreakCount="1">
    <brk id="6"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29.25" customHeight="1" x14ac:dyDescent="0.25">
      <c r="B3" s="213" t="s">
        <v>103</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v>0.32486111111111116</v>
      </c>
      <c r="E7" s="152">
        <f>C7+D7</f>
        <v>0.32486111111111116</v>
      </c>
      <c r="F7" s="48">
        <f>E7/E10</f>
        <v>0.81229380100711934</v>
      </c>
    </row>
    <row r="8" spans="2:7" x14ac:dyDescent="0.25">
      <c r="B8" s="143" t="s">
        <v>83</v>
      </c>
      <c r="C8" s="152">
        <v>2.7893518518518519E-3</v>
      </c>
      <c r="D8" s="152">
        <v>7.228009259259259E-2</v>
      </c>
      <c r="E8" s="152">
        <f>C8+D8</f>
        <v>7.5069444444444439E-2</v>
      </c>
      <c r="F8" s="48">
        <f>E8/E10</f>
        <v>0.18770619899288069</v>
      </c>
    </row>
    <row r="9" spans="2:7" x14ac:dyDescent="0.25">
      <c r="B9" s="143"/>
      <c r="C9" s="49"/>
      <c r="D9" s="50"/>
      <c r="E9" s="50"/>
      <c r="F9" s="48"/>
    </row>
    <row r="10" spans="2:7" x14ac:dyDescent="0.25">
      <c r="B10" s="144" t="s">
        <v>6</v>
      </c>
      <c r="C10" s="145">
        <f t="shared" ref="C10:E10" si="0">SUM(C7:C8)</f>
        <v>2.7893518518518519E-3</v>
      </c>
      <c r="D10" s="145">
        <f t="shared" si="0"/>
        <v>0.39714120370370376</v>
      </c>
      <c r="E10" s="145">
        <f t="shared" si="0"/>
        <v>0.39993055555555557</v>
      </c>
      <c r="F10" s="147">
        <f>SUM(F7:F8)</f>
        <v>1</v>
      </c>
    </row>
    <row r="11" spans="2:7" ht="66" customHeight="1" thickBot="1" x14ac:dyDescent="0.3">
      <c r="B11" s="222" t="s">
        <v>84</v>
      </c>
      <c r="C11" s="223"/>
      <c r="D11" s="223"/>
      <c r="E11" s="223"/>
      <c r="F11" s="224"/>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&amp;R72</oddHead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B10"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75" t="s">
        <v>170</v>
      </c>
      <c r="C3" s="176"/>
      <c r="D3" s="176"/>
      <c r="E3" s="176"/>
      <c r="F3" s="176"/>
      <c r="G3" s="176"/>
      <c r="H3" s="177"/>
      <c r="I3" s="176"/>
      <c r="J3" s="176"/>
      <c r="K3" s="177"/>
    </row>
    <row r="4" spans="2:11" s="65" customFormat="1" x14ac:dyDescent="0.25">
      <c r="B4" s="189" t="s">
        <v>197</v>
      </c>
      <c r="C4" s="179"/>
      <c r="D4" s="179"/>
      <c r="E4" s="179"/>
      <c r="F4" s="179"/>
      <c r="G4" s="179"/>
      <c r="H4" s="179"/>
      <c r="I4" s="179"/>
      <c r="J4" s="179"/>
      <c r="K4" s="180"/>
    </row>
    <row r="5" spans="2:11" s="65" customFormat="1" x14ac:dyDescent="0.25">
      <c r="B5" s="66"/>
      <c r="C5" s="181" t="s">
        <v>55</v>
      </c>
      <c r="D5" s="179"/>
      <c r="E5" s="182"/>
      <c r="F5" s="181" t="s">
        <v>56</v>
      </c>
      <c r="G5" s="179"/>
      <c r="H5" s="182"/>
      <c r="I5" s="179" t="s">
        <v>57</v>
      </c>
      <c r="J5" s="179"/>
      <c r="K5" s="180"/>
    </row>
    <row r="6" spans="2:11" s="65" customFormat="1" x14ac:dyDescent="0.25">
      <c r="B6" s="1" t="s">
        <v>10</v>
      </c>
      <c r="C6" s="46" t="s">
        <v>4</v>
      </c>
      <c r="D6" s="7" t="s">
        <v>5</v>
      </c>
      <c r="E6" s="52" t="s">
        <v>5</v>
      </c>
      <c r="F6" s="46" t="s">
        <v>4</v>
      </c>
      <c r="G6" s="7" t="s">
        <v>5</v>
      </c>
      <c r="H6" s="52" t="s">
        <v>5</v>
      </c>
      <c r="I6" s="44" t="s">
        <v>4</v>
      </c>
      <c r="J6" s="7" t="s">
        <v>5</v>
      </c>
      <c r="K6" s="45" t="s">
        <v>5</v>
      </c>
    </row>
    <row r="7" spans="2:11" s="65" customFormat="1" x14ac:dyDescent="0.25">
      <c r="B7" s="97" t="s">
        <v>11</v>
      </c>
      <c r="C7" s="117">
        <v>6.3888888888888893E-3</v>
      </c>
      <c r="D7" s="118">
        <v>0.32451499118165783</v>
      </c>
      <c r="E7" s="118">
        <v>0.17507136060894388</v>
      </c>
      <c r="F7" s="117"/>
      <c r="G7" s="118"/>
      <c r="H7" s="118"/>
      <c r="I7" s="119">
        <v>6.3888888888888893E-3</v>
      </c>
      <c r="J7" s="118">
        <v>0.32451499118165783</v>
      </c>
      <c r="K7" s="126">
        <v>0.17507136060894388</v>
      </c>
    </row>
    <row r="8" spans="2:11" s="65" customFormat="1" x14ac:dyDescent="0.25">
      <c r="B8" s="97" t="s">
        <v>188</v>
      </c>
      <c r="C8" s="117">
        <v>2.5462962962962961E-4</v>
      </c>
      <c r="D8" s="118">
        <v>1.2933568489124041E-2</v>
      </c>
      <c r="E8" s="118">
        <v>6.9774817633999359E-3</v>
      </c>
      <c r="F8" s="117"/>
      <c r="G8" s="118"/>
      <c r="H8" s="118"/>
      <c r="I8" s="119">
        <v>2.5462962962962961E-4</v>
      </c>
      <c r="J8" s="118">
        <v>1.2933568489124041E-2</v>
      </c>
      <c r="K8" s="126">
        <v>6.9774817633999359E-3</v>
      </c>
    </row>
    <row r="9" spans="2:11" s="65" customFormat="1" x14ac:dyDescent="0.25">
      <c r="B9" s="97" t="s">
        <v>186</v>
      </c>
      <c r="C9" s="117">
        <v>1.2268518518518518E-3</v>
      </c>
      <c r="D9" s="118">
        <v>6.2316284538506746E-2</v>
      </c>
      <c r="E9" s="118">
        <v>3.361877576910878E-2</v>
      </c>
      <c r="F9" s="117"/>
      <c r="G9" s="118"/>
      <c r="H9" s="118"/>
      <c r="I9" s="119">
        <v>1.2268518518518518E-3</v>
      </c>
      <c r="J9" s="118">
        <v>6.2316284538506746E-2</v>
      </c>
      <c r="K9" s="126">
        <v>3.361877576910878E-2</v>
      </c>
    </row>
    <row r="10" spans="2:11" s="65" customFormat="1" x14ac:dyDescent="0.25">
      <c r="B10" s="97" t="s">
        <v>12</v>
      </c>
      <c r="C10" s="117">
        <v>2.9166666666666664E-3</v>
      </c>
      <c r="D10" s="118">
        <v>0.14814814814814811</v>
      </c>
      <c r="E10" s="118">
        <v>7.9923882017126538E-2</v>
      </c>
      <c r="F10" s="117"/>
      <c r="G10" s="118"/>
      <c r="H10" s="118"/>
      <c r="I10" s="119">
        <v>2.9166666666666664E-3</v>
      </c>
      <c r="J10" s="118">
        <v>0.14814814814814811</v>
      </c>
      <c r="K10" s="126">
        <v>7.9923882017126538E-2</v>
      </c>
    </row>
    <row r="11" spans="2:11" s="65" customFormat="1" x14ac:dyDescent="0.25">
      <c r="B11" s="97" t="s">
        <v>189</v>
      </c>
      <c r="C11" s="117">
        <v>1.5046296296296297E-4</v>
      </c>
      <c r="D11" s="118">
        <v>7.642563198118753E-3</v>
      </c>
      <c r="E11" s="118">
        <v>4.1230574056454168E-3</v>
      </c>
      <c r="F11" s="117"/>
      <c r="G11" s="118"/>
      <c r="H11" s="118"/>
      <c r="I11" s="119">
        <v>1.5046296296296297E-4</v>
      </c>
      <c r="J11" s="118">
        <v>7.642563198118753E-3</v>
      </c>
      <c r="K11" s="126">
        <v>4.1230574056454168E-3</v>
      </c>
    </row>
    <row r="12" spans="2:11" s="65" customFormat="1" x14ac:dyDescent="0.25">
      <c r="B12" s="97" t="s">
        <v>13</v>
      </c>
      <c r="C12" s="117">
        <v>1.5046296296296296E-3</v>
      </c>
      <c r="D12" s="118">
        <v>7.6425631981187528E-2</v>
      </c>
      <c r="E12" s="118">
        <v>4.1230574056454167E-2</v>
      </c>
      <c r="F12" s="117"/>
      <c r="G12" s="118"/>
      <c r="H12" s="118"/>
      <c r="I12" s="119">
        <v>1.5046296296296296E-3</v>
      </c>
      <c r="J12" s="118">
        <v>7.6425631981187528E-2</v>
      </c>
      <c r="K12" s="126">
        <v>4.1230574056454167E-2</v>
      </c>
    </row>
    <row r="13" spans="2:11" s="65" customFormat="1" x14ac:dyDescent="0.25">
      <c r="B13" s="97" t="s">
        <v>101</v>
      </c>
      <c r="C13" s="120">
        <v>3.8425925925925923E-3</v>
      </c>
      <c r="D13" s="118">
        <v>0.19517930629041735</v>
      </c>
      <c r="E13" s="118">
        <v>0.10529654297494449</v>
      </c>
      <c r="F13" s="120"/>
      <c r="G13" s="118"/>
      <c r="H13" s="118"/>
      <c r="I13" s="119">
        <v>3.8425925925925923E-3</v>
      </c>
      <c r="J13" s="118">
        <v>0.19517930629041735</v>
      </c>
      <c r="K13" s="126">
        <v>0.10529654297494449</v>
      </c>
    </row>
    <row r="14" spans="2:11" s="65" customFormat="1" x14ac:dyDescent="0.25">
      <c r="B14" s="143" t="s">
        <v>194</v>
      </c>
      <c r="C14" s="167"/>
      <c r="D14" s="166"/>
      <c r="E14" s="166"/>
      <c r="F14" s="167"/>
      <c r="G14" s="166"/>
      <c r="H14" s="166"/>
      <c r="I14" s="168"/>
      <c r="J14" s="166"/>
      <c r="K14" s="169"/>
    </row>
    <row r="15" spans="2:11" s="65" customFormat="1" x14ac:dyDescent="0.25">
      <c r="B15" s="97" t="s">
        <v>95</v>
      </c>
      <c r="C15" s="117"/>
      <c r="D15" s="118"/>
      <c r="E15" s="118"/>
      <c r="F15" s="120"/>
      <c r="G15" s="118"/>
      <c r="H15" s="118"/>
      <c r="I15" s="119"/>
      <c r="J15" s="118"/>
      <c r="K15" s="126"/>
    </row>
    <row r="16" spans="2:11" s="65" customFormat="1" x14ac:dyDescent="0.25">
      <c r="B16" s="97" t="s">
        <v>14</v>
      </c>
      <c r="C16" s="117">
        <v>1.5046296296296297E-4</v>
      </c>
      <c r="D16" s="118">
        <v>7.642563198118753E-3</v>
      </c>
      <c r="E16" s="118">
        <v>4.1230574056454168E-3</v>
      </c>
      <c r="F16" s="120"/>
      <c r="G16" s="118"/>
      <c r="H16" s="118"/>
      <c r="I16" s="119">
        <v>1.5046296296296297E-4</v>
      </c>
      <c r="J16" s="118">
        <v>7.642563198118753E-3</v>
      </c>
      <c r="K16" s="126">
        <v>4.1230574056454168E-3</v>
      </c>
    </row>
    <row r="17" spans="2:14" s="65" customFormat="1" x14ac:dyDescent="0.25">
      <c r="B17" s="97" t="s">
        <v>15</v>
      </c>
      <c r="C17" s="117"/>
      <c r="D17" s="118"/>
      <c r="E17" s="118"/>
      <c r="F17" s="120"/>
      <c r="G17" s="118"/>
      <c r="H17" s="118"/>
      <c r="I17" s="119"/>
      <c r="J17" s="118"/>
      <c r="K17" s="126"/>
    </row>
    <row r="18" spans="2:14" s="65" customFormat="1" x14ac:dyDescent="0.25">
      <c r="B18" s="97" t="s">
        <v>16</v>
      </c>
      <c r="C18" s="117"/>
      <c r="D18" s="118"/>
      <c r="E18" s="118"/>
      <c r="F18" s="120"/>
      <c r="G18" s="118"/>
      <c r="H18" s="118"/>
      <c r="I18" s="119"/>
      <c r="J18" s="118"/>
      <c r="K18" s="126"/>
    </row>
    <row r="19" spans="2:14" s="65" customFormat="1" x14ac:dyDescent="0.25">
      <c r="B19" s="97" t="s">
        <v>17</v>
      </c>
      <c r="C19" s="117"/>
      <c r="D19" s="118"/>
      <c r="E19" s="118"/>
      <c r="F19" s="117"/>
      <c r="G19" s="118"/>
      <c r="H19" s="118"/>
      <c r="I19" s="119"/>
      <c r="J19" s="118"/>
      <c r="K19" s="126"/>
    </row>
    <row r="20" spans="2:14" s="65" customFormat="1" x14ac:dyDescent="0.25">
      <c r="B20" s="97" t="s">
        <v>185</v>
      </c>
      <c r="C20" s="117">
        <v>3.2407407407407406E-4</v>
      </c>
      <c r="D20" s="118">
        <v>1.6460905349794237E-2</v>
      </c>
      <c r="E20" s="118">
        <v>8.8804313352362826E-3</v>
      </c>
      <c r="F20" s="117"/>
      <c r="G20" s="118"/>
      <c r="H20" s="118"/>
      <c r="I20" s="119">
        <v>3.2407407407407406E-4</v>
      </c>
      <c r="J20" s="118">
        <v>1.6460905349794237E-2</v>
      </c>
      <c r="K20" s="126">
        <v>8.8804313352362826E-3</v>
      </c>
    </row>
    <row r="21" spans="2:14" s="65" customFormat="1" x14ac:dyDescent="0.25">
      <c r="B21" s="97" t="s">
        <v>191</v>
      </c>
      <c r="C21" s="117"/>
      <c r="D21" s="118"/>
      <c r="E21" s="118"/>
      <c r="F21" s="117"/>
      <c r="G21" s="118"/>
      <c r="H21" s="118"/>
      <c r="I21" s="119"/>
      <c r="J21" s="118"/>
      <c r="K21" s="126"/>
    </row>
    <row r="22" spans="2:14" s="65" customFormat="1" x14ac:dyDescent="0.25">
      <c r="B22" s="97" t="s">
        <v>18</v>
      </c>
      <c r="C22" s="117"/>
      <c r="D22" s="118"/>
      <c r="E22" s="118"/>
      <c r="F22" s="117"/>
      <c r="G22" s="118"/>
      <c r="H22" s="118"/>
      <c r="I22" s="119"/>
      <c r="J22" s="118"/>
      <c r="K22" s="126"/>
    </row>
    <row r="23" spans="2:14" s="65" customFormat="1" x14ac:dyDescent="0.25">
      <c r="B23" s="97" t="s">
        <v>168</v>
      </c>
      <c r="C23" s="117"/>
      <c r="D23" s="118"/>
      <c r="E23" s="118"/>
      <c r="F23" s="117"/>
      <c r="G23" s="118"/>
      <c r="H23" s="118"/>
      <c r="I23" s="119"/>
      <c r="J23" s="118"/>
      <c r="K23" s="126"/>
    </row>
    <row r="24" spans="2:14" s="65" customFormat="1" x14ac:dyDescent="0.25">
      <c r="B24" s="97" t="s">
        <v>190</v>
      </c>
      <c r="C24" s="117"/>
      <c r="D24" s="118"/>
      <c r="E24" s="118"/>
      <c r="F24" s="117"/>
      <c r="G24" s="118"/>
      <c r="H24" s="118"/>
      <c r="I24" s="119"/>
      <c r="J24" s="118"/>
      <c r="K24" s="126"/>
    </row>
    <row r="25" spans="2:14" s="65" customFormat="1" x14ac:dyDescent="0.25">
      <c r="B25" s="97" t="s">
        <v>19</v>
      </c>
      <c r="C25" s="117">
        <v>2.9282407407407408E-3</v>
      </c>
      <c r="D25" s="118">
        <v>0.14873603762492649</v>
      </c>
      <c r="E25" s="118">
        <v>8.0241040279099271E-2</v>
      </c>
      <c r="F25" s="117"/>
      <c r="G25" s="118"/>
      <c r="H25" s="118"/>
      <c r="I25" s="119">
        <v>2.9282407407407408E-3</v>
      </c>
      <c r="J25" s="118">
        <v>0.14873603762492649</v>
      </c>
      <c r="K25" s="126">
        <v>8.0241040279099271E-2</v>
      </c>
    </row>
    <row r="26" spans="2:14" s="65" customFormat="1" x14ac:dyDescent="0.25">
      <c r="B26" s="51" t="s">
        <v>3</v>
      </c>
      <c r="C26" s="25">
        <v>1.9687500000000004E-2</v>
      </c>
      <c r="D26" s="121">
        <v>0.99999999999999989</v>
      </c>
      <c r="E26" s="19">
        <v>0.53948620361560407</v>
      </c>
      <c r="F26" s="25"/>
      <c r="G26" s="121"/>
      <c r="H26" s="19"/>
      <c r="I26" s="25">
        <v>1.9687500000000004E-2</v>
      </c>
      <c r="J26" s="121">
        <v>0.99999999999999989</v>
      </c>
      <c r="K26" s="20">
        <v>0.53948620361560407</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80" t="s">
        <v>21</v>
      </c>
      <c r="C29" s="117">
        <v>9.4907407407407419E-4</v>
      </c>
      <c r="D29" s="119"/>
      <c r="E29" s="118">
        <v>2.6006977481763404E-2</v>
      </c>
      <c r="F29" s="117"/>
      <c r="G29" s="119"/>
      <c r="H29" s="118"/>
      <c r="I29" s="119">
        <v>9.4907407407407419E-4</v>
      </c>
      <c r="J29" s="119"/>
      <c r="K29" s="126">
        <v>2.6006977481763404E-2</v>
      </c>
    </row>
    <row r="30" spans="2:14" s="65" customFormat="1" x14ac:dyDescent="0.25">
      <c r="B30" s="80" t="s">
        <v>22</v>
      </c>
      <c r="C30" s="117"/>
      <c r="D30" s="119"/>
      <c r="E30" s="118"/>
      <c r="F30" s="117"/>
      <c r="G30" s="119"/>
      <c r="H30" s="118"/>
      <c r="I30" s="119"/>
      <c r="J30" s="119"/>
      <c r="K30" s="126"/>
    </row>
    <row r="31" spans="2:14" s="65" customFormat="1" x14ac:dyDescent="0.25">
      <c r="B31" s="80" t="s">
        <v>23</v>
      </c>
      <c r="C31" s="117">
        <v>4.6296296296296294E-5</v>
      </c>
      <c r="D31" s="119"/>
      <c r="E31" s="118">
        <v>1.2686330478908975E-3</v>
      </c>
      <c r="F31" s="117"/>
      <c r="G31" s="119"/>
      <c r="H31" s="118"/>
      <c r="I31" s="119">
        <v>4.6296296296296294E-5</v>
      </c>
      <c r="J31" s="119"/>
      <c r="K31" s="126">
        <v>1.2686330478908975E-3</v>
      </c>
    </row>
    <row r="32" spans="2:14" s="65" customFormat="1" x14ac:dyDescent="0.25">
      <c r="B32" s="80" t="s">
        <v>24</v>
      </c>
      <c r="C32" s="117">
        <v>3.0324074074074068E-3</v>
      </c>
      <c r="D32" s="119"/>
      <c r="E32" s="118">
        <v>8.3095464636853772E-2</v>
      </c>
      <c r="F32" s="117"/>
      <c r="G32" s="119"/>
      <c r="H32" s="118"/>
      <c r="I32" s="119">
        <v>3.0324074074074068E-3</v>
      </c>
      <c r="J32" s="119"/>
      <c r="K32" s="126">
        <v>8.3095464636853772E-2</v>
      </c>
    </row>
    <row r="33" spans="2:14" s="65" customFormat="1" x14ac:dyDescent="0.25">
      <c r="B33" s="80" t="s">
        <v>25</v>
      </c>
      <c r="C33" s="117">
        <v>8.9120370370370378E-3</v>
      </c>
      <c r="D33" s="119"/>
      <c r="E33" s="118">
        <v>0.24421186171899781</v>
      </c>
      <c r="F33" s="117"/>
      <c r="G33" s="119"/>
      <c r="H33" s="118"/>
      <c r="I33" s="119">
        <v>8.9120370370370378E-3</v>
      </c>
      <c r="J33" s="119"/>
      <c r="K33" s="126">
        <v>0.24421186171899781</v>
      </c>
    </row>
    <row r="34" spans="2:14" s="65" customFormat="1" x14ac:dyDescent="0.25">
      <c r="B34" s="80" t="s">
        <v>26</v>
      </c>
      <c r="C34" s="117">
        <v>3.8657407407407408E-3</v>
      </c>
      <c r="D34" s="119"/>
      <c r="E34" s="118">
        <v>0.10593085949888995</v>
      </c>
      <c r="F34" s="117"/>
      <c r="G34" s="119"/>
      <c r="H34" s="118"/>
      <c r="I34" s="119">
        <v>3.8657407407407408E-3</v>
      </c>
      <c r="J34" s="119"/>
      <c r="K34" s="126">
        <v>0.10593085949888995</v>
      </c>
    </row>
    <row r="35" spans="2:14" s="65" customFormat="1" x14ac:dyDescent="0.25">
      <c r="B35" s="81" t="s">
        <v>3</v>
      </c>
      <c r="C35" s="102">
        <v>1.6805555555555556E-2</v>
      </c>
      <c r="D35" s="123"/>
      <c r="E35" s="121">
        <v>0.46051379638439582</v>
      </c>
      <c r="F35" s="102"/>
      <c r="G35" s="123"/>
      <c r="H35" s="121"/>
      <c r="I35" s="102">
        <v>1.6805555555555556E-2</v>
      </c>
      <c r="J35" s="123"/>
      <c r="K35" s="125">
        <v>0.46051379638439582</v>
      </c>
      <c r="M35" s="76"/>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3.6493055555555556E-2</v>
      </c>
      <c r="D37" s="22"/>
      <c r="E37" s="121">
        <v>0.99999999999999989</v>
      </c>
      <c r="F37" s="102"/>
      <c r="G37" s="22"/>
      <c r="H37" s="121"/>
      <c r="I37" s="102">
        <v>3.6493055555555556E-2</v>
      </c>
      <c r="J37" s="22"/>
      <c r="K37" s="125">
        <v>0.99999999999999989</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&amp;R11</oddHeader>
  </headerFooter>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136</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49"/>
      <c r="D9" s="50"/>
      <c r="E9" s="50"/>
      <c r="F9" s="48"/>
    </row>
    <row r="10" spans="2:7" x14ac:dyDescent="0.25">
      <c r="B10" s="144" t="s">
        <v>6</v>
      </c>
      <c r="C10" s="145"/>
      <c r="D10" s="145"/>
      <c r="E10" s="145"/>
      <c r="F10" s="147"/>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&amp;R73</oddHeader>
  </headerFooter>
  <colBreaks count="1" manualBreakCount="1">
    <brk id="6"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view="pageBreakPreview"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137</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49"/>
      <c r="D9" s="50"/>
      <c r="E9" s="50"/>
      <c r="F9" s="48"/>
    </row>
    <row r="10" spans="2:7" x14ac:dyDescent="0.25">
      <c r="B10" s="144" t="s">
        <v>6</v>
      </c>
      <c r="C10" s="145"/>
      <c r="D10" s="145"/>
      <c r="E10" s="145"/>
      <c r="F10" s="147"/>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&amp;R74</oddHeader>
  </headerFooter>
  <colBreaks count="1" manualBreakCount="1">
    <brk id="6"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182</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v>6.4317129629629627E-2</v>
      </c>
      <c r="E7" s="152">
        <f>C7+D7</f>
        <v>6.4317129629629627E-2</v>
      </c>
      <c r="F7" s="48">
        <f>E7/E10</f>
        <v>0.90196396688849212</v>
      </c>
    </row>
    <row r="8" spans="2:7" x14ac:dyDescent="0.25">
      <c r="B8" s="143" t="s">
        <v>83</v>
      </c>
      <c r="C8" s="152"/>
      <c r="D8" s="152">
        <v>6.9907407407407409E-3</v>
      </c>
      <c r="E8" s="152">
        <f>C8+D8</f>
        <v>6.9907407407407409E-3</v>
      </c>
      <c r="F8" s="48">
        <f>E8/E10</f>
        <v>9.8036033111507881E-2</v>
      </c>
    </row>
    <row r="9" spans="2:7" x14ac:dyDescent="0.25">
      <c r="B9" s="143"/>
      <c r="C9" s="50"/>
      <c r="D9" s="50"/>
      <c r="E9" s="50"/>
      <c r="F9" s="48"/>
    </row>
    <row r="10" spans="2:7" x14ac:dyDescent="0.25">
      <c r="B10" s="144" t="s">
        <v>6</v>
      </c>
      <c r="C10" s="145"/>
      <c r="D10" s="145">
        <f t="shared" ref="D10:E10" si="0">SUM(D7:D8)</f>
        <v>7.1307870370370369E-2</v>
      </c>
      <c r="E10" s="145">
        <f t="shared" si="0"/>
        <v>7.1307870370370369E-2</v>
      </c>
      <c r="F10" s="147">
        <f>SUM(F7:F8)</f>
        <v>1</v>
      </c>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&amp;R76</oddHeader>
  </headerFooter>
  <colBreaks count="1" manualBreakCount="1">
    <brk id="6"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s="56" customFormat="1" ht="29.25" customHeight="1" x14ac:dyDescent="0.25">
      <c r="B3" s="213" t="s">
        <v>181</v>
      </c>
      <c r="C3" s="214"/>
      <c r="D3" s="214"/>
      <c r="E3" s="214"/>
      <c r="F3" s="215"/>
      <c r="G3" s="57"/>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v>6.5856481481481486E-3</v>
      </c>
      <c r="E7" s="152">
        <f>C7+D7</f>
        <v>6.5856481481481486E-3</v>
      </c>
      <c r="F7" s="48">
        <f>E7/E10</f>
        <v>1</v>
      </c>
    </row>
    <row r="8" spans="2:7" x14ac:dyDescent="0.25">
      <c r="B8" s="143" t="s">
        <v>83</v>
      </c>
      <c r="C8" s="152"/>
      <c r="D8" s="152"/>
      <c r="E8" s="152"/>
      <c r="F8" s="48"/>
    </row>
    <row r="9" spans="2:7" x14ac:dyDescent="0.25">
      <c r="B9" s="143"/>
      <c r="C9" s="49"/>
      <c r="D9" s="50"/>
      <c r="E9" s="50"/>
      <c r="F9" s="48"/>
    </row>
    <row r="10" spans="2:7" x14ac:dyDescent="0.25">
      <c r="B10" s="144" t="s">
        <v>6</v>
      </c>
      <c r="C10" s="145"/>
      <c r="D10" s="145">
        <f t="shared" ref="D10:E10" si="0">SUM(D7:D8)</f>
        <v>6.5856481481481486E-3</v>
      </c>
      <c r="E10" s="145">
        <f t="shared" si="0"/>
        <v>6.5856481481481486E-3</v>
      </c>
      <c r="F10" s="147">
        <f>SUM(F7:F8)</f>
        <v>1</v>
      </c>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&amp;R75</oddHeader>
  </headerFooter>
  <colBreaks count="1" manualBreakCount="1">
    <brk id="6"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138</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50"/>
      <c r="D9" s="50"/>
      <c r="E9" s="50"/>
      <c r="F9" s="48"/>
    </row>
    <row r="10" spans="2:7" x14ac:dyDescent="0.25">
      <c r="B10" s="144" t="s">
        <v>6</v>
      </c>
      <c r="C10" s="145"/>
      <c r="D10" s="145"/>
      <c r="E10" s="145"/>
      <c r="F10" s="147"/>
    </row>
    <row r="11" spans="2:7" ht="66" customHeight="1" thickBot="1" x14ac:dyDescent="0.3">
      <c r="B11" s="222" t="s">
        <v>84</v>
      </c>
      <c r="C11" s="223"/>
      <c r="D11" s="223"/>
      <c r="E11" s="223"/>
      <c r="F11" s="224"/>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&amp;R77</oddHeader>
  </headerFooter>
  <colBreaks count="1" manualBreakCount="1">
    <brk id="6"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139</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49"/>
      <c r="D9" s="50"/>
      <c r="E9" s="50"/>
      <c r="F9" s="48"/>
    </row>
    <row r="10" spans="2:7" x14ac:dyDescent="0.25">
      <c r="B10" s="144" t="s">
        <v>6</v>
      </c>
      <c r="C10" s="145"/>
      <c r="D10" s="145"/>
      <c r="E10" s="145"/>
      <c r="F10" s="147"/>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&amp;R78</oddHeader>
  </headerFooter>
  <colBreaks count="1" manualBreakCount="1">
    <brk id="6"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140</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v>7.5810185185185182E-3</v>
      </c>
      <c r="D7" s="152">
        <v>0.23370370370370372</v>
      </c>
      <c r="E7" s="152">
        <f>C7+D7</f>
        <v>0.24128472222222225</v>
      </c>
      <c r="F7" s="48">
        <f>E7/E10</f>
        <v>0.94338854194949773</v>
      </c>
    </row>
    <row r="8" spans="2:7" x14ac:dyDescent="0.25">
      <c r="B8" s="143" t="s">
        <v>83</v>
      </c>
      <c r="C8" s="152">
        <v>4.9652777777777777E-3</v>
      </c>
      <c r="D8" s="152">
        <v>9.5138888888888894E-3</v>
      </c>
      <c r="E8" s="152">
        <f>C8+D8</f>
        <v>1.4479166666666668E-2</v>
      </c>
      <c r="F8" s="48">
        <f>E8/E10</f>
        <v>5.6611458050502307E-2</v>
      </c>
    </row>
    <row r="9" spans="2:7" x14ac:dyDescent="0.25">
      <c r="B9" s="143"/>
      <c r="C9" s="49"/>
      <c r="D9" s="50"/>
      <c r="E9" s="50"/>
      <c r="F9" s="48"/>
    </row>
    <row r="10" spans="2:7" x14ac:dyDescent="0.25">
      <c r="B10" s="144" t="s">
        <v>6</v>
      </c>
      <c r="C10" s="145">
        <f>SUM(C7:C8)</f>
        <v>1.2546296296296295E-2</v>
      </c>
      <c r="D10" s="145">
        <f>SUM(D7:D8)</f>
        <v>0.2432175925925926</v>
      </c>
      <c r="E10" s="145">
        <f t="shared" ref="E10" si="0">SUM(E7:E8)</f>
        <v>0.2557638888888889</v>
      </c>
      <c r="F10" s="147">
        <f>SUM(F7:F8)</f>
        <v>1</v>
      </c>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&amp;R79</oddHeader>
  </headerFooter>
  <colBreaks count="1" manualBreakCount="1">
    <brk id="6"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141</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49"/>
      <c r="D9" s="50"/>
      <c r="E9" s="50"/>
      <c r="F9" s="48"/>
    </row>
    <row r="10" spans="2:7" x14ac:dyDescent="0.25">
      <c r="B10" s="144" t="s">
        <v>6</v>
      </c>
      <c r="C10" s="145"/>
      <c r="D10" s="145"/>
      <c r="E10" s="145"/>
      <c r="F10" s="147"/>
    </row>
    <row r="11" spans="2:7" ht="66" customHeight="1" thickBot="1" x14ac:dyDescent="0.3">
      <c r="B11" s="222" t="s">
        <v>84</v>
      </c>
      <c r="C11" s="223"/>
      <c r="D11" s="223"/>
      <c r="E11" s="223"/>
      <c r="F11" s="224"/>
    </row>
    <row r="15" spans="2:7" x14ac:dyDescent="0.25">
      <c r="E15" s="5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&amp;R80</oddHeader>
  </headerFooter>
  <colBreaks count="1" manualBreakCount="1">
    <brk id="6"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142</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v>4.6249999999999999E-2</v>
      </c>
      <c r="E7" s="152">
        <f>C7+D7</f>
        <v>4.6249999999999999E-2</v>
      </c>
      <c r="F7" s="48">
        <f>E7/E10</f>
        <v>0.78972332015810276</v>
      </c>
    </row>
    <row r="8" spans="2:7" x14ac:dyDescent="0.25">
      <c r="B8" s="143" t="s">
        <v>83</v>
      </c>
      <c r="C8" s="152"/>
      <c r="D8" s="152">
        <v>1.2314814814814815E-2</v>
      </c>
      <c r="E8" s="152">
        <f>C8+D8</f>
        <v>1.2314814814814815E-2</v>
      </c>
      <c r="F8" s="48">
        <f>E8/E10</f>
        <v>0.21027667984189724</v>
      </c>
    </row>
    <row r="9" spans="2:7" x14ac:dyDescent="0.25">
      <c r="B9" s="143"/>
      <c r="C9" s="50"/>
      <c r="D9" s="50"/>
      <c r="E9" s="50"/>
      <c r="F9" s="48"/>
    </row>
    <row r="10" spans="2:7" x14ac:dyDescent="0.25">
      <c r="B10" s="144" t="s">
        <v>6</v>
      </c>
      <c r="C10" s="145"/>
      <c r="D10" s="145">
        <f t="shared" ref="D10:E10" si="0">SUM(D7:D8)</f>
        <v>5.8564814814814813E-2</v>
      </c>
      <c r="E10" s="145">
        <f t="shared" si="0"/>
        <v>5.8564814814814813E-2</v>
      </c>
      <c r="F10" s="147">
        <f>SUM(F7:F8)</f>
        <v>1</v>
      </c>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&amp;R81</oddHeader>
  </headerFooter>
  <colBreaks count="1" manualBreakCount="1">
    <brk id="6"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4.5" customHeight="1" x14ac:dyDescent="0.25">
      <c r="B3" s="213" t="s">
        <v>143</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49"/>
      <c r="D9" s="50"/>
      <c r="E9" s="50"/>
      <c r="F9" s="48"/>
    </row>
    <row r="10" spans="2:7" x14ac:dyDescent="0.25">
      <c r="B10" s="144" t="s">
        <v>6</v>
      </c>
      <c r="C10" s="145"/>
      <c r="D10" s="145"/>
      <c r="E10" s="145"/>
      <c r="F10" s="147"/>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&amp;R82</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8"/>
  <sheetViews>
    <sheetView topLeftCell="B1"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2" spans="2:11" ht="15.75" thickBot="1" x14ac:dyDescent="0.3"/>
    <row r="3" spans="2:11" x14ac:dyDescent="0.25">
      <c r="B3" s="175" t="s">
        <v>169</v>
      </c>
      <c r="C3" s="176"/>
      <c r="D3" s="176"/>
      <c r="E3" s="176"/>
      <c r="F3" s="176"/>
      <c r="G3" s="176"/>
      <c r="H3" s="177"/>
      <c r="I3" s="176"/>
      <c r="J3" s="176"/>
      <c r="K3" s="177"/>
    </row>
    <row r="4" spans="2:11" x14ac:dyDescent="0.25">
      <c r="B4" s="189" t="s">
        <v>197</v>
      </c>
      <c r="C4" s="179"/>
      <c r="D4" s="179"/>
      <c r="E4" s="179"/>
      <c r="F4" s="179"/>
      <c r="G4" s="179"/>
      <c r="H4" s="179"/>
      <c r="I4" s="179"/>
      <c r="J4" s="179"/>
      <c r="K4" s="180"/>
    </row>
    <row r="5" spans="2:11" x14ac:dyDescent="0.25">
      <c r="B5" s="66"/>
      <c r="C5" s="181" t="s">
        <v>55</v>
      </c>
      <c r="D5" s="179"/>
      <c r="E5" s="182"/>
      <c r="F5" s="181" t="s">
        <v>56</v>
      </c>
      <c r="G5" s="179"/>
      <c r="H5" s="182"/>
      <c r="I5" s="179" t="s">
        <v>57</v>
      </c>
      <c r="J5" s="179"/>
      <c r="K5" s="180"/>
    </row>
    <row r="6" spans="2:11" x14ac:dyDescent="0.25">
      <c r="B6" s="1" t="s">
        <v>10</v>
      </c>
      <c r="C6" s="46" t="s">
        <v>4</v>
      </c>
      <c r="D6" s="7" t="s">
        <v>5</v>
      </c>
      <c r="E6" s="52" t="s">
        <v>5</v>
      </c>
      <c r="F6" s="46" t="s">
        <v>4</v>
      </c>
      <c r="G6" s="7" t="s">
        <v>5</v>
      </c>
      <c r="H6" s="52" t="s">
        <v>5</v>
      </c>
      <c r="I6" s="44" t="s">
        <v>4</v>
      </c>
      <c r="J6" s="7" t="s">
        <v>5</v>
      </c>
      <c r="K6" s="45" t="s">
        <v>5</v>
      </c>
    </row>
    <row r="7" spans="2:11" x14ac:dyDescent="0.25">
      <c r="B7" s="97" t="s">
        <v>11</v>
      </c>
      <c r="C7" s="117">
        <v>2.9421296296296282E-2</v>
      </c>
      <c r="D7" s="118">
        <v>0.36835241269381236</v>
      </c>
      <c r="E7" s="118">
        <v>0.18794824399260621</v>
      </c>
      <c r="F7" s="117">
        <v>9.0740740740740729E-3</v>
      </c>
      <c r="G7" s="118">
        <v>0.29144981412639398</v>
      </c>
      <c r="H7" s="118">
        <v>0.18043728423475258</v>
      </c>
      <c r="I7" s="119">
        <v>3.8495370370370353E-2</v>
      </c>
      <c r="J7" s="118">
        <v>0.34678344281096851</v>
      </c>
      <c r="K7" s="126">
        <v>0.18612199216564071</v>
      </c>
    </row>
    <row r="8" spans="2:11" x14ac:dyDescent="0.25">
      <c r="B8" s="97" t="s">
        <v>188</v>
      </c>
      <c r="C8" s="117">
        <v>2.3148148148148152E-4</v>
      </c>
      <c r="D8" s="118">
        <v>2.8981307056948277E-3</v>
      </c>
      <c r="E8" s="118">
        <v>1.4787430683918673E-3</v>
      </c>
      <c r="F8" s="117">
        <v>8.4490740740740728E-4</v>
      </c>
      <c r="G8" s="118">
        <v>2.7137546468401483E-2</v>
      </c>
      <c r="H8" s="118">
        <v>1.680092059838895E-2</v>
      </c>
      <c r="I8" s="119">
        <v>1.0763888888888889E-3</v>
      </c>
      <c r="J8" s="118">
        <v>9.6965905536440435E-3</v>
      </c>
      <c r="K8" s="126">
        <v>5.2042529378847242E-3</v>
      </c>
    </row>
    <row r="9" spans="2:11" x14ac:dyDescent="0.25">
      <c r="B9" s="97" t="s">
        <v>186</v>
      </c>
      <c r="C9" s="117">
        <v>7.0486111111111079E-3</v>
      </c>
      <c r="D9" s="118">
        <v>8.8248079988407446E-2</v>
      </c>
      <c r="E9" s="118">
        <v>4.5027726432532333E-2</v>
      </c>
      <c r="F9" s="117">
        <v>3.7384259259259254E-3</v>
      </c>
      <c r="G9" s="118">
        <v>0.12007434944237916</v>
      </c>
      <c r="H9" s="118">
        <v>7.4338319907940154E-2</v>
      </c>
      <c r="I9" s="119">
        <v>1.0787037037037032E-2</v>
      </c>
      <c r="J9" s="118">
        <v>9.717443436555101E-2</v>
      </c>
      <c r="K9" s="126">
        <v>5.2154448796866246E-2</v>
      </c>
    </row>
    <row r="10" spans="2:11" x14ac:dyDescent="0.25">
      <c r="B10" s="97" t="s">
        <v>12</v>
      </c>
      <c r="C10" s="117">
        <v>4.8726851851851848E-3</v>
      </c>
      <c r="D10" s="118">
        <v>6.1005651354876109E-2</v>
      </c>
      <c r="E10" s="118">
        <v>3.11275415896488E-2</v>
      </c>
      <c r="F10" s="117">
        <v>2.8935185185185192E-3</v>
      </c>
      <c r="G10" s="118">
        <v>9.2936802973977717E-2</v>
      </c>
      <c r="H10" s="118">
        <v>5.7537399309551228E-2</v>
      </c>
      <c r="I10" s="119">
        <v>7.766203703703704E-3</v>
      </c>
      <c r="J10" s="118">
        <v>6.9961422166614551E-2</v>
      </c>
      <c r="K10" s="126">
        <v>3.7548964745383336E-2</v>
      </c>
    </row>
    <row r="11" spans="2:11" x14ac:dyDescent="0.25">
      <c r="B11" s="97" t="s">
        <v>189</v>
      </c>
      <c r="C11" s="117">
        <v>5.6712962962962967E-4</v>
      </c>
      <c r="D11" s="118">
        <v>7.1004202289523272E-3</v>
      </c>
      <c r="E11" s="118">
        <v>3.6229205175600746E-3</v>
      </c>
      <c r="F11" s="117">
        <v>5.3240740740740744E-4</v>
      </c>
      <c r="G11" s="118">
        <v>1.7100371747211896E-2</v>
      </c>
      <c r="H11" s="118">
        <v>1.0586881472957424E-2</v>
      </c>
      <c r="I11" s="119">
        <v>1.0995370370370371E-3</v>
      </c>
      <c r="J11" s="118">
        <v>9.9051193827546687E-3</v>
      </c>
      <c r="K11" s="126">
        <v>5.316172355903751E-3</v>
      </c>
    </row>
    <row r="12" spans="2:11" x14ac:dyDescent="0.25">
      <c r="B12" s="97" t="s">
        <v>13</v>
      </c>
      <c r="C12" s="117">
        <v>1.2870370370370372E-2</v>
      </c>
      <c r="D12" s="118">
        <v>0.16113606723663243</v>
      </c>
      <c r="E12" s="118">
        <v>8.2218114602587822E-2</v>
      </c>
      <c r="F12" s="117">
        <v>3.1249999999999997E-3</v>
      </c>
      <c r="G12" s="118">
        <v>0.1003717472118959</v>
      </c>
      <c r="H12" s="118">
        <v>6.2140391254315301E-2</v>
      </c>
      <c r="I12" s="119">
        <v>1.5995370370370372E-2</v>
      </c>
      <c r="J12" s="118">
        <v>0.14409342091544161</v>
      </c>
      <c r="K12" s="126">
        <v>7.7336317851147196E-2</v>
      </c>
    </row>
    <row r="13" spans="2:11" x14ac:dyDescent="0.25">
      <c r="B13" s="97" t="s">
        <v>101</v>
      </c>
      <c r="C13" s="120">
        <v>1.1180555555555556E-2</v>
      </c>
      <c r="D13" s="118">
        <v>0.13997971308506016</v>
      </c>
      <c r="E13" s="118">
        <v>7.1423290203327189E-2</v>
      </c>
      <c r="F13" s="120">
        <v>7.0949074074074065E-3</v>
      </c>
      <c r="G13" s="118">
        <v>0.22788104089219327</v>
      </c>
      <c r="H13" s="118">
        <v>0.14108170310701956</v>
      </c>
      <c r="I13" s="119">
        <v>1.8275462962962962E-2</v>
      </c>
      <c r="J13" s="118">
        <v>0.16463351058283809</v>
      </c>
      <c r="K13" s="126">
        <v>8.8360380526021284E-2</v>
      </c>
    </row>
    <row r="14" spans="2:11" x14ac:dyDescent="0.25">
      <c r="B14" s="143" t="s">
        <v>194</v>
      </c>
      <c r="C14" s="120"/>
      <c r="D14" s="118"/>
      <c r="E14" s="118"/>
      <c r="F14" s="120"/>
      <c r="G14" s="118"/>
      <c r="H14" s="118"/>
      <c r="I14" s="119"/>
      <c r="J14" s="118"/>
      <c r="K14" s="126"/>
    </row>
    <row r="15" spans="2:11" x14ac:dyDescent="0.25">
      <c r="B15" s="97" t="s">
        <v>95</v>
      </c>
      <c r="C15" s="117"/>
      <c r="D15" s="118"/>
      <c r="E15" s="118"/>
      <c r="F15" s="117"/>
      <c r="G15" s="118"/>
      <c r="H15" s="118"/>
      <c r="I15" s="119"/>
      <c r="J15" s="118"/>
      <c r="K15" s="126"/>
    </row>
    <row r="16" spans="2:11" x14ac:dyDescent="0.25">
      <c r="B16" s="97" t="s">
        <v>14</v>
      </c>
      <c r="C16" s="117"/>
      <c r="D16" s="118"/>
      <c r="E16" s="118"/>
      <c r="F16" s="117"/>
      <c r="G16" s="118"/>
      <c r="H16" s="118"/>
      <c r="I16" s="119"/>
      <c r="J16" s="118"/>
      <c r="K16" s="126"/>
    </row>
    <row r="17" spans="2:14" x14ac:dyDescent="0.25">
      <c r="B17" s="97" t="s">
        <v>15</v>
      </c>
      <c r="C17" s="117">
        <v>1.0416666666666666E-4</v>
      </c>
      <c r="D17" s="118">
        <v>1.3041588175626722E-3</v>
      </c>
      <c r="E17" s="118">
        <v>6.6543438077634016E-4</v>
      </c>
      <c r="F17" s="117">
        <v>2.6620370370370372E-4</v>
      </c>
      <c r="G17" s="118">
        <v>8.5501858736059481E-3</v>
      </c>
      <c r="H17" s="118">
        <v>5.2934407364787122E-3</v>
      </c>
      <c r="I17" s="119">
        <v>3.7037037037037041E-4</v>
      </c>
      <c r="J17" s="118">
        <v>3.3364612657699939E-3</v>
      </c>
      <c r="K17" s="126">
        <v>1.7907106883044213E-3</v>
      </c>
    </row>
    <row r="18" spans="2:14" x14ac:dyDescent="0.25">
      <c r="B18" s="97" t="s">
        <v>16</v>
      </c>
      <c r="C18" s="117"/>
      <c r="D18" s="118"/>
      <c r="E18" s="118"/>
      <c r="F18" s="117"/>
      <c r="G18" s="118"/>
      <c r="H18" s="118"/>
      <c r="I18" s="119"/>
      <c r="J18" s="118"/>
      <c r="K18" s="126"/>
    </row>
    <row r="19" spans="2:14" x14ac:dyDescent="0.25">
      <c r="B19" s="97" t="s">
        <v>17</v>
      </c>
      <c r="C19" s="117"/>
      <c r="D19" s="118"/>
      <c r="E19" s="118"/>
      <c r="F19" s="117"/>
      <c r="G19" s="118"/>
      <c r="H19" s="118"/>
      <c r="I19" s="119"/>
      <c r="J19" s="118"/>
      <c r="K19" s="126"/>
    </row>
    <row r="20" spans="2:14" x14ac:dyDescent="0.25">
      <c r="B20" s="97" t="s">
        <v>185</v>
      </c>
      <c r="C20" s="117">
        <v>1.0416666666666667E-3</v>
      </c>
      <c r="D20" s="118">
        <v>1.3041588175626723E-2</v>
      </c>
      <c r="E20" s="118">
        <v>6.6543438077634022E-3</v>
      </c>
      <c r="F20" s="117">
        <v>3.9351851851851852E-4</v>
      </c>
      <c r="G20" s="118">
        <v>1.2639405204460967E-2</v>
      </c>
      <c r="H20" s="118">
        <v>7.8250863060989641E-3</v>
      </c>
      <c r="I20" s="119">
        <v>1.4351851851851852E-3</v>
      </c>
      <c r="J20" s="118">
        <v>1.2928787404858724E-2</v>
      </c>
      <c r="K20" s="126">
        <v>6.9390039171796326E-3</v>
      </c>
    </row>
    <row r="21" spans="2:14" x14ac:dyDescent="0.25">
      <c r="B21" s="97" t="s">
        <v>191</v>
      </c>
      <c r="C21" s="117"/>
      <c r="D21" s="118"/>
      <c r="E21" s="118"/>
      <c r="F21" s="117"/>
      <c r="G21" s="118"/>
      <c r="H21" s="118"/>
      <c r="I21" s="119"/>
      <c r="J21" s="118"/>
      <c r="K21" s="126"/>
    </row>
    <row r="22" spans="2:14" x14ac:dyDescent="0.25">
      <c r="B22" s="97" t="s">
        <v>18</v>
      </c>
      <c r="C22" s="117"/>
      <c r="D22" s="118"/>
      <c r="E22" s="118"/>
      <c r="F22" s="117"/>
      <c r="G22" s="118"/>
      <c r="H22" s="118"/>
      <c r="I22" s="119"/>
      <c r="J22" s="118"/>
      <c r="K22" s="126"/>
    </row>
    <row r="23" spans="2:14" x14ac:dyDescent="0.25">
      <c r="B23" s="97" t="s">
        <v>168</v>
      </c>
      <c r="C23" s="117"/>
      <c r="D23" s="118"/>
      <c r="E23" s="118"/>
      <c r="F23" s="117"/>
      <c r="G23" s="118"/>
      <c r="H23" s="118"/>
      <c r="I23" s="119"/>
      <c r="J23" s="118"/>
      <c r="K23" s="126"/>
    </row>
    <row r="24" spans="2:14" x14ac:dyDescent="0.25">
      <c r="B24" s="97" t="s">
        <v>190</v>
      </c>
      <c r="C24" s="117">
        <v>2.199074074074074E-4</v>
      </c>
      <c r="D24" s="118">
        <v>2.7532241704100861E-3</v>
      </c>
      <c r="E24" s="118">
        <v>1.4048059149722738E-3</v>
      </c>
      <c r="F24" s="117">
        <v>3.9351851851851852E-4</v>
      </c>
      <c r="G24" s="118">
        <v>1.2639405204460967E-2</v>
      </c>
      <c r="H24" s="118">
        <v>7.8250863060989641E-3</v>
      </c>
      <c r="I24" s="119">
        <v>6.134259259259259E-4</v>
      </c>
      <c r="J24" s="118">
        <v>5.5260139714315513E-3</v>
      </c>
      <c r="K24" s="126">
        <v>2.9658645775041976E-3</v>
      </c>
    </row>
    <row r="25" spans="2:14" x14ac:dyDescent="0.25">
      <c r="B25" s="97" t="s">
        <v>19</v>
      </c>
      <c r="C25" s="117">
        <v>1.231481481481482E-2</v>
      </c>
      <c r="D25" s="118">
        <v>0.15418055354296489</v>
      </c>
      <c r="E25" s="118">
        <v>7.8669131238447362E-2</v>
      </c>
      <c r="F25" s="117">
        <v>2.7777777777777779E-3</v>
      </c>
      <c r="G25" s="118">
        <v>8.9219330855018583E-2</v>
      </c>
      <c r="H25" s="118">
        <v>5.5235903337169164E-2</v>
      </c>
      <c r="I25" s="119">
        <v>1.5092592592592598E-2</v>
      </c>
      <c r="J25" s="118">
        <v>0.13596079658012727</v>
      </c>
      <c r="K25" s="126">
        <v>7.2971460548405198E-2</v>
      </c>
    </row>
    <row r="26" spans="2:14" x14ac:dyDescent="0.25">
      <c r="B26" s="51" t="s">
        <v>3</v>
      </c>
      <c r="C26" s="25">
        <v>7.9872685185185172E-2</v>
      </c>
      <c r="D26" s="121">
        <v>1</v>
      </c>
      <c r="E26" s="19">
        <v>0.51024029574861374</v>
      </c>
      <c r="F26" s="25">
        <v>3.1134259259259261E-2</v>
      </c>
      <c r="G26" s="121">
        <v>0.99999999999999978</v>
      </c>
      <c r="H26" s="19">
        <v>0.61910241657077114</v>
      </c>
      <c r="I26" s="25">
        <v>0.11100694444444442</v>
      </c>
      <c r="J26" s="121">
        <v>1</v>
      </c>
      <c r="K26" s="20">
        <v>0.5367095691102407</v>
      </c>
    </row>
    <row r="27" spans="2:14" x14ac:dyDescent="0.25">
      <c r="B27" s="77"/>
      <c r="C27" s="68"/>
      <c r="D27" s="68"/>
      <c r="E27" s="68"/>
      <c r="F27" s="68"/>
      <c r="G27" s="68"/>
      <c r="H27" s="68"/>
      <c r="I27" s="68"/>
      <c r="J27" s="68"/>
      <c r="K27" s="69"/>
      <c r="L27" s="11"/>
      <c r="M27" s="11"/>
      <c r="N27" s="11"/>
    </row>
    <row r="28" spans="2:14" x14ac:dyDescent="0.25">
      <c r="B28" s="1" t="s">
        <v>20</v>
      </c>
      <c r="C28" s="115" t="s">
        <v>4</v>
      </c>
      <c r="D28" s="107" t="s">
        <v>5</v>
      </c>
      <c r="E28" s="107" t="s">
        <v>5</v>
      </c>
      <c r="F28" s="115" t="s">
        <v>4</v>
      </c>
      <c r="G28" s="107" t="s">
        <v>5</v>
      </c>
      <c r="H28" s="107" t="s">
        <v>5</v>
      </c>
      <c r="I28" s="114" t="s">
        <v>4</v>
      </c>
      <c r="J28" s="107" t="s">
        <v>5</v>
      </c>
      <c r="K28" s="108" t="s">
        <v>5</v>
      </c>
    </row>
    <row r="29" spans="2:14" x14ac:dyDescent="0.25">
      <c r="B29" s="80" t="s">
        <v>21</v>
      </c>
      <c r="C29" s="117">
        <v>5.0000000000000001E-3</v>
      </c>
      <c r="D29" s="119"/>
      <c r="E29" s="118">
        <v>3.1940850277264329E-2</v>
      </c>
      <c r="F29" s="117">
        <v>2.2222222222222222E-3</v>
      </c>
      <c r="G29" s="119"/>
      <c r="H29" s="118">
        <v>4.4188722669735329E-2</v>
      </c>
      <c r="I29" s="119">
        <v>7.2222222222222219E-3</v>
      </c>
      <c r="J29" s="119"/>
      <c r="K29" s="126">
        <v>3.4918858421936212E-2</v>
      </c>
    </row>
    <row r="30" spans="2:14" x14ac:dyDescent="0.25">
      <c r="B30" s="80" t="s">
        <v>22</v>
      </c>
      <c r="C30" s="117">
        <v>1.273148148148148E-4</v>
      </c>
      <c r="D30" s="119"/>
      <c r="E30" s="118">
        <v>8.133086876155268E-4</v>
      </c>
      <c r="F30" s="117">
        <v>1.7361111111111112E-4</v>
      </c>
      <c r="G30" s="119"/>
      <c r="H30" s="118">
        <v>3.4522439585730727E-3</v>
      </c>
      <c r="I30" s="119">
        <v>3.0092592592592595E-4</v>
      </c>
      <c r="J30" s="119"/>
      <c r="K30" s="126">
        <v>1.4549524342473423E-3</v>
      </c>
    </row>
    <row r="31" spans="2:14" x14ac:dyDescent="0.25">
      <c r="B31" s="80" t="s">
        <v>23</v>
      </c>
      <c r="C31" s="117">
        <v>2.4305555555555558E-4</v>
      </c>
      <c r="D31" s="119"/>
      <c r="E31" s="118">
        <v>1.5526802218114606E-3</v>
      </c>
      <c r="F31" s="117"/>
      <c r="G31" s="119"/>
      <c r="H31" s="118"/>
      <c r="I31" s="119">
        <v>2.4305555555555558E-4</v>
      </c>
      <c r="J31" s="119"/>
      <c r="K31" s="126">
        <v>1.1751538891997765E-3</v>
      </c>
    </row>
    <row r="32" spans="2:14" x14ac:dyDescent="0.25">
      <c r="B32" s="80" t="s">
        <v>24</v>
      </c>
      <c r="C32" s="117">
        <v>1.4444444444444444E-2</v>
      </c>
      <c r="D32" s="119"/>
      <c r="E32" s="118">
        <v>9.2273567467652501E-2</v>
      </c>
      <c r="F32" s="117">
        <v>6.8287037037037032E-3</v>
      </c>
      <c r="G32" s="119"/>
      <c r="H32" s="118">
        <v>0.13578826237054084</v>
      </c>
      <c r="I32" s="119">
        <v>2.1273148148148145E-2</v>
      </c>
      <c r="J32" s="119"/>
      <c r="K32" s="126">
        <v>0.10285394515948518</v>
      </c>
    </row>
    <row r="33" spans="2:14" x14ac:dyDescent="0.25">
      <c r="B33" s="80" t="s">
        <v>25</v>
      </c>
      <c r="C33" s="117">
        <v>4.7916666666666656E-2</v>
      </c>
      <c r="D33" s="119"/>
      <c r="E33" s="118">
        <v>0.30609981515711643</v>
      </c>
      <c r="F33" s="117">
        <v>9.7453703703703713E-3</v>
      </c>
      <c r="G33" s="119"/>
      <c r="H33" s="118">
        <v>0.19378596087456851</v>
      </c>
      <c r="I33" s="119">
        <v>5.7662037037037026E-2</v>
      </c>
      <c r="J33" s="119"/>
      <c r="K33" s="126">
        <v>0.27879127028539452</v>
      </c>
    </row>
    <row r="34" spans="2:14" x14ac:dyDescent="0.25">
      <c r="B34" s="80" t="s">
        <v>26</v>
      </c>
      <c r="C34" s="117">
        <v>8.9351851851851849E-3</v>
      </c>
      <c r="D34" s="119"/>
      <c r="E34" s="118">
        <v>5.7079482439926069E-2</v>
      </c>
      <c r="F34" s="117">
        <v>1.8518518518518518E-4</v>
      </c>
      <c r="G34" s="119"/>
      <c r="H34" s="118">
        <v>3.6823935558112772E-3</v>
      </c>
      <c r="I34" s="119">
        <v>9.1203703703703707E-3</v>
      </c>
      <c r="J34" s="119"/>
      <c r="K34" s="126">
        <v>4.4096250699496374E-2</v>
      </c>
    </row>
    <row r="35" spans="2:14" x14ac:dyDescent="0.25">
      <c r="B35" s="81" t="s">
        <v>3</v>
      </c>
      <c r="C35" s="102">
        <v>7.6666666666666661E-2</v>
      </c>
      <c r="D35" s="123"/>
      <c r="E35" s="121">
        <v>0.48975970425138632</v>
      </c>
      <c r="F35" s="102">
        <v>1.9155092592592592E-2</v>
      </c>
      <c r="G35" s="123"/>
      <c r="H35" s="121">
        <v>0.38089758342922903</v>
      </c>
      <c r="I35" s="102">
        <v>9.5821759259259245E-2</v>
      </c>
      <c r="J35" s="123"/>
      <c r="K35" s="125">
        <v>0.46329043088975935</v>
      </c>
    </row>
    <row r="36" spans="2:14" x14ac:dyDescent="0.25">
      <c r="B36" s="78"/>
      <c r="C36" s="71"/>
      <c r="D36" s="71"/>
      <c r="E36" s="71"/>
      <c r="F36" s="71"/>
      <c r="G36" s="71"/>
      <c r="H36" s="71"/>
      <c r="I36" s="71"/>
      <c r="J36" s="71"/>
      <c r="K36" s="72"/>
      <c r="L36" s="79"/>
      <c r="M36" s="79"/>
      <c r="N36" s="79"/>
    </row>
    <row r="37" spans="2:14" x14ac:dyDescent="0.25">
      <c r="B37" s="51" t="s">
        <v>6</v>
      </c>
      <c r="C37" s="102">
        <v>0.15653935185185183</v>
      </c>
      <c r="D37" s="22"/>
      <c r="E37" s="121">
        <v>1</v>
      </c>
      <c r="F37" s="102">
        <v>5.0289351851851849E-2</v>
      </c>
      <c r="G37" s="22"/>
      <c r="H37" s="121">
        <v>1.0000000000000002</v>
      </c>
      <c r="I37" s="102">
        <v>0.20682870370370365</v>
      </c>
      <c r="J37" s="22"/>
      <c r="K37" s="125">
        <v>1</v>
      </c>
    </row>
    <row r="38" spans="2:14" ht="66" customHeight="1" thickBot="1" x14ac:dyDescent="0.3">
      <c r="B38" s="186" t="s">
        <v>58</v>
      </c>
      <c r="C38" s="187"/>
      <c r="D38" s="187"/>
      <c r="E38" s="187"/>
      <c r="F38" s="187"/>
      <c r="G38" s="187"/>
      <c r="H38" s="188"/>
      <c r="I38" s="187"/>
      <c r="J38" s="187"/>
      <c r="K38" s="188"/>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&amp;R10</oddHeader>
  </headerFooter>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x14ac:dyDescent="0.25">
      <c r="B3" s="213" t="s">
        <v>104</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c r="E7" s="152"/>
      <c r="F7" s="48"/>
    </row>
    <row r="8" spans="2:7" x14ac:dyDescent="0.25">
      <c r="B8" s="143" t="s">
        <v>83</v>
      </c>
      <c r="C8" s="152"/>
      <c r="D8" s="152"/>
      <c r="E8" s="152"/>
      <c r="F8" s="48"/>
    </row>
    <row r="9" spans="2:7" x14ac:dyDescent="0.25">
      <c r="B9" s="143"/>
      <c r="C9" s="50"/>
      <c r="D9" s="50"/>
      <c r="E9" s="50"/>
      <c r="F9" s="48"/>
    </row>
    <row r="10" spans="2:7" x14ac:dyDescent="0.25">
      <c r="B10" s="144" t="s">
        <v>6</v>
      </c>
      <c r="C10" s="145"/>
      <c r="D10" s="145"/>
      <c r="E10" s="145"/>
      <c r="F10" s="147"/>
    </row>
    <row r="11" spans="2:7" ht="66" customHeight="1" thickBot="1" x14ac:dyDescent="0.3">
      <c r="B11" s="222" t="s">
        <v>84</v>
      </c>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&amp;R83</oddHeader>
  </headerFooter>
  <colBreaks count="1" manualBreakCount="1">
    <brk id="6"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6" customHeight="1" x14ac:dyDescent="0.25">
      <c r="B3" s="213" t="s">
        <v>105</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v>2.9282407407407408E-3</v>
      </c>
      <c r="D7" s="152">
        <v>7.0185185185185184E-2</v>
      </c>
      <c r="E7" s="152">
        <f>C7+D7</f>
        <v>7.3113425925925929E-2</v>
      </c>
      <c r="F7" s="48">
        <f>E7/E10</f>
        <v>0.76551139117789624</v>
      </c>
    </row>
    <row r="8" spans="2:7" x14ac:dyDescent="0.25">
      <c r="B8" s="143" t="s">
        <v>83</v>
      </c>
      <c r="C8" s="152">
        <v>3.1828703703703702E-3</v>
      </c>
      <c r="D8" s="152">
        <v>1.9212962962962963E-2</v>
      </c>
      <c r="E8" s="152">
        <f>C8+D8</f>
        <v>2.2395833333333334E-2</v>
      </c>
      <c r="F8" s="48">
        <f>E8/E10</f>
        <v>0.23448860882210371</v>
      </c>
    </row>
    <row r="9" spans="2:7" x14ac:dyDescent="0.25">
      <c r="B9" s="143"/>
      <c r="C9" s="49"/>
      <c r="D9" s="50"/>
      <c r="E9" s="50"/>
      <c r="F9" s="48"/>
    </row>
    <row r="10" spans="2:7" x14ac:dyDescent="0.25">
      <c r="B10" s="144" t="s">
        <v>6</v>
      </c>
      <c r="C10" s="145">
        <f t="shared" ref="C10:E10" si="0">SUM(C7:C8)</f>
        <v>6.1111111111111106E-3</v>
      </c>
      <c r="D10" s="145">
        <f t="shared" si="0"/>
        <v>8.9398148148148143E-2</v>
      </c>
      <c r="E10" s="145">
        <f t="shared" si="0"/>
        <v>9.5509259259259266E-2</v>
      </c>
      <c r="F10" s="147">
        <f>SUM(F7:F8)</f>
        <v>1</v>
      </c>
    </row>
    <row r="11" spans="2:7" ht="66" customHeight="1" thickBot="1" x14ac:dyDescent="0.3">
      <c r="B11" s="222"/>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&amp;R84</oddHeader>
  </headerFooter>
  <colBreaks count="1" manualBreakCount="1">
    <brk id="6"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4" width="22.7109375" style="43" customWidth="1"/>
    <col min="5" max="6" width="22.7109375" style="2" customWidth="1"/>
    <col min="7" max="16384" width="8.85546875" style="2"/>
  </cols>
  <sheetData>
    <row r="2" spans="2:7" ht="15.75" thickBot="1" x14ac:dyDescent="0.3"/>
    <row r="3" spans="2:7" ht="31.5" customHeight="1" x14ac:dyDescent="0.25">
      <c r="B3" s="213" t="s">
        <v>106</v>
      </c>
      <c r="C3" s="214"/>
      <c r="D3" s="214"/>
      <c r="E3" s="214"/>
      <c r="F3" s="215"/>
      <c r="G3" s="55"/>
    </row>
    <row r="4" spans="2:7" x14ac:dyDescent="0.25">
      <c r="B4" s="225" t="s">
        <v>197</v>
      </c>
      <c r="C4" s="179"/>
      <c r="D4" s="179"/>
      <c r="E4" s="179"/>
      <c r="F4" s="180"/>
    </row>
    <row r="5" spans="2:7" x14ac:dyDescent="0.25">
      <c r="B5" s="148"/>
      <c r="C5" s="127" t="s">
        <v>93</v>
      </c>
      <c r="D5" s="159" t="s">
        <v>94</v>
      </c>
      <c r="E5" s="181" t="s">
        <v>3</v>
      </c>
      <c r="F5" s="180"/>
    </row>
    <row r="6" spans="2:7" x14ac:dyDescent="0.25">
      <c r="B6" s="149" t="s">
        <v>73</v>
      </c>
      <c r="C6" s="129" t="s">
        <v>4</v>
      </c>
      <c r="D6" s="129" t="s">
        <v>4</v>
      </c>
      <c r="E6" s="129" t="s">
        <v>4</v>
      </c>
      <c r="F6" s="151" t="s">
        <v>5</v>
      </c>
    </row>
    <row r="7" spans="2:7" x14ac:dyDescent="0.25">
      <c r="B7" s="143" t="s">
        <v>82</v>
      </c>
      <c r="C7" s="152"/>
      <c r="D7" s="152">
        <v>2.5254629629629637E-2</v>
      </c>
      <c r="E7" s="152">
        <f>C7+D7</f>
        <v>2.5254629629629637E-2</v>
      </c>
      <c r="F7" s="48">
        <f>E7/E10</f>
        <v>0.56193664692248269</v>
      </c>
    </row>
    <row r="8" spans="2:7" x14ac:dyDescent="0.25">
      <c r="B8" s="143" t="s">
        <v>83</v>
      </c>
      <c r="C8" s="152"/>
      <c r="D8" s="152">
        <v>1.96875E-2</v>
      </c>
      <c r="E8" s="152">
        <f>C8+D8</f>
        <v>1.96875E-2</v>
      </c>
      <c r="F8" s="48">
        <f>E8/E10</f>
        <v>0.43806335307751731</v>
      </c>
    </row>
    <row r="9" spans="2:7" x14ac:dyDescent="0.25">
      <c r="B9" s="143"/>
      <c r="C9" s="50"/>
      <c r="D9" s="50"/>
      <c r="E9" s="50"/>
      <c r="F9" s="48"/>
    </row>
    <row r="10" spans="2:7" x14ac:dyDescent="0.25">
      <c r="B10" s="144" t="s">
        <v>6</v>
      </c>
      <c r="C10" s="145"/>
      <c r="D10" s="145">
        <f t="shared" ref="C10:E10" si="0">SUM(D7:D8)</f>
        <v>4.4942129629629637E-2</v>
      </c>
      <c r="E10" s="145">
        <f t="shared" si="0"/>
        <v>4.4942129629629637E-2</v>
      </c>
      <c r="F10" s="147">
        <f>SUM(F7:F8)</f>
        <v>1</v>
      </c>
    </row>
    <row r="11" spans="2:7" ht="66" customHeight="1" thickBot="1" x14ac:dyDescent="0.3">
      <c r="B11" s="222"/>
      <c r="C11" s="223"/>
      <c r="D11" s="223"/>
      <c r="E11" s="223"/>
      <c r="F11" s="224"/>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&amp;R85</oddHeader>
  </headerFooter>
  <colBreaks count="1" manualBreakCount="1">
    <brk id="6"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144</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5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145"/>
      <c r="F10" s="145"/>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&amp;R86</oddHeader>
  </headerFooter>
  <colBreaks count="1" manualBreakCount="1">
    <brk id="8"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145</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6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&amp;R87</oddHeader>
  </headerFooter>
  <colBreaks count="1" manualBreakCount="1">
    <brk id="8" max="1048575" man="1"/>
  </col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183</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63"/>
      <c r="E7" s="162"/>
      <c r="F7" s="163"/>
      <c r="G7" s="152"/>
      <c r="H7" s="48"/>
    </row>
    <row r="8" spans="2:8" x14ac:dyDescent="0.25">
      <c r="B8" s="143" t="s">
        <v>83</v>
      </c>
      <c r="C8" s="152"/>
      <c r="D8" s="163"/>
      <c r="E8" s="162">
        <v>6.5856481481481478E-3</v>
      </c>
      <c r="F8" s="153">
        <v>1</v>
      </c>
      <c r="G8" s="152">
        <f>E8</f>
        <v>6.5856481481481478E-3</v>
      </c>
      <c r="H8" s="48">
        <v>1</v>
      </c>
    </row>
    <row r="9" spans="2:8" x14ac:dyDescent="0.25">
      <c r="B9" s="143"/>
      <c r="C9" s="59"/>
      <c r="D9" s="58"/>
      <c r="E9" s="59"/>
      <c r="F9" s="58"/>
      <c r="G9" s="50"/>
      <c r="H9" s="48"/>
    </row>
    <row r="10" spans="2:8" x14ac:dyDescent="0.25">
      <c r="B10" s="144" t="s">
        <v>6</v>
      </c>
      <c r="C10" s="145"/>
      <c r="D10" s="146"/>
      <c r="E10" s="145">
        <f>SUM(E7:E8)</f>
        <v>6.5856481481481478E-3</v>
      </c>
      <c r="F10" s="146">
        <v>1</v>
      </c>
      <c r="G10" s="145">
        <f>SUM(G7:G8)</f>
        <v>6.5856481481481478E-3</v>
      </c>
      <c r="H10" s="147">
        <v>1</v>
      </c>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&amp;R89</oddHeader>
  </headerFooter>
  <colBreaks count="1" manualBreakCount="1">
    <brk id="8"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ht="29.25" customHeight="1" x14ac:dyDescent="0.25">
      <c r="B3" s="213" t="s">
        <v>184</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71"/>
      <c r="E7" s="162">
        <v>6.3657407407407413E-4</v>
      </c>
      <c r="F7" s="171">
        <f>E7/E10</f>
        <v>0.69620253164556956</v>
      </c>
      <c r="G7" s="162">
        <f>E7+C7</f>
        <v>6.3657407407407413E-4</v>
      </c>
      <c r="H7" s="48">
        <f>G7/G10</f>
        <v>0.69620253164556956</v>
      </c>
    </row>
    <row r="8" spans="2:8" x14ac:dyDescent="0.25">
      <c r="B8" s="143" t="s">
        <v>83</v>
      </c>
      <c r="C8" s="152"/>
      <c r="D8" s="171"/>
      <c r="E8" s="162">
        <v>2.7777777777777778E-4</v>
      </c>
      <c r="F8" s="171">
        <f>E8/E10</f>
        <v>0.30379746835443033</v>
      </c>
      <c r="G8" s="162">
        <f>E8+C8</f>
        <v>2.7777777777777778E-4</v>
      </c>
      <c r="H8" s="48">
        <f>G8/G10</f>
        <v>0.30379746835443033</v>
      </c>
    </row>
    <row r="9" spans="2:8" x14ac:dyDescent="0.25">
      <c r="B9" s="143"/>
      <c r="C9" s="50"/>
      <c r="D9" s="50"/>
      <c r="E9" s="50"/>
      <c r="F9" s="50"/>
      <c r="G9" s="50"/>
      <c r="H9" s="48"/>
    </row>
    <row r="10" spans="2:8" x14ac:dyDescent="0.25">
      <c r="B10" s="144" t="s">
        <v>6</v>
      </c>
      <c r="C10" s="145"/>
      <c r="D10" s="146"/>
      <c r="E10" s="60">
        <f t="shared" ref="E10" si="0">SUM(E7:E8)</f>
        <v>9.1435185185185196E-4</v>
      </c>
      <c r="F10" s="146">
        <f>SUM(F7:F8)</f>
        <v>0.99999999999999989</v>
      </c>
      <c r="G10" s="60">
        <f t="shared" ref="G10" si="1">SUM(G7:G8)</f>
        <v>9.1435185185185196E-4</v>
      </c>
      <c r="H10" s="147">
        <f>SUM(H7:H8)</f>
        <v>0.99999999999999989</v>
      </c>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&amp;R88</oddHeader>
  </headerFooter>
  <colBreaks count="1" manualBreakCount="1">
    <brk id="8" max="1048575" man="1"/>
  </col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146</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5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&amp;R90</oddHeader>
  </headerFooter>
  <colBreaks count="1" manualBreakCount="1">
    <brk id="8"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147</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5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&amp;R91</oddHeader>
  </headerFooter>
  <colBreaks count="1" manualBreakCount="1">
    <brk id="8" max="1048575"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148</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71"/>
      <c r="E7" s="162">
        <v>2.2905092592592595E-2</v>
      </c>
      <c r="F7" s="171">
        <f>E7/E10</f>
        <v>0.59127576934568271</v>
      </c>
      <c r="G7" s="162">
        <f>E7+C7</f>
        <v>2.2905092592592595E-2</v>
      </c>
      <c r="H7" s="48">
        <f>G7/G10</f>
        <v>0.59127576934568271</v>
      </c>
    </row>
    <row r="8" spans="2:8" x14ac:dyDescent="0.25">
      <c r="B8" s="143" t="s">
        <v>83</v>
      </c>
      <c r="C8" s="152"/>
      <c r="D8" s="171"/>
      <c r="E8" s="162">
        <v>1.5833333333333335E-2</v>
      </c>
      <c r="F8" s="171">
        <f>E8/E10</f>
        <v>0.40872423065431734</v>
      </c>
      <c r="G8" s="162">
        <f>E8+C8</f>
        <v>1.5833333333333335E-2</v>
      </c>
      <c r="H8" s="48">
        <f>G8/G10</f>
        <v>0.40872423065431734</v>
      </c>
    </row>
    <row r="9" spans="2:8" x14ac:dyDescent="0.25">
      <c r="B9" s="143"/>
      <c r="C9" s="50"/>
      <c r="D9" s="50"/>
      <c r="E9" s="50"/>
      <c r="F9" s="50"/>
      <c r="G9" s="50"/>
      <c r="H9" s="48"/>
    </row>
    <row r="10" spans="2:8" x14ac:dyDescent="0.25">
      <c r="B10" s="144" t="s">
        <v>6</v>
      </c>
      <c r="C10" s="145"/>
      <c r="D10" s="146"/>
      <c r="E10" s="60">
        <f t="shared" ref="E10" si="0">SUM(E7:E8)</f>
        <v>3.8738425925925926E-2</v>
      </c>
      <c r="F10" s="146">
        <f>SUM(F7:F8)</f>
        <v>1</v>
      </c>
      <c r="G10" s="60">
        <f t="shared" ref="G10" si="1">SUM(G7:G8)</f>
        <v>3.8738425925925926E-2</v>
      </c>
      <c r="H10" s="147">
        <f>SUM(H7:H8)</f>
        <v>1</v>
      </c>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&amp;R92</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3"/>
  <sheetViews>
    <sheetView topLeftCell="A10" zoomScaleSheetLayoutView="110" workbookViewId="0">
      <selection activeCell="G16" sqref="G16"/>
    </sheetView>
  </sheetViews>
  <sheetFormatPr defaultColWidth="8.85546875" defaultRowHeight="15" x14ac:dyDescent="0.25"/>
  <cols>
    <col min="1" max="1" width="6.140625" style="2" customWidth="1"/>
    <col min="2" max="2" width="56.7109375" style="2" bestFit="1" customWidth="1"/>
    <col min="3" max="6" width="10.85546875" style="43" customWidth="1"/>
    <col min="7" max="7" width="10.85546875" style="2" customWidth="1"/>
    <col min="8" max="8" width="10.85546875" style="43" customWidth="1"/>
    <col min="9" max="11" width="10.85546875" style="2" customWidth="1"/>
    <col min="12" max="16384" width="8.85546875" style="2"/>
  </cols>
  <sheetData>
    <row r="1" spans="2:11" s="65" customFormat="1" x14ac:dyDescent="0.25">
      <c r="C1" s="75"/>
      <c r="D1" s="75"/>
      <c r="E1" s="75"/>
      <c r="F1" s="75"/>
      <c r="H1" s="75"/>
    </row>
    <row r="2" spans="2:11" s="65" customFormat="1" ht="15.75" thickBot="1" x14ac:dyDescent="0.3">
      <c r="C2" s="75"/>
      <c r="D2" s="75"/>
      <c r="E2" s="75"/>
      <c r="F2" s="75"/>
      <c r="H2" s="75"/>
    </row>
    <row r="3" spans="2:11" s="65" customFormat="1" x14ac:dyDescent="0.25">
      <c r="B3" s="175" t="s">
        <v>108</v>
      </c>
      <c r="C3" s="176"/>
      <c r="D3" s="176"/>
      <c r="E3" s="176"/>
      <c r="F3" s="176"/>
      <c r="G3" s="176"/>
      <c r="H3" s="177"/>
      <c r="I3" s="176"/>
      <c r="J3" s="176"/>
      <c r="K3" s="177"/>
    </row>
    <row r="4" spans="2:11" s="65" customFormat="1" x14ac:dyDescent="0.25">
      <c r="B4" s="189" t="s">
        <v>197</v>
      </c>
      <c r="C4" s="179"/>
      <c r="D4" s="179"/>
      <c r="E4" s="179"/>
      <c r="F4" s="179"/>
      <c r="G4" s="179"/>
      <c r="H4" s="179"/>
      <c r="I4" s="179"/>
      <c r="J4" s="179"/>
      <c r="K4" s="180"/>
    </row>
    <row r="5" spans="2:11" s="65" customFormat="1" x14ac:dyDescent="0.25">
      <c r="B5" s="66"/>
      <c r="C5" s="181" t="s">
        <v>55</v>
      </c>
      <c r="D5" s="179"/>
      <c r="E5" s="182"/>
      <c r="F5" s="181" t="s">
        <v>56</v>
      </c>
      <c r="G5" s="179"/>
      <c r="H5" s="182"/>
      <c r="I5" s="179" t="s">
        <v>57</v>
      </c>
      <c r="J5" s="179"/>
      <c r="K5" s="180"/>
    </row>
    <row r="6" spans="2:11" s="65" customFormat="1" x14ac:dyDescent="0.25">
      <c r="B6" s="1" t="s">
        <v>10</v>
      </c>
      <c r="C6" s="46" t="s">
        <v>4</v>
      </c>
      <c r="D6" s="7" t="s">
        <v>5</v>
      </c>
      <c r="E6" s="52" t="s">
        <v>5</v>
      </c>
      <c r="F6" s="46" t="s">
        <v>4</v>
      </c>
      <c r="G6" s="7" t="s">
        <v>5</v>
      </c>
      <c r="H6" s="52" t="s">
        <v>5</v>
      </c>
      <c r="I6" s="44" t="s">
        <v>4</v>
      </c>
      <c r="J6" s="7" t="s">
        <v>5</v>
      </c>
      <c r="K6" s="45" t="s">
        <v>5</v>
      </c>
    </row>
    <row r="7" spans="2:11" s="65" customFormat="1" x14ac:dyDescent="0.25">
      <c r="B7" s="97" t="s">
        <v>11</v>
      </c>
      <c r="C7" s="117">
        <v>1.2500000000000002E-3</v>
      </c>
      <c r="D7" s="118">
        <v>0.39852398523985244</v>
      </c>
      <c r="E7" s="118">
        <v>0.28571428571428575</v>
      </c>
      <c r="F7" s="117"/>
      <c r="G7" s="118"/>
      <c r="H7" s="118"/>
      <c r="I7" s="119">
        <v>1.2500000000000002E-3</v>
      </c>
      <c r="J7" s="118">
        <v>0.39852398523985244</v>
      </c>
      <c r="K7" s="126">
        <v>0.28571428571428575</v>
      </c>
    </row>
    <row r="8" spans="2:11" s="65" customFormat="1" x14ac:dyDescent="0.25">
      <c r="B8" s="97" t="s">
        <v>188</v>
      </c>
      <c r="C8" s="117"/>
      <c r="D8" s="118"/>
      <c r="E8" s="118"/>
      <c r="F8" s="117"/>
      <c r="G8" s="118"/>
      <c r="H8" s="118"/>
      <c r="I8" s="119"/>
      <c r="J8" s="118"/>
      <c r="K8" s="126"/>
    </row>
    <row r="9" spans="2:11" s="65" customFormat="1" x14ac:dyDescent="0.25">
      <c r="B9" s="97" t="s">
        <v>186</v>
      </c>
      <c r="C9" s="117">
        <v>1.6203703703703703E-4</v>
      </c>
      <c r="D9" s="118">
        <v>5.1660516605166046E-2</v>
      </c>
      <c r="E9" s="118">
        <v>3.7037037037037035E-2</v>
      </c>
      <c r="F9" s="117"/>
      <c r="G9" s="118"/>
      <c r="H9" s="118"/>
      <c r="I9" s="119">
        <v>1.6203703703703703E-4</v>
      </c>
      <c r="J9" s="118">
        <v>5.1660516605166046E-2</v>
      </c>
      <c r="K9" s="126">
        <v>3.7037037037037035E-2</v>
      </c>
    </row>
    <row r="10" spans="2:11" s="65" customFormat="1" x14ac:dyDescent="0.25">
      <c r="B10" s="97" t="s">
        <v>12</v>
      </c>
      <c r="C10" s="117">
        <v>1.9675925925925926E-4</v>
      </c>
      <c r="D10" s="118">
        <v>6.273062730627306E-2</v>
      </c>
      <c r="E10" s="118">
        <v>4.4973544973544971E-2</v>
      </c>
      <c r="F10" s="117"/>
      <c r="G10" s="118"/>
      <c r="H10" s="118"/>
      <c r="I10" s="119">
        <v>1.9675925925925926E-4</v>
      </c>
      <c r="J10" s="118">
        <v>6.273062730627306E-2</v>
      </c>
      <c r="K10" s="126">
        <v>4.4973544973544971E-2</v>
      </c>
    </row>
    <row r="11" spans="2:11" s="65" customFormat="1" x14ac:dyDescent="0.25">
      <c r="B11" s="97" t="s">
        <v>189</v>
      </c>
      <c r="C11" s="117"/>
      <c r="D11" s="118"/>
      <c r="E11" s="118"/>
      <c r="F11" s="117"/>
      <c r="G11" s="118"/>
      <c r="H11" s="118"/>
      <c r="I11" s="119"/>
      <c r="J11" s="118"/>
      <c r="K11" s="126"/>
    </row>
    <row r="12" spans="2:11" s="65" customFormat="1" x14ac:dyDescent="0.25">
      <c r="B12" s="97" t="s">
        <v>13</v>
      </c>
      <c r="C12" s="117">
        <v>1.1574074074074075E-4</v>
      </c>
      <c r="D12" s="118">
        <v>3.6900369003690037E-2</v>
      </c>
      <c r="E12" s="118">
        <v>2.6455026455026454E-2</v>
      </c>
      <c r="F12" s="117"/>
      <c r="G12" s="118"/>
      <c r="H12" s="118"/>
      <c r="I12" s="119">
        <v>1.1574074074074075E-4</v>
      </c>
      <c r="J12" s="118">
        <v>3.6900369003690037E-2</v>
      </c>
      <c r="K12" s="126">
        <v>2.6455026455026454E-2</v>
      </c>
    </row>
    <row r="13" spans="2:11" s="65" customFormat="1" x14ac:dyDescent="0.25">
      <c r="B13" s="97" t="s">
        <v>101</v>
      </c>
      <c r="C13" s="120">
        <v>6.9444444444444436E-4</v>
      </c>
      <c r="D13" s="118">
        <v>0.22140221402214019</v>
      </c>
      <c r="E13" s="118">
        <v>0.15873015873015869</v>
      </c>
      <c r="F13" s="120"/>
      <c r="G13" s="118"/>
      <c r="H13" s="118"/>
      <c r="I13" s="119">
        <v>6.9444444444444436E-4</v>
      </c>
      <c r="J13" s="118">
        <v>0.22140221402214019</v>
      </c>
      <c r="K13" s="126">
        <v>0.15873015873015869</v>
      </c>
    </row>
    <row r="14" spans="2:11" s="65" customFormat="1" x14ac:dyDescent="0.25">
      <c r="B14" s="143" t="s">
        <v>194</v>
      </c>
      <c r="C14" s="167"/>
      <c r="D14" s="166"/>
      <c r="E14" s="166"/>
      <c r="F14" s="167"/>
      <c r="G14" s="166"/>
      <c r="H14" s="166"/>
      <c r="I14" s="168"/>
      <c r="J14" s="166"/>
      <c r="K14" s="169"/>
    </row>
    <row r="15" spans="2:11" s="65" customFormat="1" x14ac:dyDescent="0.25">
      <c r="B15" s="97" t="s">
        <v>95</v>
      </c>
      <c r="C15" s="117"/>
      <c r="D15" s="118"/>
      <c r="E15" s="118"/>
      <c r="F15" s="117"/>
      <c r="G15" s="118"/>
      <c r="H15" s="118"/>
      <c r="I15" s="119"/>
      <c r="J15" s="118"/>
      <c r="K15" s="126"/>
    </row>
    <row r="16" spans="2:11" s="65" customFormat="1" x14ac:dyDescent="0.25">
      <c r="B16" s="97" t="s">
        <v>14</v>
      </c>
      <c r="C16" s="117"/>
      <c r="D16" s="118"/>
      <c r="E16" s="118"/>
      <c r="F16" s="117"/>
      <c r="G16" s="118"/>
      <c r="H16" s="118"/>
      <c r="I16" s="119"/>
      <c r="J16" s="118"/>
      <c r="K16" s="126"/>
    </row>
    <row r="17" spans="2:14" s="65" customFormat="1" x14ac:dyDescent="0.25">
      <c r="B17" s="97" t="s">
        <v>15</v>
      </c>
      <c r="C17" s="117"/>
      <c r="D17" s="118"/>
      <c r="E17" s="118"/>
      <c r="F17" s="117"/>
      <c r="G17" s="118"/>
      <c r="H17" s="118"/>
      <c r="I17" s="119"/>
      <c r="J17" s="118"/>
      <c r="K17" s="126"/>
    </row>
    <row r="18" spans="2:14" s="65" customFormat="1" x14ac:dyDescent="0.25">
      <c r="B18" s="97" t="s">
        <v>16</v>
      </c>
      <c r="C18" s="117"/>
      <c r="D18" s="118"/>
      <c r="E18" s="118"/>
      <c r="F18" s="117"/>
      <c r="G18" s="118"/>
      <c r="H18" s="118"/>
      <c r="I18" s="119"/>
      <c r="J18" s="118"/>
      <c r="K18" s="126"/>
    </row>
    <row r="19" spans="2:14" s="65" customFormat="1" x14ac:dyDescent="0.25">
      <c r="B19" s="97" t="s">
        <v>17</v>
      </c>
      <c r="C19" s="117"/>
      <c r="D19" s="118"/>
      <c r="E19" s="118"/>
      <c r="F19" s="117"/>
      <c r="G19" s="118"/>
      <c r="H19" s="118"/>
      <c r="I19" s="119"/>
      <c r="J19" s="118"/>
      <c r="K19" s="126"/>
    </row>
    <row r="20" spans="2:14" s="65" customFormat="1" x14ac:dyDescent="0.25">
      <c r="B20" s="97" t="s">
        <v>185</v>
      </c>
      <c r="C20" s="117">
        <v>2.3148148148148147E-5</v>
      </c>
      <c r="D20" s="118">
        <v>7.3800738007380072E-3</v>
      </c>
      <c r="E20" s="118">
        <v>5.2910052910052898E-3</v>
      </c>
      <c r="F20" s="117"/>
      <c r="G20" s="118"/>
      <c r="H20" s="118"/>
      <c r="I20" s="119">
        <v>2.3148148148148147E-5</v>
      </c>
      <c r="J20" s="118">
        <v>7.3800738007380072E-3</v>
      </c>
      <c r="K20" s="126">
        <v>5.2910052910052898E-3</v>
      </c>
    </row>
    <row r="21" spans="2:14" s="65" customFormat="1" x14ac:dyDescent="0.25">
      <c r="B21" s="97" t="s">
        <v>191</v>
      </c>
      <c r="C21" s="117"/>
      <c r="D21" s="118"/>
      <c r="E21" s="118"/>
      <c r="F21" s="117"/>
      <c r="G21" s="118"/>
      <c r="H21" s="118"/>
      <c r="I21" s="119"/>
      <c r="J21" s="118"/>
      <c r="K21" s="126"/>
    </row>
    <row r="22" spans="2:14" s="65" customFormat="1" x14ac:dyDescent="0.25">
      <c r="B22" s="97" t="s">
        <v>18</v>
      </c>
      <c r="C22" s="117"/>
      <c r="D22" s="118"/>
      <c r="E22" s="118"/>
      <c r="F22" s="117"/>
      <c r="G22" s="118"/>
      <c r="H22" s="118"/>
      <c r="I22" s="119"/>
      <c r="J22" s="118"/>
      <c r="K22" s="126"/>
    </row>
    <row r="23" spans="2:14" s="65" customFormat="1" x14ac:dyDescent="0.25">
      <c r="B23" s="97" t="s">
        <v>168</v>
      </c>
      <c r="C23" s="117"/>
      <c r="D23" s="118"/>
      <c r="E23" s="118"/>
      <c r="F23" s="117"/>
      <c r="G23" s="118"/>
      <c r="H23" s="118"/>
      <c r="I23" s="119"/>
      <c r="J23" s="118"/>
      <c r="K23" s="126"/>
    </row>
    <row r="24" spans="2:14" s="65" customFormat="1" x14ac:dyDescent="0.25">
      <c r="B24" s="97" t="s">
        <v>190</v>
      </c>
      <c r="C24" s="117"/>
      <c r="D24" s="118"/>
      <c r="E24" s="118"/>
      <c r="F24" s="117"/>
      <c r="G24" s="118"/>
      <c r="H24" s="118"/>
      <c r="I24" s="119"/>
      <c r="J24" s="118"/>
      <c r="K24" s="126"/>
    </row>
    <row r="25" spans="2:14" s="65" customFormat="1" x14ac:dyDescent="0.25">
      <c r="B25" s="97" t="s">
        <v>19</v>
      </c>
      <c r="C25" s="117">
        <v>6.9444444444444447E-4</v>
      </c>
      <c r="D25" s="118">
        <v>0.22140221402214022</v>
      </c>
      <c r="E25" s="118">
        <v>0.15873015873015872</v>
      </c>
      <c r="F25" s="117"/>
      <c r="G25" s="118"/>
      <c r="H25" s="118"/>
      <c r="I25" s="119">
        <v>6.9444444444444447E-4</v>
      </c>
      <c r="J25" s="118">
        <v>0.22140221402214022</v>
      </c>
      <c r="K25" s="126">
        <v>0.15873015873015872</v>
      </c>
    </row>
    <row r="26" spans="2:14" s="65" customFormat="1" x14ac:dyDescent="0.25">
      <c r="B26" s="51" t="s">
        <v>3</v>
      </c>
      <c r="C26" s="25">
        <v>3.1365740740740742E-3</v>
      </c>
      <c r="D26" s="121">
        <v>1</v>
      </c>
      <c r="E26" s="19">
        <v>0.71693121693121686</v>
      </c>
      <c r="F26" s="25"/>
      <c r="G26" s="121"/>
      <c r="H26" s="19"/>
      <c r="I26" s="25">
        <v>3.1365740740740742E-3</v>
      </c>
      <c r="J26" s="121">
        <v>1</v>
      </c>
      <c r="K26" s="20">
        <v>0.71693121693121686</v>
      </c>
    </row>
    <row r="27" spans="2:14" s="65" customFormat="1" x14ac:dyDescent="0.25">
      <c r="B27" s="77"/>
      <c r="C27" s="68"/>
      <c r="D27" s="68"/>
      <c r="E27" s="68"/>
      <c r="F27" s="68"/>
      <c r="G27" s="68"/>
      <c r="H27" s="68"/>
      <c r="I27" s="68"/>
      <c r="J27" s="68"/>
      <c r="K27" s="69"/>
      <c r="L27" s="11"/>
      <c r="M27" s="11"/>
      <c r="N27" s="11"/>
    </row>
    <row r="28" spans="2:14" s="65" customFormat="1" x14ac:dyDescent="0.25">
      <c r="B28" s="1" t="s">
        <v>20</v>
      </c>
      <c r="C28" s="115" t="s">
        <v>4</v>
      </c>
      <c r="D28" s="107" t="s">
        <v>5</v>
      </c>
      <c r="E28" s="107" t="s">
        <v>5</v>
      </c>
      <c r="F28" s="115" t="s">
        <v>4</v>
      </c>
      <c r="G28" s="107" t="s">
        <v>5</v>
      </c>
      <c r="H28" s="107" t="s">
        <v>5</v>
      </c>
      <c r="I28" s="114" t="s">
        <v>4</v>
      </c>
      <c r="J28" s="107" t="s">
        <v>5</v>
      </c>
      <c r="K28" s="108" t="s">
        <v>5</v>
      </c>
    </row>
    <row r="29" spans="2:14" s="65" customFormat="1" x14ac:dyDescent="0.25">
      <c r="B29" s="47" t="s">
        <v>21</v>
      </c>
      <c r="C29" s="117">
        <v>4.6296296296296294E-5</v>
      </c>
      <c r="D29" s="119"/>
      <c r="E29" s="118">
        <v>1.058201058201058E-2</v>
      </c>
      <c r="F29" s="117"/>
      <c r="G29" s="119"/>
      <c r="H29" s="118"/>
      <c r="I29" s="119">
        <v>4.6296296296296294E-5</v>
      </c>
      <c r="J29" s="119"/>
      <c r="K29" s="126">
        <v>1.058201058201058E-2</v>
      </c>
    </row>
    <row r="30" spans="2:14" s="65" customFormat="1" x14ac:dyDescent="0.25">
      <c r="B30" s="47" t="s">
        <v>22</v>
      </c>
      <c r="C30" s="117"/>
      <c r="D30" s="119"/>
      <c r="E30" s="118"/>
      <c r="F30" s="117"/>
      <c r="G30" s="119"/>
      <c r="H30" s="118"/>
      <c r="I30" s="119"/>
      <c r="J30" s="119"/>
      <c r="K30" s="126"/>
    </row>
    <row r="31" spans="2:14" s="65" customFormat="1" x14ac:dyDescent="0.25">
      <c r="B31" s="47" t="s">
        <v>23</v>
      </c>
      <c r="C31" s="117">
        <v>3.4722222222222222E-5</v>
      </c>
      <c r="D31" s="119"/>
      <c r="E31" s="118">
        <v>7.9365079365079361E-3</v>
      </c>
      <c r="F31" s="117"/>
      <c r="G31" s="119"/>
      <c r="H31" s="118"/>
      <c r="I31" s="119">
        <v>3.4722222222222222E-5</v>
      </c>
      <c r="J31" s="119"/>
      <c r="K31" s="126">
        <v>7.9365079365079361E-3</v>
      </c>
    </row>
    <row r="32" spans="2:14" s="65" customFormat="1" x14ac:dyDescent="0.25">
      <c r="B32" s="47" t="s">
        <v>24</v>
      </c>
      <c r="C32" s="117">
        <v>3.2407407407407406E-4</v>
      </c>
      <c r="D32" s="119"/>
      <c r="E32" s="118">
        <v>7.407407407407407E-2</v>
      </c>
      <c r="F32" s="117"/>
      <c r="G32" s="119"/>
      <c r="H32" s="118"/>
      <c r="I32" s="119">
        <v>3.2407407407407406E-4</v>
      </c>
      <c r="J32" s="119"/>
      <c r="K32" s="126">
        <v>7.407407407407407E-2</v>
      </c>
    </row>
    <row r="33" spans="2:14" s="65" customFormat="1" x14ac:dyDescent="0.25">
      <c r="B33" s="47" t="s">
        <v>25</v>
      </c>
      <c r="C33" s="117">
        <v>5.6712962962962967E-4</v>
      </c>
      <c r="D33" s="119"/>
      <c r="E33" s="118">
        <v>0.12962962962962962</v>
      </c>
      <c r="F33" s="117"/>
      <c r="G33" s="119"/>
      <c r="H33" s="118"/>
      <c r="I33" s="119">
        <v>5.6712962962962967E-4</v>
      </c>
      <c r="J33" s="119"/>
      <c r="K33" s="126">
        <v>0.12962962962962962</v>
      </c>
    </row>
    <row r="34" spans="2:14" s="65" customFormat="1" x14ac:dyDescent="0.25">
      <c r="B34" s="47" t="s">
        <v>26</v>
      </c>
      <c r="C34" s="117">
        <v>2.6620370370370372E-4</v>
      </c>
      <c r="D34" s="119"/>
      <c r="E34" s="118">
        <v>6.0846560846560843E-2</v>
      </c>
      <c r="F34" s="117"/>
      <c r="G34" s="119"/>
      <c r="H34" s="118"/>
      <c r="I34" s="119">
        <v>2.6620370370370372E-4</v>
      </c>
      <c r="J34" s="119"/>
      <c r="K34" s="126">
        <v>6.0846560846560843E-2</v>
      </c>
    </row>
    <row r="35" spans="2:14" s="65" customFormat="1" x14ac:dyDescent="0.25">
      <c r="B35" s="51" t="s">
        <v>3</v>
      </c>
      <c r="C35" s="102">
        <v>1.2384259259259258E-3</v>
      </c>
      <c r="D35" s="123"/>
      <c r="E35" s="121">
        <v>0.28306878306878303</v>
      </c>
      <c r="F35" s="102"/>
      <c r="G35" s="123"/>
      <c r="H35" s="121"/>
      <c r="I35" s="102">
        <v>1.2384259259259258E-3</v>
      </c>
      <c r="J35" s="123"/>
      <c r="K35" s="125">
        <v>0.28306878306878303</v>
      </c>
    </row>
    <row r="36" spans="2:14" s="65" customFormat="1" x14ac:dyDescent="0.25">
      <c r="B36" s="78"/>
      <c r="C36" s="71"/>
      <c r="D36" s="71"/>
      <c r="E36" s="71"/>
      <c r="F36" s="71"/>
      <c r="G36" s="71"/>
      <c r="H36" s="71"/>
      <c r="I36" s="71"/>
      <c r="J36" s="71"/>
      <c r="K36" s="72"/>
      <c r="L36" s="79"/>
      <c r="M36" s="79"/>
      <c r="N36" s="79"/>
    </row>
    <row r="37" spans="2:14" s="65" customFormat="1" x14ac:dyDescent="0.25">
      <c r="B37" s="51" t="s">
        <v>6</v>
      </c>
      <c r="C37" s="102">
        <v>4.3750000000000004E-3</v>
      </c>
      <c r="D37" s="22"/>
      <c r="E37" s="121">
        <v>0.99999999999999989</v>
      </c>
      <c r="F37" s="102"/>
      <c r="G37" s="22"/>
      <c r="H37" s="121"/>
      <c r="I37" s="102">
        <v>4.3750000000000004E-3</v>
      </c>
      <c r="J37" s="22"/>
      <c r="K37" s="125">
        <v>0.99999999999999989</v>
      </c>
    </row>
    <row r="38" spans="2:14" s="65" customFormat="1" ht="66" customHeight="1" thickBot="1" x14ac:dyDescent="0.3">
      <c r="B38" s="186" t="s">
        <v>58</v>
      </c>
      <c r="C38" s="187"/>
      <c r="D38" s="187"/>
      <c r="E38" s="187"/>
      <c r="F38" s="187"/>
      <c r="G38" s="187"/>
      <c r="H38" s="188"/>
      <c r="I38" s="187"/>
      <c r="J38" s="187"/>
      <c r="K38" s="188"/>
    </row>
    <row r="39" spans="2:14" s="65" customFormat="1" x14ac:dyDescent="0.25">
      <c r="C39" s="75"/>
      <c r="D39" s="75"/>
      <c r="E39" s="75"/>
      <c r="F39" s="75"/>
      <c r="H39" s="75"/>
    </row>
    <row r="40" spans="2:14" s="65" customFormat="1" x14ac:dyDescent="0.25">
      <c r="C40" s="75"/>
      <c r="D40" s="75"/>
      <c r="E40" s="75"/>
      <c r="F40" s="75"/>
      <c r="H40" s="75"/>
    </row>
    <row r="41" spans="2:14" s="65" customFormat="1" x14ac:dyDescent="0.25">
      <c r="C41" s="75"/>
      <c r="D41" s="75"/>
      <c r="E41" s="75"/>
      <c r="F41" s="75"/>
      <c r="H41" s="75"/>
    </row>
    <row r="42" spans="2:14" s="65" customFormat="1" x14ac:dyDescent="0.25">
      <c r="C42" s="75"/>
      <c r="D42" s="75"/>
      <c r="E42" s="75"/>
      <c r="F42" s="75"/>
      <c r="H42" s="75"/>
    </row>
    <row r="43" spans="2:14" s="65" customFormat="1" x14ac:dyDescent="0.25">
      <c r="C43" s="75"/>
      <c r="D43" s="75"/>
      <c r="E43" s="75"/>
      <c r="F43" s="75"/>
      <c r="H43" s="75"/>
    </row>
    <row r="44" spans="2:14" s="65" customFormat="1" x14ac:dyDescent="0.25">
      <c r="C44" s="75"/>
      <c r="D44" s="75"/>
      <c r="E44" s="75"/>
      <c r="F44" s="75"/>
      <c r="H44" s="75"/>
    </row>
    <row r="45" spans="2:14" s="65" customFormat="1" x14ac:dyDescent="0.25">
      <c r="C45" s="75"/>
      <c r="D45" s="75"/>
      <c r="E45" s="75"/>
      <c r="F45" s="75"/>
      <c r="H45" s="75"/>
    </row>
    <row r="46" spans="2:14" s="65" customFormat="1" x14ac:dyDescent="0.25">
      <c r="C46" s="75"/>
      <c r="D46" s="75"/>
      <c r="E46" s="75"/>
      <c r="F46" s="75"/>
      <c r="H46" s="75"/>
    </row>
    <row r="47" spans="2:14" s="65" customFormat="1" x14ac:dyDescent="0.25">
      <c r="C47" s="75"/>
      <c r="D47" s="75"/>
      <c r="E47" s="75"/>
      <c r="F47" s="75"/>
      <c r="H47" s="75"/>
    </row>
    <row r="48" spans="2:14" s="65" customFormat="1" x14ac:dyDescent="0.25">
      <c r="C48" s="75"/>
      <c r="D48" s="75"/>
      <c r="E48" s="75"/>
      <c r="F48" s="75"/>
      <c r="H48" s="75"/>
    </row>
    <row r="49" spans="3:8" s="65" customFormat="1" x14ac:dyDescent="0.25">
      <c r="C49" s="75"/>
      <c r="D49" s="75"/>
      <c r="E49" s="75"/>
      <c r="F49" s="75"/>
      <c r="H49" s="75"/>
    </row>
    <row r="50" spans="3:8" s="65" customFormat="1" x14ac:dyDescent="0.25">
      <c r="C50" s="75"/>
      <c r="D50" s="75"/>
      <c r="E50" s="75"/>
      <c r="F50" s="75"/>
      <c r="H50" s="75"/>
    </row>
    <row r="51" spans="3:8" s="65" customFormat="1" x14ac:dyDescent="0.25">
      <c r="C51" s="75"/>
      <c r="D51" s="75"/>
      <c r="E51" s="75"/>
      <c r="F51" s="75"/>
      <c r="H51" s="75"/>
    </row>
    <row r="52" spans="3:8" s="65" customFormat="1" x14ac:dyDescent="0.25">
      <c r="C52" s="75"/>
      <c r="D52" s="75"/>
      <c r="E52" s="75"/>
      <c r="F52" s="75"/>
      <c r="H52" s="75"/>
    </row>
    <row r="53" spans="3:8" s="65" customFormat="1" x14ac:dyDescent="0.25">
      <c r="C53" s="75"/>
      <c r="D53" s="75"/>
      <c r="E53" s="75"/>
      <c r="F53" s="75"/>
      <c r="H53" s="75"/>
    </row>
    <row r="54" spans="3:8" s="65" customFormat="1" x14ac:dyDescent="0.25">
      <c r="C54" s="75"/>
      <c r="D54" s="75"/>
      <c r="E54" s="75"/>
      <c r="F54" s="75"/>
      <c r="H54" s="75"/>
    </row>
    <row r="55" spans="3:8" s="65" customFormat="1" x14ac:dyDescent="0.25">
      <c r="C55" s="75"/>
      <c r="D55" s="75"/>
      <c r="E55" s="75"/>
      <c r="F55" s="75"/>
      <c r="H55" s="75"/>
    </row>
    <row r="56" spans="3:8" s="65" customFormat="1" x14ac:dyDescent="0.25">
      <c r="C56" s="75"/>
      <c r="D56" s="75"/>
      <c r="E56" s="75"/>
      <c r="F56" s="75"/>
      <c r="H56" s="75"/>
    </row>
    <row r="57" spans="3:8" s="65" customFormat="1" x14ac:dyDescent="0.25">
      <c r="C57" s="75"/>
      <c r="D57" s="75"/>
      <c r="E57" s="75"/>
      <c r="F57" s="75"/>
      <c r="H57" s="75"/>
    </row>
    <row r="58" spans="3:8" s="65" customFormat="1" x14ac:dyDescent="0.25">
      <c r="C58" s="75"/>
      <c r="D58" s="75"/>
      <c r="E58" s="75"/>
      <c r="F58" s="75"/>
      <c r="H58" s="75"/>
    </row>
    <row r="59" spans="3:8" s="65" customFormat="1" x14ac:dyDescent="0.25">
      <c r="C59" s="75"/>
      <c r="D59" s="75"/>
      <c r="E59" s="75"/>
      <c r="F59" s="75"/>
      <c r="H59" s="75"/>
    </row>
    <row r="60" spans="3:8" s="65" customFormat="1" x14ac:dyDescent="0.25">
      <c r="C60" s="75"/>
      <c r="D60" s="75"/>
      <c r="E60" s="75"/>
      <c r="F60" s="75"/>
      <c r="H60" s="75"/>
    </row>
    <row r="61" spans="3:8" s="65" customFormat="1" x14ac:dyDescent="0.25">
      <c r="C61" s="75"/>
      <c r="D61" s="75"/>
      <c r="E61" s="75"/>
      <c r="F61" s="75"/>
      <c r="H61" s="75"/>
    </row>
    <row r="62" spans="3:8" s="65" customFormat="1" x14ac:dyDescent="0.25">
      <c r="C62" s="75"/>
      <c r="D62" s="75"/>
      <c r="E62" s="75"/>
      <c r="F62" s="75"/>
      <c r="H62" s="75"/>
    </row>
    <row r="63" spans="3:8" s="65" customFormat="1" x14ac:dyDescent="0.25">
      <c r="C63" s="75"/>
      <c r="D63" s="75"/>
      <c r="E63" s="75"/>
      <c r="F63" s="75"/>
      <c r="H63" s="75"/>
    </row>
    <row r="64" spans="3:8" s="65" customFormat="1" x14ac:dyDescent="0.25">
      <c r="C64" s="75"/>
      <c r="D64" s="75"/>
      <c r="E64" s="75"/>
      <c r="F64" s="75"/>
      <c r="H64" s="75"/>
    </row>
    <row r="65" spans="3:8" s="65" customFormat="1" x14ac:dyDescent="0.25">
      <c r="C65" s="75"/>
      <c r="D65" s="75"/>
      <c r="E65" s="75"/>
      <c r="F65" s="75"/>
      <c r="H65" s="75"/>
    </row>
    <row r="66" spans="3:8" s="65" customFormat="1" x14ac:dyDescent="0.25">
      <c r="C66" s="75"/>
      <c r="D66" s="75"/>
      <c r="E66" s="75"/>
      <c r="F66" s="75"/>
      <c r="H66" s="75"/>
    </row>
    <row r="67" spans="3:8" s="65" customFormat="1" x14ac:dyDescent="0.25">
      <c r="C67" s="75"/>
      <c r="D67" s="75"/>
      <c r="E67" s="75"/>
      <c r="F67" s="75"/>
      <c r="H67" s="75"/>
    </row>
    <row r="68" spans="3:8" s="65" customFormat="1" x14ac:dyDescent="0.25">
      <c r="C68" s="75"/>
      <c r="D68" s="75"/>
      <c r="E68" s="75"/>
      <c r="F68" s="75"/>
      <c r="H68" s="75"/>
    </row>
    <row r="69" spans="3:8" s="65" customFormat="1" x14ac:dyDescent="0.25">
      <c r="C69" s="75"/>
      <c r="D69" s="75"/>
      <c r="E69" s="75"/>
      <c r="F69" s="75"/>
      <c r="H69" s="75"/>
    </row>
    <row r="70" spans="3:8" s="65" customFormat="1" x14ac:dyDescent="0.25">
      <c r="C70" s="75"/>
      <c r="D70" s="75"/>
      <c r="E70" s="75"/>
      <c r="F70" s="75"/>
      <c r="H70" s="75"/>
    </row>
    <row r="71" spans="3:8" s="65" customFormat="1" x14ac:dyDescent="0.25">
      <c r="C71" s="75"/>
      <c r="D71" s="75"/>
      <c r="E71" s="75"/>
      <c r="F71" s="75"/>
      <c r="H71" s="75"/>
    </row>
    <row r="72" spans="3:8" s="65" customFormat="1" x14ac:dyDescent="0.25">
      <c r="C72" s="75"/>
      <c r="D72" s="75"/>
      <c r="E72" s="75"/>
      <c r="F72" s="75"/>
      <c r="H72" s="75"/>
    </row>
    <row r="73" spans="3:8" s="65" customFormat="1" x14ac:dyDescent="0.25">
      <c r="C73" s="75"/>
      <c r="D73" s="75"/>
      <c r="E73" s="75"/>
      <c r="F73" s="75"/>
      <c r="H73" s="75"/>
    </row>
  </sheetData>
  <mergeCells count="6">
    <mergeCell ref="B38:K38"/>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&amp;R12</oddHeader>
  </headerFooter>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149</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6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&amp;R93</oddHeader>
  </headerFooter>
  <colBreaks count="1" manualBreakCount="1">
    <brk id="8" max="1048575" man="1"/>
  </col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151</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71"/>
      <c r="E7" s="162">
        <v>2.2905092592592595E-2</v>
      </c>
      <c r="F7" s="171">
        <f>E7/E10</f>
        <v>0.59127576934568271</v>
      </c>
      <c r="G7" s="162">
        <f>E7+C7</f>
        <v>2.2905092592592595E-2</v>
      </c>
      <c r="H7" s="48">
        <f>G7/G10</f>
        <v>0.59127576934568271</v>
      </c>
    </row>
    <row r="8" spans="2:8" x14ac:dyDescent="0.25">
      <c r="B8" s="143" t="s">
        <v>83</v>
      </c>
      <c r="C8" s="152"/>
      <c r="D8" s="171"/>
      <c r="E8" s="162">
        <v>1.5833333333333335E-2</v>
      </c>
      <c r="F8" s="171">
        <f>E8/E10</f>
        <v>0.40872423065431734</v>
      </c>
      <c r="G8" s="162">
        <f>E8+C8</f>
        <v>1.5833333333333335E-2</v>
      </c>
      <c r="H8" s="48">
        <f>G8/G10</f>
        <v>0.40872423065431734</v>
      </c>
    </row>
    <row r="9" spans="2:8" x14ac:dyDescent="0.25">
      <c r="B9" s="143"/>
      <c r="C9" s="50"/>
      <c r="D9" s="50"/>
      <c r="E9" s="50"/>
      <c r="F9" s="50"/>
      <c r="G9" s="50"/>
      <c r="H9" s="48"/>
    </row>
    <row r="10" spans="2:8" x14ac:dyDescent="0.25">
      <c r="B10" s="144" t="s">
        <v>6</v>
      </c>
      <c r="C10" s="145"/>
      <c r="D10" s="146"/>
      <c r="E10" s="60">
        <f t="shared" ref="E10" si="0">SUM(E7:E8)</f>
        <v>3.8738425925925926E-2</v>
      </c>
      <c r="F10" s="146">
        <f>SUM(F7:F8)</f>
        <v>1</v>
      </c>
      <c r="G10" s="60">
        <f t="shared" ref="G10" si="1">SUM(G7:G8)</f>
        <v>3.8738425925925926E-2</v>
      </c>
      <c r="H10" s="147">
        <f>SUM(H7:H8)</f>
        <v>1</v>
      </c>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&amp;R94</oddHeader>
  </headerFooter>
  <colBreaks count="1" manualBreakCount="1">
    <brk id="8" max="1048575"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ht="36.75" customHeight="1" x14ac:dyDescent="0.25">
      <c r="B3" s="213" t="s">
        <v>150</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6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&amp;R95</oddHeader>
  </headerFooter>
  <colBreaks count="1" manualBreakCount="1">
    <brk id="8" max="1048575" man="1"/>
  </colBreaks>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G16" sqref="G16"/>
    </sheetView>
  </sheetViews>
  <sheetFormatPr defaultColWidth="8.85546875" defaultRowHeight="15" x14ac:dyDescent="0.25"/>
  <cols>
    <col min="1" max="1" width="6.140625" style="2" customWidth="1"/>
    <col min="2" max="2" width="42.42578125" style="2" customWidth="1"/>
    <col min="3" max="6" width="15.28515625" style="43" customWidth="1"/>
    <col min="7" max="8" width="15.28515625" style="2" customWidth="1"/>
    <col min="9" max="16384" width="8.85546875" style="2"/>
  </cols>
  <sheetData>
    <row r="2" spans="2:8" ht="15.75" thickBot="1" x14ac:dyDescent="0.3"/>
    <row r="3" spans="2:8" x14ac:dyDescent="0.25">
      <c r="B3" s="213" t="s">
        <v>107</v>
      </c>
      <c r="C3" s="214"/>
      <c r="D3" s="214"/>
      <c r="E3" s="214"/>
      <c r="F3" s="214"/>
      <c r="G3" s="214"/>
      <c r="H3" s="215"/>
    </row>
    <row r="4" spans="2:8" x14ac:dyDescent="0.25">
      <c r="B4" s="225" t="s">
        <v>197</v>
      </c>
      <c r="C4" s="179"/>
      <c r="D4" s="179"/>
      <c r="E4" s="179"/>
      <c r="F4" s="179"/>
      <c r="G4" s="179"/>
      <c r="H4" s="180"/>
    </row>
    <row r="5" spans="2:8" x14ac:dyDescent="0.25">
      <c r="B5" s="148"/>
      <c r="C5" s="181" t="s">
        <v>93</v>
      </c>
      <c r="D5" s="182"/>
      <c r="E5" s="181" t="s">
        <v>94</v>
      </c>
      <c r="F5" s="182"/>
      <c r="G5" s="181" t="s">
        <v>3</v>
      </c>
      <c r="H5" s="180"/>
    </row>
    <row r="6" spans="2:8" x14ac:dyDescent="0.25">
      <c r="B6" s="149" t="s">
        <v>73</v>
      </c>
      <c r="C6" s="129" t="s">
        <v>4</v>
      </c>
      <c r="D6" s="161" t="s">
        <v>5</v>
      </c>
      <c r="E6" s="129" t="s">
        <v>4</v>
      </c>
      <c r="F6" s="161" t="s">
        <v>5</v>
      </c>
      <c r="G6" s="129" t="s">
        <v>4</v>
      </c>
      <c r="H6" s="151" t="s">
        <v>5</v>
      </c>
    </row>
    <row r="7" spans="2:8" x14ac:dyDescent="0.25">
      <c r="B7" s="143" t="s">
        <v>82</v>
      </c>
      <c r="C7" s="152"/>
      <c r="D7" s="163"/>
      <c r="E7" s="162"/>
      <c r="F7" s="163"/>
      <c r="G7" s="152"/>
      <c r="H7" s="48"/>
    </row>
    <row r="8" spans="2:8" x14ac:dyDescent="0.25">
      <c r="B8" s="143" t="s">
        <v>83</v>
      </c>
      <c r="C8" s="152"/>
      <c r="D8" s="163"/>
      <c r="E8" s="162"/>
      <c r="F8" s="163"/>
      <c r="G8" s="152"/>
      <c r="H8" s="48"/>
    </row>
    <row r="9" spans="2:8" x14ac:dyDescent="0.25">
      <c r="B9" s="143"/>
      <c r="C9" s="49"/>
      <c r="D9" s="58"/>
      <c r="E9" s="59"/>
      <c r="F9" s="58"/>
      <c r="G9" s="50"/>
      <c r="H9" s="48"/>
    </row>
    <row r="10" spans="2:8" x14ac:dyDescent="0.25">
      <c r="B10" s="144" t="s">
        <v>6</v>
      </c>
      <c r="C10" s="145"/>
      <c r="D10" s="146"/>
      <c r="E10" s="60"/>
      <c r="F10" s="146"/>
      <c r="G10" s="145"/>
      <c r="H10" s="147"/>
    </row>
    <row r="11" spans="2:8" ht="66" customHeight="1" thickBot="1" x14ac:dyDescent="0.3">
      <c r="B11" s="222"/>
      <c r="C11" s="223"/>
      <c r="D11" s="223"/>
      <c r="E11" s="223"/>
      <c r="F11" s="223"/>
      <c r="G11" s="223"/>
      <c r="H11" s="22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&amp;R96</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93</vt:i4>
      </vt:variant>
      <vt:variant>
        <vt:lpstr>Intervalli denominati</vt:lpstr>
      </vt:variant>
      <vt:variant>
        <vt:i4>30</vt:i4>
      </vt:variant>
    </vt:vector>
  </HeadingPairs>
  <TitlesOfParts>
    <vt:vector size="123"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A24</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lpstr>D40</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'A24'!Area_stampa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lpstr>'D3'!Area_stampa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2017-11-18T18:02:49Z</cp:lastPrinted>
  <dcterms:created xsi:type="dcterms:W3CDTF">2015-07-28T09:23:17Z</dcterms:created>
  <dcterms:modified xsi:type="dcterms:W3CDTF">2017-11-18T18:03:12Z</dcterms:modified>
</cp:coreProperties>
</file>