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15" yWindow="7410" windowWidth="19230" windowHeight="4575"/>
  </bookViews>
  <sheets>
    <sheet name="A1" sheetId="237" r:id="rId1"/>
    <sheet name="A2" sheetId="238" r:id="rId2"/>
    <sheet name="A3" sheetId="239" r:id="rId3"/>
    <sheet name="A4" sheetId="240" r:id="rId4"/>
    <sheet name="A5" sheetId="243" r:id="rId5"/>
    <sheet name="A6" sheetId="247" r:id="rId6"/>
    <sheet name="A7" sheetId="250" r:id="rId7"/>
    <sheet name="A8" sheetId="248" r:id="rId8"/>
    <sheet name="A9" sheetId="241" r:id="rId9"/>
    <sheet name="A10" sheetId="245" r:id="rId10"/>
    <sheet name="A11" sheetId="249" r:id="rId11"/>
    <sheet name="A12" sheetId="242" r:id="rId12"/>
    <sheet name="A13" sheetId="244" r:id="rId13"/>
    <sheet name="A14" sheetId="246" r:id="rId14"/>
    <sheet name="A15" sheetId="251" r:id="rId15"/>
    <sheet name="A16" sheetId="252" r:id="rId16"/>
    <sheet name="A17" sheetId="253" r:id="rId17"/>
    <sheet name="A18" sheetId="254" r:id="rId18"/>
    <sheet name="A19" sheetId="255" r:id="rId19"/>
    <sheet name="A20" sheetId="258" r:id="rId20"/>
    <sheet name="A21" sheetId="259" r:id="rId21"/>
    <sheet name="A22" sheetId="256" r:id="rId22"/>
    <sheet name="A23" sheetId="257" r:id="rId23"/>
    <sheet name="A24" sheetId="260" r:id="rId24"/>
    <sheet name="B1" sheetId="170" r:id="rId25"/>
    <sheet name="B2" sheetId="171" r:id="rId26"/>
    <sheet name="B3" sheetId="172" r:id="rId27"/>
    <sheet name="B4" sheetId="175" r:id="rId28"/>
    <sheet name="B5" sheetId="179" r:id="rId29"/>
    <sheet name="B6" sheetId="182" r:id="rId30"/>
    <sheet name="B7" sheetId="180" r:id="rId31"/>
    <sheet name="B8" sheetId="173" r:id="rId32"/>
    <sheet name="B9" sheetId="177" r:id="rId33"/>
    <sheet name="B10" sheetId="181" r:id="rId34"/>
    <sheet name="B11" sheetId="174" r:id="rId35"/>
    <sheet name="B12" sheetId="176" r:id="rId36"/>
    <sheet name="B13" sheetId="178" r:id="rId37"/>
    <sheet name="B14" sheetId="183" r:id="rId38"/>
    <sheet name="C1" sheetId="185" r:id="rId39"/>
    <sheet name="C2" sheetId="186" r:id="rId40"/>
    <sheet name="C3" sheetId="187" r:id="rId41"/>
    <sheet name="C4" sheetId="188" r:id="rId42"/>
    <sheet name="C5" sheetId="191" r:id="rId43"/>
    <sheet name="C6" sheetId="195" r:id="rId44"/>
    <sheet name="C7" sheetId="198" r:id="rId45"/>
    <sheet name="C8" sheetId="196" r:id="rId46"/>
    <sheet name="C9" sheetId="189" r:id="rId47"/>
    <sheet name="C10" sheetId="193" r:id="rId48"/>
    <sheet name="C11" sheetId="197" r:id="rId49"/>
    <sheet name="C12" sheetId="190" r:id="rId50"/>
    <sheet name="C13" sheetId="192" r:id="rId51"/>
    <sheet name="C14" sheetId="194" r:id="rId52"/>
    <sheet name="C15" sheetId="199" r:id="rId53"/>
    <sheet name="D1" sheetId="578" r:id="rId54"/>
    <sheet name="D2" sheetId="579" r:id="rId55"/>
    <sheet name="D3" sheetId="580" r:id="rId56"/>
    <sheet name="D4" sheetId="581" r:id="rId57"/>
    <sheet name="D5" sheetId="582" r:id="rId58"/>
    <sheet name="D6" sheetId="583" r:id="rId59"/>
    <sheet name="D7" sheetId="584" r:id="rId60"/>
    <sheet name="D8" sheetId="585" r:id="rId61"/>
    <sheet name="D9" sheetId="586" r:id="rId62"/>
    <sheet name="D10" sheetId="587" r:id="rId63"/>
    <sheet name="D11" sheetId="588" r:id="rId64"/>
    <sheet name="D12" sheetId="589" r:id="rId65"/>
    <sheet name="D13" sheetId="590" r:id="rId66"/>
    <sheet name="D14" sheetId="591" r:id="rId67"/>
    <sheet name="D15" sheetId="592" r:id="rId68"/>
    <sheet name="D16" sheetId="593" r:id="rId69"/>
    <sheet name="D17" sheetId="594" r:id="rId70"/>
    <sheet name="D18" sheetId="595" r:id="rId71"/>
    <sheet name="D19" sheetId="596" r:id="rId72"/>
    <sheet name="D20" sheetId="597" r:id="rId73"/>
    <sheet name="D21" sheetId="598" r:id="rId74"/>
    <sheet name="D22" sheetId="599" r:id="rId75"/>
    <sheet name="D23" sheetId="600" r:id="rId76"/>
    <sheet name="D24" sheetId="601" r:id="rId77"/>
    <sheet name="D25" sheetId="602" r:id="rId78"/>
    <sheet name="D26" sheetId="603" r:id="rId79"/>
    <sheet name="D27" sheetId="604" r:id="rId80"/>
    <sheet name="D28" sheetId="605" r:id="rId81"/>
    <sheet name="D29" sheetId="606" r:id="rId82"/>
    <sheet name="D30" sheetId="607" r:id="rId83"/>
    <sheet name="D31" sheetId="608" r:id="rId84"/>
    <sheet name="D32" sheetId="609" r:id="rId85"/>
    <sheet name="D33" sheetId="610" r:id="rId86"/>
    <sheet name="D34" sheetId="611" r:id="rId87"/>
    <sheet name="D35" sheetId="612" r:id="rId88"/>
    <sheet name="D36" sheetId="613" r:id="rId89"/>
    <sheet name="D37" sheetId="614" r:id="rId90"/>
    <sheet name="D38" sheetId="615" r:id="rId91"/>
    <sheet name="D39" sheetId="616" r:id="rId92"/>
    <sheet name="D40" sheetId="617" r:id="rId93"/>
  </sheets>
  <definedNames>
    <definedName name="_xlnm.Print_Area" localSheetId="9">'A10'!$A$1:$K$38</definedName>
    <definedName name="_xlnm.Print_Area" localSheetId="10">'A11'!$A$1:$K$38</definedName>
    <definedName name="_xlnm.Print_Area" localSheetId="11">'A12'!$A$1:$K$38</definedName>
    <definedName name="_xlnm.Print_Area" localSheetId="12">'A13'!$A$1:$K$38</definedName>
    <definedName name="_xlnm.Print_Area" localSheetId="13">'A14'!$A$1:$K$38</definedName>
    <definedName name="_xlnm.Print_Area" localSheetId="14">'A15'!$A$1:$K$38</definedName>
    <definedName name="_xlnm.Print_Area" localSheetId="18">'A19'!$A$1:$K$38</definedName>
    <definedName name="_xlnm.Print_Area" localSheetId="19">'A20'!$A$1:$K$38</definedName>
    <definedName name="_xlnm.Print_Area" localSheetId="20">'A21'!$A$1:$K$38</definedName>
    <definedName name="_xlnm.Print_Area" localSheetId="21">'A22'!$A$1:$K$38</definedName>
    <definedName name="_xlnm.Print_Area" localSheetId="22">'A23'!$A$1:$K$38</definedName>
    <definedName name="_xlnm.Print_Area" localSheetId="23">'A24'!$A$1:$K$38</definedName>
    <definedName name="_xlnm.Print_Area" localSheetId="4">'A5'!$A$1:$K$38</definedName>
    <definedName name="_xlnm.Print_Area" localSheetId="5">'A6'!$A$1:$K$38</definedName>
    <definedName name="_xlnm.Print_Area" localSheetId="6">'A7'!$A$1:$K$38</definedName>
    <definedName name="_xlnm.Print_Area" localSheetId="7">'A8'!$A$1:$K$38</definedName>
    <definedName name="_xlnm.Print_Area" localSheetId="8">'A9'!$A$1:$K$38</definedName>
    <definedName name="_xlnm.Print_Area" localSheetId="33">'B10'!$A$1:$K$38</definedName>
    <definedName name="_xlnm.Print_Area" localSheetId="34">'B11'!$A$1:$K$38</definedName>
    <definedName name="_xlnm.Print_Area" localSheetId="35">'B12'!$A$1:$K$38</definedName>
    <definedName name="_xlnm.Print_Area" localSheetId="36">'B13'!$A$1:$K$38</definedName>
    <definedName name="_xlnm.Print_Area" localSheetId="37">'B14'!$A$1:$K$38</definedName>
    <definedName name="_xlnm.Print_Area" localSheetId="26">'B3'!$A$1:$K$38</definedName>
    <definedName name="_xlnm.Print_Area" localSheetId="27">'B4'!$A$1:$K$38</definedName>
    <definedName name="_xlnm.Print_Area" localSheetId="28">'B5'!$A$1:$K$38</definedName>
    <definedName name="_xlnm.Print_Area" localSheetId="29">'B6'!$A$1:$K$38</definedName>
    <definedName name="_xlnm.Print_Area" localSheetId="30">'B7'!$A$1:$K$38</definedName>
    <definedName name="_xlnm.Print_Area" localSheetId="31">'B8'!$A$1:$K$38</definedName>
    <definedName name="_xlnm.Print_Area" localSheetId="32">'B9'!$A$1:$K$38</definedName>
    <definedName name="_xlnm.Print_Area" localSheetId="55">'D3'!$A$1:$J$11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G8" i="609" l="1"/>
  <c r="C10" i="609"/>
  <c r="E8" i="597"/>
  <c r="C10" i="596"/>
  <c r="E7" i="592"/>
  <c r="C10" i="594"/>
  <c r="E8" i="594"/>
  <c r="E7" i="594"/>
  <c r="E10" i="594" l="1"/>
  <c r="F8" i="594" s="1"/>
  <c r="G10" i="609"/>
  <c r="C10" i="605"/>
  <c r="E8" i="602"/>
  <c r="E8" i="596"/>
  <c r="E7" i="596"/>
  <c r="D10" i="596"/>
  <c r="F7" i="594" l="1"/>
  <c r="F10" i="594" s="1"/>
  <c r="E10" i="596"/>
  <c r="F8" i="596" s="1"/>
  <c r="E7" i="593"/>
  <c r="F7" i="596" l="1"/>
  <c r="F10" i="596" s="1"/>
  <c r="E10" i="615"/>
  <c r="G7" i="615"/>
  <c r="E10" i="613"/>
  <c r="G7" i="613"/>
  <c r="E10" i="610"/>
  <c r="G7" i="610"/>
  <c r="E8" i="600"/>
  <c r="D10" i="600"/>
  <c r="D10" i="597"/>
  <c r="E7" i="597"/>
  <c r="E10" i="597" s="1"/>
  <c r="F8" i="597" s="1"/>
  <c r="F7" i="615" l="1"/>
  <c r="F10" i="615" s="1"/>
  <c r="G10" i="615"/>
  <c r="F7" i="613"/>
  <c r="F10" i="613" s="1"/>
  <c r="G10" i="613"/>
  <c r="H7" i="613" s="1"/>
  <c r="F7" i="610"/>
  <c r="F10" i="610" s="1"/>
  <c r="G10" i="610"/>
  <c r="F7" i="597"/>
  <c r="F10" i="597" s="1"/>
  <c r="H7" i="615" l="1"/>
  <c r="H10" i="615" s="1"/>
  <c r="H10" i="613"/>
  <c r="H7" i="610"/>
  <c r="H10" i="610" s="1"/>
  <c r="D10" i="606" l="1"/>
  <c r="E8" i="606"/>
  <c r="E7" i="606"/>
  <c r="D10" i="605"/>
  <c r="E8" i="605"/>
  <c r="E7" i="605"/>
  <c r="D10" i="602"/>
  <c r="E7" i="602"/>
  <c r="E10" i="602" s="1"/>
  <c r="C10" i="600"/>
  <c r="E7" i="600"/>
  <c r="E10" i="600" s="1"/>
  <c r="F8" i="600" s="1"/>
  <c r="D10" i="593"/>
  <c r="E8" i="593"/>
  <c r="E10" i="593" s="1"/>
  <c r="F8" i="593" s="1"/>
  <c r="D10" i="592"/>
  <c r="C10" i="592"/>
  <c r="E8" i="592"/>
  <c r="E10" i="591"/>
  <c r="F8" i="591" s="1"/>
  <c r="E10" i="590"/>
  <c r="F8" i="590" s="1"/>
  <c r="G10" i="589"/>
  <c r="H8" i="589" s="1"/>
  <c r="E10" i="589"/>
  <c r="C10" i="589"/>
  <c r="D8" i="589" s="1"/>
  <c r="D7" i="589"/>
  <c r="G10" i="588"/>
  <c r="H8" i="588" s="1"/>
  <c r="E10" i="588"/>
  <c r="F8" i="588" s="1"/>
  <c r="C10" i="588"/>
  <c r="D7" i="588" s="1"/>
  <c r="G10" i="587"/>
  <c r="H8" i="587" s="1"/>
  <c r="E10" i="587"/>
  <c r="F7" i="587" s="1"/>
  <c r="C10" i="587"/>
  <c r="D7" i="587" s="1"/>
  <c r="I8" i="587"/>
  <c r="I7" i="587"/>
  <c r="G10" i="586"/>
  <c r="H7" i="586" s="1"/>
  <c r="E10" i="586"/>
  <c r="F8" i="586" s="1"/>
  <c r="C10" i="586"/>
  <c r="D8" i="586" s="1"/>
  <c r="I8" i="586"/>
  <c r="H8" i="586"/>
  <c r="I7" i="586"/>
  <c r="D7" i="586"/>
  <c r="G10" i="585"/>
  <c r="H7" i="585" s="1"/>
  <c r="E10" i="585"/>
  <c r="F8" i="585" s="1"/>
  <c r="G10" i="584"/>
  <c r="H7" i="584" s="1"/>
  <c r="E10" i="584"/>
  <c r="F8" i="584" s="1"/>
  <c r="I10" i="583"/>
  <c r="J8" i="583" s="1"/>
  <c r="G10" i="583"/>
  <c r="C10" i="583"/>
  <c r="D7" i="583" s="1"/>
  <c r="I10" i="582"/>
  <c r="J8" i="582" s="1"/>
  <c r="G10" i="582"/>
  <c r="C10" i="582"/>
  <c r="D7" i="582" s="1"/>
  <c r="I10" i="581"/>
  <c r="J8" i="581" s="1"/>
  <c r="I10" i="580"/>
  <c r="J8" i="580" s="1"/>
  <c r="E10" i="579"/>
  <c r="D10" i="579"/>
  <c r="C10" i="579"/>
  <c r="F8" i="579"/>
  <c r="F7" i="579"/>
  <c r="E10" i="578"/>
  <c r="D10" i="578"/>
  <c r="C10" i="578"/>
  <c r="F8" i="578"/>
  <c r="F7" i="578"/>
  <c r="F7" i="602" l="1"/>
  <c r="F8" i="602"/>
  <c r="H7" i="583"/>
  <c r="H8" i="583"/>
  <c r="H7" i="582"/>
  <c r="H8" i="582"/>
  <c r="E10" i="592"/>
  <c r="F8" i="592" s="1"/>
  <c r="F7" i="591"/>
  <c r="F10" i="591" s="1"/>
  <c r="H7" i="587"/>
  <c r="H10" i="587" s="1"/>
  <c r="F7" i="590"/>
  <c r="F10" i="590" s="1"/>
  <c r="H7" i="588"/>
  <c r="H10" i="588" s="1"/>
  <c r="D8" i="588"/>
  <c r="D8" i="583"/>
  <c r="J7" i="582"/>
  <c r="J10" i="582" s="1"/>
  <c r="D8" i="582"/>
  <c r="D10" i="582" s="1"/>
  <c r="E10" i="606"/>
  <c r="F7" i="606" s="1"/>
  <c r="E10" i="605"/>
  <c r="F7" i="605" s="1"/>
  <c r="F7" i="600"/>
  <c r="F10" i="600" s="1"/>
  <c r="H7" i="589"/>
  <c r="H10" i="589" s="1"/>
  <c r="D10" i="589"/>
  <c r="F8" i="587"/>
  <c r="F10" i="587" s="1"/>
  <c r="I10" i="587"/>
  <c r="J8" i="587" s="1"/>
  <c r="D8" i="587"/>
  <c r="D10" i="587" s="1"/>
  <c r="H8" i="585"/>
  <c r="H10" i="585" s="1"/>
  <c r="J7" i="583"/>
  <c r="J10" i="583" s="1"/>
  <c r="D10" i="583"/>
  <c r="J7" i="581"/>
  <c r="J10" i="581" s="1"/>
  <c r="D10" i="588"/>
  <c r="H10" i="586"/>
  <c r="D10" i="586"/>
  <c r="I10" i="586"/>
  <c r="J7" i="586" s="1"/>
  <c r="F7" i="584"/>
  <c r="F10" i="584" s="1"/>
  <c r="H8" i="584"/>
  <c r="H10" i="584" s="1"/>
  <c r="F10" i="578"/>
  <c r="G7" i="578" s="1"/>
  <c r="J7" i="580"/>
  <c r="J10" i="580" s="1"/>
  <c r="F7" i="585"/>
  <c r="F10" i="585" s="1"/>
  <c r="F7" i="586"/>
  <c r="F10" i="586" s="1"/>
  <c r="F7" i="588"/>
  <c r="F10" i="588" s="1"/>
  <c r="F7" i="589"/>
  <c r="F10" i="589" s="1"/>
  <c r="F7" i="593"/>
  <c r="F10" i="593" s="1"/>
  <c r="F10" i="579"/>
  <c r="G8" i="579" s="1"/>
  <c r="H10" i="582" l="1"/>
  <c r="F10" i="602"/>
  <c r="F7" i="592"/>
  <c r="F10" i="592" s="1"/>
  <c r="H10" i="583"/>
  <c r="F8" i="605"/>
  <c r="F10" i="605" s="1"/>
  <c r="G8" i="578"/>
  <c r="G10" i="578" s="1"/>
  <c r="F8" i="606"/>
  <c r="F10" i="606" s="1"/>
  <c r="J7" i="587"/>
  <c r="J10" i="587" s="1"/>
  <c r="G7" i="579"/>
  <c r="G10" i="579" s="1"/>
  <c r="J8" i="586"/>
  <c r="J10" i="586" s="1"/>
</calcChain>
</file>

<file path=xl/sharedStrings.xml><?xml version="1.0" encoding="utf-8"?>
<sst xmlns="http://schemas.openxmlformats.org/spreadsheetml/2006/main" count="3619" uniqueCount="205">
  <si>
    <t>GR1</t>
  </si>
  <si>
    <t>GR2</t>
  </si>
  <si>
    <t>GR3</t>
  </si>
  <si>
    <t>Totale</t>
  </si>
  <si>
    <t>V.A</t>
  </si>
  <si>
    <t>%</t>
  </si>
  <si>
    <t>TOTALE</t>
  </si>
  <si>
    <t>Radio Uno</t>
  </si>
  <si>
    <t>Radio Due</t>
  </si>
  <si>
    <t>Radio Tre</t>
  </si>
  <si>
    <t>Soggetti politici</t>
  </si>
  <si>
    <t>Partito Democratico</t>
  </si>
  <si>
    <t>PDL - Forza Italia</t>
  </si>
  <si>
    <t>Lega Nord</t>
  </si>
  <si>
    <t>Partito Socialista Italiano</t>
  </si>
  <si>
    <t>Fratelli d'Italia</t>
  </si>
  <si>
    <t>Per le Autonomie - Minoranze linguistiche</t>
  </si>
  <si>
    <t>Grandi Autonomie e Libertà (G.A.L.)</t>
  </si>
  <si>
    <t>L'Altra Europa con Tsipras</t>
  </si>
  <si>
    <t>Altro</t>
  </si>
  <si>
    <t>Soggetti istituzionali</t>
  </si>
  <si>
    <t>Presidente della Repubblica</t>
  </si>
  <si>
    <t>Presidente del Senato</t>
  </si>
  <si>
    <t>Presidente della Camera</t>
  </si>
  <si>
    <t>Presidente del Consiglio</t>
  </si>
  <si>
    <t>Governo/Ministri/Sottosegretari</t>
  </si>
  <si>
    <t>Unione Europea</t>
  </si>
  <si>
    <t>Tab. B3 - Tempo di parola dei soggetti politici ed istituzionali nei programmi extra-gr di rete e di testata. Rete Radio 24 Il sole 24 ore - Testata Radio 24 Il sole 24 ore</t>
  </si>
  <si>
    <t>Rete Radio 24 Il sole 24 ore</t>
  </si>
  <si>
    <t>Testata Rete Radio 24 Il sole 24 ore</t>
  </si>
  <si>
    <t>Rete m2o</t>
  </si>
  <si>
    <t>Testata m2o</t>
  </si>
  <si>
    <t xml:space="preserve">Tempo di Parola: indica il tempo in cui il soggetto politico/istituzionale parla direttamente in voce
</t>
  </si>
  <si>
    <t>Rete Kiss Kiss</t>
  </si>
  <si>
    <t>Testata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</si>
  <si>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</si>
  <si>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</si>
  <si>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</si>
  <si>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</si>
  <si>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</si>
  <si>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</si>
  <si>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</si>
  <si>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</si>
  <si>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</si>
  <si>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</si>
  <si>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</si>
  <si>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</si>
  <si>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</si>
  <si>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</si>
  <si>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</si>
  <si>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Tab. B14 - Tempo di parola dei soggetti politici ed istituzionali nei programmi extra-gr di rete e di testata. Rete Radio Italia - Testata Radio Italia Notizie</t>
  </si>
  <si>
    <t>Rete Radio Italia</t>
  </si>
  <si>
    <t>Testata Radio Italia Notizie</t>
  </si>
  <si>
    <t>Tempo di notizia: indica il tempo dedicato dal giornalista all'illustrazione di un argomento/evento  in relazione ad un soggetto politico/istituzionale</t>
  </si>
  <si>
    <t>Tempo di antenna: indica il tempo complessivamente dedicato al soggetto politico/istituzionale ed è dato dalla somma del tempo di notizia e del tempo di parola del soggetto</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</si>
  <si>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</si>
  <si>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</si>
  <si>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</si>
  <si>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</si>
  <si>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A1 - Tempo di parola dei soggetti politici ed istituzionali nei Radiogiornali RAI - tutte le edizioni</t>
  </si>
  <si>
    <t>Tempo di parola: indica il tempo in cui il soggetto politico/istituzionale parla direttamente in voce</t>
  </si>
  <si>
    <t>Tab. A2 - Tempo di notizia dei soggetti politici ed istituzionali nei Radiogiornali RAI - tutte le edizioni</t>
  </si>
  <si>
    <t>Tab. A3 - Tempo di antenna dei soggetti politici ed istituzionali nei Radiogiornali RAI - tutte le edizioni</t>
  </si>
  <si>
    <t>Tab. A4 - Tempo di notizia, parola e antenna  dei soggetti politici ed istituzionali nei Radiogiornali di Radio 24 Il Sole 24 ore - tutte le edizioni</t>
  </si>
  <si>
    <t>Tab. A15 - Tempo di notizia, parola e antenna dei soggetti politici ed istituzionali nei Radiogiornali di Radio Italia - tutte le edizioni</t>
  </si>
  <si>
    <t>06:00 - 08:59</t>
  </si>
  <si>
    <t>09:00 - 11:59</t>
  </si>
  <si>
    <t>12:00 - 14:59</t>
  </si>
  <si>
    <t>15:00 - 17:59</t>
  </si>
  <si>
    <t>18:00 - 20:59</t>
  </si>
  <si>
    <t>21:00 - 23:59</t>
  </si>
  <si>
    <t>00:00 - 02:59</t>
  </si>
  <si>
    <t>03:00 - 05:59</t>
  </si>
  <si>
    <t>Genere</t>
  </si>
  <si>
    <t>Radio Deejay</t>
  </si>
  <si>
    <t>Radio Capital</t>
  </si>
  <si>
    <t>Radio 101</t>
  </si>
  <si>
    <t>Radio 105</t>
  </si>
  <si>
    <t>Radio 24</t>
  </si>
  <si>
    <t>Radio Kiss Kiss</t>
  </si>
  <si>
    <t>Virgin Radio</t>
  </si>
  <si>
    <t>Tab. D1 - Tempo di parola dei soggetti politici ed istituzionali (escluso Governo) secondo la variabile sesso nei Radiogiornali RAI - tutte le edizioni</t>
  </si>
  <si>
    <t>Maschi</t>
  </si>
  <si>
    <t>Femmine</t>
  </si>
  <si>
    <t>E' incluso il tempo dei soggetti istituzionali ad eccezione dei tempi del Governo e del Presidente del Consiglio.</t>
  </si>
  <si>
    <t>Tab. D2 - Tempo di parola dei membri del Governo e del Presidente del Consiglio secondo la variabile sesso nei Radiogiornali RAI - tutte le edizioni</t>
  </si>
  <si>
    <t>Radio m2o</t>
  </si>
  <si>
    <t>Radio RTL 102.5</t>
  </si>
  <si>
    <t>Radio Dimensione Suono</t>
  </si>
  <si>
    <t>Radio Monte Carlo</t>
  </si>
  <si>
    <t>Radio Italia</t>
  </si>
  <si>
    <t>Tab. D9 -  Tempo di parola dei soggetti politici ed istituzionali (escluso Governo) secondo la variabile sesso nei Radiogiornali RAI - edizioni principali</t>
  </si>
  <si>
    <t>Tab. D10 - Tempo di parola dei membri del Governo e del Presidente del Consiglio secondo la variabile sesso nei Radiogiornali RAI - edizioni principali</t>
  </si>
  <si>
    <t>Progr. di rete</t>
  </si>
  <si>
    <t>Progr. di testata</t>
  </si>
  <si>
    <t>Democrazia Solidale - Centro Democratico</t>
  </si>
  <si>
    <t>Tab. A16 - Tempo di parola dei soggetti politici ed istituzionali nei Radiogiornali RAI - edizioni principali</t>
  </si>
  <si>
    <t>Tempo di Parola: indica il tempo in cui il soggetto politico/istituzionale parla direttamente in voce</t>
  </si>
  <si>
    <t>Tab. A17 - Tempo di notizia dei soggetti politici ed istituzionali nei Radiogiornali RAI -  edizioni principali</t>
  </si>
  <si>
    <t>Tab. A18 - Tempo di antenna dei soggetti politici ed istituzionali nei Radiogiornali RAI - edizioni principali</t>
  </si>
  <si>
    <t>Tab. A19 - Tempo di notizia, parola e antenna  dei soggetti politici ed istituzionali nei Radiogiornali di Radio 24 Il Sole 24 ore - edizioni principali</t>
  </si>
  <si>
    <t>MoVimento 5 Stelle</t>
  </si>
  <si>
    <t>Tab. D15 - Tempo di parola dei soggetti politici ed istituzionali (escluso Governo) secondo la variabile sesso nei programmi extra-gr di rete e di testata. Reti Radio Uno, Radio Due, Radio Tre</t>
  </si>
  <si>
    <t>Tab. D16 - Tempo di parola dei soggetti politici ed istituzionali (escluso Governo) secondo la variabile sesso nei programmi extra-gr di Radio 24 Il Sole 24 ore</t>
  </si>
  <si>
    <t>Tab. D27 - Tempo di parola dei soggetti politici ed istituzionali (escluso Governo) secondo la variabile sesso nei programmi extra-gr di Radio Italia</t>
  </si>
  <si>
    <t>Tab. D28 - Tempo di parola dei membri del Governo e del Presidente del Consiglio secondo la variabile sesso nei programmi extra-gr di rete e di testata. Reti: Radio Uno, Radio Due, Radio Tre</t>
  </si>
  <si>
    <t>Tab. D29 - Tempo di parola dei membri del Governo e del Presidente del Consiglio secondo la variabile sesso nei programmi extra-gr di Radio 24 Il Sole 24 ore</t>
  </si>
  <si>
    <t>Tab. D40 - Tempo di parola dei membri del Governo e del Presidente del Consiglio secondo la variabile sesso nei programmi extra-gr di Radio Italia</t>
  </si>
  <si>
    <t>Tab. A9 - Tempo di notizia, parola e antenna  dei soggetti politici ed istituzionali nei Radiogiornali di m2o - tutte le edizioni</t>
  </si>
  <si>
    <t>Tab. A12 - Tempo di notizia, parola e antenna  dei soggetti politici ed istituzionali nei Radiogiornali di Radio Kiss Kiss - tutte le edizioni</t>
  </si>
  <si>
    <t>Tab. A5 - Tempo di notizia, parola e antenna  dei soggetti politici ed istituzionali nei Radiogiornali di Radio 101 - tutte le edizioni</t>
  </si>
  <si>
    <t>Tab. A13 - Tempo di notizia, parola e antenna dei soggetti politici ed istituzionali nei Radiogiornali di RTL 102.5 - tutte le edizioni</t>
  </si>
  <si>
    <t>Tab. A10 - Tempo di notizia, parola e antenna  dei soggetti politici ed istituzionali nei Radiogiornali di Radio Deejay - tutte le edizioni</t>
  </si>
  <si>
    <t>Tab. A14 - Tempo di notizia, parola e antenna dei soggetti politici ed istituzionali nei Radiogiornali di Radio Dimensione Suono - tutte le edizioni</t>
  </si>
  <si>
    <t>Tab. A6 - Tempo di notizia, parola e antenna dei soggetti politici ed istituzionali nei Radiogiornali di Virgin Radio - tutte le edizioni</t>
  </si>
  <si>
    <t>Tab. A11 - Tempo di notizia, parola e antenna  dei soggetti politici ed istituzionali nei Radiogiornali di Radio Capital - tutte le edizioni</t>
  </si>
  <si>
    <t>Tab. A20 - Tempo di notizia, parola e antenna  dei soggetti politici ed istituzionali nei Radiogiornali di Radio Monte Carlo - edizioni principali</t>
  </si>
  <si>
    <t>Tab. A21 - Tempo di notizia, parola e antenna  dei soggetti politici ed istituzionali nei Radiogiornali di Radio Capital - edizioni principali</t>
  </si>
  <si>
    <t>Tab. A22 - Tempo di notizia, parola e antenna  dei soggetti politici ed istituzionali nei Radiogiornali di Radio Kiss Kiss - edizioni principali</t>
  </si>
  <si>
    <t>Tab. A23 - Tempo di notizia, parola e antenna dei soggetti politici ed istituzionali nei Radiogiornali di RTL 102.5 - edizioni principali</t>
  </si>
  <si>
    <t>Tab. B4 - Tempo di parola dei soggetti politici ed istituzionali nei programmi extra-gr di rete e di testata. Rete Radio 101 - Testata Pagina 101</t>
  </si>
  <si>
    <t>Tab. B5 - Tempo di parola dei soggetti politici ed istituzionali nei programmi extra-gr di rete e di testata. Rete Virgin Radio - Testata Virgin Radio</t>
  </si>
  <si>
    <t>Tab. B8 - Tempo di parola dei soggetti politici ed istituzionali nei programmi extra-gr di rete e di testata. Rete m2o - Testata m2o</t>
  </si>
  <si>
    <t>Tab. B9 - Tempo di parola dei soggetti politici ed istituzionali nei programmi extra-gr di rete e di testata. Rete Radio Deejay - Testata Radio Deejay</t>
  </si>
  <si>
    <t>Tab. B10 - Tempo di parola dei soggetti politici ed istituzionali nei programmi extra-gr di rete e di testata. Rete Radio Capital - Testata Radio Capital</t>
  </si>
  <si>
    <t>Tab. B11 - Tempo di parola dei soggetti politici ed istituzionali nei programmi extra-gr di rete e di testata. Rete Kiss Kiss - Testata Kiss Kiss</t>
  </si>
  <si>
    <t>Tab. B12 - Tempo di parola dei soggetti politici ed istituzionali nei programmi extra-gr di rete e di testata. Rete RTL 102.5 - Testata RTL 102.5</t>
  </si>
  <si>
    <t>Tab. B13 - Tempo di parola dei soggetti politici ed istituzionali nei programmi extra-gr di rete e di testata. Rete RDS - Testata RDS</t>
  </si>
  <si>
    <t>Tab. D5 - Tempo di parola dei soggetti politici ed istituzionali (escluso Governo) secondo la variabile sesso nei Radiogiornali di Radio 24, Radio m2o, Radio Deejay, Radio Capital - tutte le edizioni</t>
  </si>
  <si>
    <t>Tab. D7 - Tempo di parola dei soggetti politici ed istituzionali (escluso Governo) secondo la variabile sesso nei Radiogiornali di Radio Kiss Kiss, Radio RTL 102.5, Radio Dimensione Suono, Radio Italia - tutte le edizioni</t>
  </si>
  <si>
    <t>Tab. D11 - Tempo di parola dei soggetti politici ed istituzionali (escluso Governo) secondo la variabile sesso nei Radiogiornali di Radio 24, Radio Monte Carlo, Radio Capital - edizioni principali</t>
  </si>
  <si>
    <t>Tab. D13 - Tempo di parola dei soggetti politici ed istituzionali (escluso Governo) secondo la variabile sesso nei Radiogiornali di Radio Kiss Kiss, Radio RTL 102.5, Radio Italia - edizioni principali</t>
  </si>
  <si>
    <t>Tab. D6 - Tempo di parola dei membri del Governo e del Presidente del Consiglio secondo la variabile sesso nei Radiogiornali di Radio 24, Radio m2o, Radio Deejay, Radio Capital - tutte le edizioni</t>
  </si>
  <si>
    <t>Tab. D8 - Tempo di parola dei membri del Governo e del Presidente del Consiglio secondo la variabile sesso nei Radiogiornali di Radio Kiss Kiss, Radio RTL 102.5, Radio Dimensione Suono, Radio Italia - tutte le edizioni</t>
  </si>
  <si>
    <t>Tab. D12 - Tempo di parola dei membri del Governo e del Presidente del Consiglio secondo la variabile sesso nei Radiogiornali di Radio 24, Radio Monte Carlo, Radio Capital - edizioni principali</t>
  </si>
  <si>
    <t>Tab. D14 - Tempo di parola dei membri del Governo e del Presidente del Consiglio secondo la variabile sesso nei Radiogiornali di Radio Kiss Kiss, Radio RTL 102.5, Radio Italia - edizioni principali</t>
  </si>
  <si>
    <t>Tab. D17 - Tempo di parola dei soggetti politici ed istituzionali (escluso Governo) secondo la variabile sesso nei programmi extra-gr di Radio 101</t>
  </si>
  <si>
    <t>Tab. D18 - Tempo di parola dei soggetti politici ed istituzionali (escluso Governo) secondo la variabile sesso nei programmi extra-gr di Virgin Radio</t>
  </si>
  <si>
    <t>Tab. D21 - Tempo di parola dei soggetti politici ed istituzionali (escluso Governo) secondo la variabile sesso nei programmi extra-gr di Radio m2o</t>
  </si>
  <si>
    <t>Tab. D22 - Tempo di parola dei soggetti politici ed istituzionali (escluso Governo) secondo la variabile sesso nei programmi extra-gr di Radio Deejay</t>
  </si>
  <si>
    <t>Tab. D23 - Tempo di parola dei soggetti politici ed istituzionali (escluso Governo) secondo la variabile sesso nei programmi extra-gr di Radio Capital</t>
  </si>
  <si>
    <t>Tab. D24 - Tempo di parola dei soggetti politici ed istituzionali (escluso Governo) secondo la variabile sesso nei programmi extra-gr di Radio Kiss Kiss</t>
  </si>
  <si>
    <t>Tab. D25 - Tempo di parola dei soggetti politici ed istituzionali (escluso Governo) secondo la variabile sesso nei programmi extra-gr di Radio RTL 102.5</t>
  </si>
  <si>
    <t>Tab. D26 - Tempo di parola dei soggetti politici ed istituzionali (escluso Governo) secondo la variabile sesso nei programmi extra-gr di Radio Dimensione Suono</t>
  </si>
  <si>
    <t>Tab. D30 - Tempo di parola dei membri del Governo e del Presidente del Consiglio secondo la variabile sesso nei programmi extra-gr di Radio 101</t>
  </si>
  <si>
    <t>Tab. D31 - Tempo di parola dei membri del Governo e del Presidente del Consiglio secondo la variabile sesso nei programmi extra-gr di Virgin Radio</t>
  </si>
  <si>
    <t>Tab. D34 - Tempo di parola dei membri del Governo e del Presidente del Consiglio secondo la variabile sesso nei programmi extra-gr di Radio m2o</t>
  </si>
  <si>
    <t>Tab. D35 - Tempo di parola dei membri del Governo e del Presidente del Consiglio secondo la variabile sesso nei programmi extra-gr di Radio Deejay</t>
  </si>
  <si>
    <t>Tab. D36 - Tempo di parola dei membri del Governo e del Presidente del Consiglio secondo la variabile sesso nei programmi extra-gr di Radio Capital</t>
  </si>
  <si>
    <t>Tab. D37 - Tempo di parola dei membri del Governo e del Presidente del Consiglio secondo la variabile sesso nei programmi extra-gr di Radio Kiss Kiss</t>
  </si>
  <si>
    <t>Tab. D39 - Tempo di parola dei membri del Governo e del Presidente del Consiglio secondo la variabile sesso nei programmi extra-gr di Radio Dimensione Suono</t>
  </si>
  <si>
    <t>Tab. D38 - Tempo di parola dei membri del Governo e del Presidente del Consiglio secondo la variabile sesso nei programmi extra-gr di Radio RTL 102.5</t>
  </si>
  <si>
    <t xml:space="preserve">Tempo di Parola: indica il tempo in cui il soggetto politico/istituzionale parla direttamente in voce
Rete Virgin Radio: 
Testata Virgin Radio: </t>
  </si>
  <si>
    <t xml:space="preserve">Tempo di Parola: indica il tempo in cui il soggetto politico/istituzionale parla direttamente in voce
Rete Kiss Kiss:
Testata Kiss Kiss:  </t>
  </si>
  <si>
    <t xml:space="preserve">Tempo di Parola: indica il tempo in cui il soggetto politico/istituzionale parla direttamente in voce
Rete RDS: 
Testata RDS: </t>
  </si>
  <si>
    <t>Tab. C1 - Tempo di parola dei soggetti del pluralismo politico nei programmi extra-gr fasce di programmazione. Radio Uno</t>
  </si>
  <si>
    <t>Tab. C2 - Tempo di parola dei soggetti del pluralismo politico nei programmi extra-gr fasce di programmazione. Radio Due</t>
  </si>
  <si>
    <t>Tab. C3 - Tempo di parola dei soggetti del pluralismo politico nei programmi extra-gr fasce di programmazione. Radio Tre</t>
  </si>
  <si>
    <t>Tab. C4 - Tempo di parola dei soggetti del pluralismo politico nei programmi extra-gr fasce di programmazione. Radio 24 ore Il Sole 24 ore</t>
  </si>
  <si>
    <t>Tab. C5 - Tempo di parola dei soggetti del pluralismo politico nei programmi extra-gr fasce di programmazione. Radio 101</t>
  </si>
  <si>
    <t>Tab. C6 - Tempo di parola dei soggetti del pluralismo politico nei programmi extra-gr fasce di programmazione. Virgin Radio</t>
  </si>
  <si>
    <t>Tab. C9 - Tempo di parola dei soggetti del pluralismo politico nei programmi extra-gr fasce di programmazione. Radio m2o</t>
  </si>
  <si>
    <t>Tab. C10 - Tempo di parola dei soggetti del pluralismo politico nei programmi extra-gr fasce di programmazione. Radio Deejay</t>
  </si>
  <si>
    <t>Tab. C11 - Tempo di parola dei soggetti del pluralismo politico nei programmi extra-gr fasce di programmazione. Radio Capital</t>
  </si>
  <si>
    <t>Tab. C12 - Tempo di parola dei soggetti del pluralismo politico nei programmi extra-gr fasce di programmazione. Radio Kiss Kiss</t>
  </si>
  <si>
    <t>Tab. C13 - Tempo di parola dei soggetti del pluralismo politico nei programmi extra-gr fasce di programmazione. Radio RTL 102.5</t>
  </si>
  <si>
    <t>Tab. C14 - Tempo di parola dei soggetti del pluralismo politico nei programmi extra-gr fasce di programmazione. Radio Dimensione Suono</t>
  </si>
  <si>
    <t>Tab. C15 - Tempo di parola dei soggetti del pluralismo politico nei programmi extra-gr fasce di programmazione. Radio Italia</t>
  </si>
  <si>
    <t>Energie per l'Italia</t>
  </si>
  <si>
    <t>Tab. A8 - Tempo di notizia, parola e antenna  dei soggetti politici ed istituzionali nei Radiogiornali di Radio Monte Carlo - tutte le edizioni</t>
  </si>
  <si>
    <t>Tab. A7 - Tempo di notizia, parola e antenna dei soggetti politici ed istituzionali nei Radiogiornali di Radio Studio 105 - tutte le edizioni</t>
  </si>
  <si>
    <r>
      <t xml:space="preserve">Tab. B1 - Tempo di parola dei soggetti politici ed istituzionali nei programmi extra-gr </t>
    </r>
    <r>
      <rPr>
        <b/>
        <sz val="11"/>
        <color rgb="FF000000"/>
        <rFont val="Calibri"/>
        <family val="2"/>
      </rPr>
      <t xml:space="preserve">di rete. </t>
    </r>
    <r>
      <rPr>
        <b/>
        <sz val="11"/>
        <color rgb="FF000000"/>
        <rFont val="Calibri"/>
        <family val="2"/>
      </rPr>
      <t>R</t>
    </r>
    <r>
      <rPr>
        <b/>
        <sz val="11"/>
        <color rgb="FF000000"/>
        <rFont val="Calibri"/>
        <family val="2"/>
      </rPr>
      <t>adio Uno, Radio Due, Radio Tre</t>
    </r>
  </si>
  <si>
    <t>Tab. A24 - Tempo di notizia, parola e antenna dei soggetti politici ed istituzionali nei Radiogiornali di Radio Italia - edizioni principali</t>
  </si>
  <si>
    <t>Tab. B2 - Tempo di parola dei soggetti politici ed istituzionali nei programmi extr-gr di testata. Radio Uno, Radio Due, Radio Tre</t>
  </si>
  <si>
    <t>Tab. B7 - Tempo di parola dei soggetti politici ed istituzionali nei programmi extra-gr di rete e di testata. Rete Radio Monte Carlo - Testata Radio Monte Carlo</t>
  </si>
  <si>
    <t xml:space="preserve">Tempo di Parola: indica il tempo in cui il soggetto politico/istituzionale parla direttamente in voce
Rete m2o: 
Testata m2o: </t>
  </si>
  <si>
    <t xml:space="preserve">Tempo di Parola: indica il tempo in cui il soggetto politico/istituzionale parla direttamente in voce
Rete Radio Deejay: 
Testata Radio Deejay: </t>
  </si>
  <si>
    <t>Tab. C8 - Tempo di parola dei soggetti del pluralismo politico nei programmi extra-gr fasce di programmazione. Radio Monte Carlo</t>
  </si>
  <si>
    <t>Tab. C7 - Tempo di parola dei soggetti del pluralismo politico nei programmi extra-gr fasce di programmazione. Radio 105</t>
  </si>
  <si>
    <t>Tab. D3 - Tempo di parola dei soggetti politici ed istituzionali (escluso Governo) secondo la variabile sesso nei Radiogiornali di Radio 101, Virgin Radio, Radio 105, Radio Monte Carlo - tutte le edizioni</t>
  </si>
  <si>
    <t>Tab. D4 - Tempo di parola dei membri del Governo e del Presidente del Consiglio secondo la variabile sesso nei Radiogiornali di Radio 101, Virgin Radio, Radio 105, Radio Monte Carlo - tutte le edizioni</t>
  </si>
  <si>
    <t>Tab. D20 - Tempo di parola dei soggetti politici ed istituzionali (escluso Governo) secondo la variabile sesso nei programmi extra-gr di Radio Monte Carlo</t>
  </si>
  <si>
    <t>Tab. D19 - Tempo di parola dei soggetti politici ed istituzionali (escluso Governo) secondo la variabile sesso nei programmi extra-gr di Radio 105</t>
  </si>
  <si>
    <t>Tab. D32 - Tempo di parola dei membri del Governo e del Presidente del Consiglio secondo la variabile sesso nei programmi extra-gr di Radio 105</t>
  </si>
  <si>
    <t>Tab. D33 - Tempo di parola dei membri del Governo e del Presidente del Consiglio secondo la variabile sesso nei programmi extra-gr di Radio Monte Carlo</t>
  </si>
  <si>
    <t>Scelta Civica-ALA per la Costituente Liberale e Popolare-MAIE</t>
  </si>
  <si>
    <t>Articolo 1 - Movimento Democratico e Progressista</t>
  </si>
  <si>
    <t xml:space="preserve">Tempo di Parola: indica il tempo in cui il soggetto politico/istituzionale parla direttamente in voce
Rete Radio Italia: 
Testata Radio Italia Notizie: </t>
  </si>
  <si>
    <t>Sinistra Italiana - Sinistra Ecologia Libertà - Possibile</t>
  </si>
  <si>
    <t>Alternativa Popolare-Centristi per l'Europa-NCD</t>
  </si>
  <si>
    <t>Radicali Italiani - Partito Radicale Nonviolento</t>
  </si>
  <si>
    <t>Direzione Italia</t>
  </si>
  <si>
    <t>Tempo di Parola: indica il tempo in cui il soggetto politico/istituzionale parla direttamente in voce
Rete RTL 102.5: 
Testata RTL 102.5: Non stop news</t>
  </si>
  <si>
    <t>Civici e Innovatori per l'Italia</t>
  </si>
  <si>
    <t>Tempo di Parola: indica il tempo in cui il soggetto politico/istituzionale parla direttamente in voce
Rete Radio Monte Carlo: 
Testata Radio Monte Carlo: Primo mattino</t>
  </si>
  <si>
    <t>Testata Videonews</t>
  </si>
  <si>
    <t>Tab. B6 - Tempo di parola dei soggetti politici ed istituzionali nei programmi extra-gr di rete e di testata. Rete Radio 105 network - Testata Videonews</t>
  </si>
  <si>
    <t>Periodo dal 01.11.2017 al 30.11.2017</t>
  </si>
  <si>
    <t>Periodo dal 01.11.2017 al 31.11.2017</t>
  </si>
  <si>
    <r>
      <t xml:space="preserve">Tempo di Parola: indica il tempo in cui il soggetto politico/istituzionale parla direttamente in voce
</t>
    </r>
    <r>
      <rPr>
        <sz val="11"/>
        <rFont val="Calibri"/>
        <family val="2"/>
      </rPr>
      <t>Radio Uno:
Radio Due: Caterpillar AM, Decanter, Italia nel pallone, Non è un paese per giovani, Radio2 social club
Radio Tre: La lingua batte, Radio3 mondo</t>
    </r>
  </si>
  <si>
    <r>
      <t xml:space="preserve">Tempo di Parola: indica il tempo in cui il soggetto politico/istituzionale parla direttamente in voce
</t>
    </r>
    <r>
      <rPr>
        <sz val="11"/>
        <rFont val="Calibri"/>
        <family val="2"/>
      </rPr>
      <t>Radio Uno: 6 su Radio1, Coltivando il futuro, Est-Ovest, Fuorigioco, GR 1 economia, GR 1 economia magazine, Inviato speciale, Italia sotto inchiesta, La radio ne parla, Mangiafuoco, Manuale d'Europa, Prima Radio1, Radio anch'io, Speciale GR 1, Tra poco in edicola, Tre di cuori, Un giorno da pecora, Vittoria, Voci dal mondo, Zapping Radio1 
Radio Due: Caterpillar, I provinciali
Radio Tre: Tutta la città ne parla</t>
    </r>
  </si>
  <si>
    <t>Tempo di Parola: indica il tempo in cui il soggetto politico/istituzionale parla direttamente in voce
Rete Radio 24: 
Testata Radio 24: #autotrasporti, 24 Mattino, 24 Mattino con Oscar Giannino, America 24, Due di denari, Effetto giorno, Effetto notte, Focus economia, I funamboli, La versione di Oscar, La zanzara, Si può fare</t>
  </si>
  <si>
    <t xml:space="preserve">Tempo di Parola: indica il tempo in cui il soggetto politico/istituzionale parla direttamente in voce
Rete Radio 101: Alberto Davoli, Isabella Eleodori, La banda di R101, Marina Minetti
Testata Pagina 101: </t>
  </si>
  <si>
    <t>Tempo di Parola: indica il tempo in cui il soggetto politico/istituzionale parla direttamente in voce
Rete Radio 105 network: 105 weekend, Radio Costanzo show
Testata Videonews: 105 Matrix</t>
  </si>
  <si>
    <t>Tempo di Parola: indica il tempo in cui il soggetto politico/istituzionale parla direttamente in voce
Rete Radio Capital: Capital start up, Ladies and Capital
Testata Radio Capital: Circo Massimo, Tg zero</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</si>
</sst>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sz val="11"/>
      <color rgb="FF000000"/>
      <name val="Calibri"/>
      <family val="2"/>
    </font>
    <font>
      <u/>
      <sz val="11"/>
      <color theme="10"/>
      <name val="Calibri"/>
      <family val="2"/>
    </font>
    <font>
      <u/>
      <sz val="11"/>
      <color theme="11"/>
      <name val="Calibri"/>
      <family val="2"/>
    </font>
    <font>
      <sz val="11"/>
      <color theme="1"/>
      <name val="Calibri"/>
      <family val="2"/>
    </font>
    <font>
      <b/>
      <sz val="11"/>
      <color theme="1"/>
      <name val="Calibri"/>
      <family val="2"/>
    </font>
    <font>
      <b/>
      <sz val="11"/>
      <name val="Calibri"/>
      <family val="2"/>
    </font>
    <font>
      <sz val="11"/>
      <color theme="1"/>
      <name val="Calibri"/>
      <family val="2"/>
      <scheme val="minor"/>
    </font>
    <font>
      <b/>
      <sz val="11"/>
      <color theme="1"/>
      <name val="Calibri"/>
      <family val="2"/>
      <scheme val="minor"/>
    </font>
    <font>
      <sz val="11"/>
      <color rgb="FF000000"/>
      <name val="Calibri"/>
      <family val="2"/>
    </font>
    <font>
      <sz val="11"/>
      <name val="Calibri"/>
      <family val="2"/>
    </font>
    <font>
      <sz val="11"/>
      <color rgb="FF000000"/>
      <name val="Calibri"/>
      <family val="2"/>
    </font>
    <font>
      <b/>
      <i/>
      <sz val="11"/>
      <color rgb="FF000000"/>
      <name val="Calibri"/>
      <family val="2"/>
    </font>
  </fonts>
  <fills count="3">
    <fill>
      <patternFill patternType="none"/>
    </fill>
    <fill>
      <patternFill patternType="gray125"/>
    </fill>
    <fill>
      <patternFill patternType="solid">
        <fgColor theme="0"/>
        <bgColor indexed="64"/>
      </patternFill>
    </fill>
  </fills>
  <borders count="39">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58">
    <xf numFmtId="0" fontId="0" fillId="0" borderId="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1" fillId="0" borderId="0"/>
    <xf numFmtId="0" fontId="27" fillId="0" borderId="0"/>
    <xf numFmtId="9" fontId="21" fillId="0" borderId="0" applyFont="0" applyFill="0" applyBorder="0" applyAlignment="0" applyProtection="0"/>
    <xf numFmtId="0" fontId="21" fillId="0" borderId="0"/>
    <xf numFmtId="0" fontId="27" fillId="0" borderId="0"/>
    <xf numFmtId="0" fontId="27" fillId="0" borderId="0"/>
    <xf numFmtId="0" fontId="27" fillId="0" borderId="0"/>
    <xf numFmtId="0" fontId="27" fillId="0" borderId="0"/>
    <xf numFmtId="0" fontId="21" fillId="0" borderId="0"/>
    <xf numFmtId="0" fontId="21" fillId="0" borderId="0"/>
    <xf numFmtId="0" fontId="27" fillId="0" borderId="0"/>
    <xf numFmtId="0" fontId="27" fillId="0" borderId="0"/>
    <xf numFmtId="0" fontId="21" fillId="0" borderId="0"/>
    <xf numFmtId="0" fontId="21" fillId="0" borderId="0"/>
    <xf numFmtId="0" fontId="27" fillId="0" borderId="0"/>
    <xf numFmtId="0" fontId="21" fillId="0" borderId="0"/>
    <xf numFmtId="9" fontId="21"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19" fillId="0" borderId="0"/>
    <xf numFmtId="0" fontId="18" fillId="0" borderId="0"/>
    <xf numFmtId="0" fontId="29" fillId="0" borderId="0"/>
    <xf numFmtId="0" fontId="17" fillId="0" borderId="0"/>
    <xf numFmtId="9" fontId="29" fillId="0" borderId="0" applyFont="0" applyFill="0" applyBorder="0" applyAlignment="0" applyProtection="0"/>
    <xf numFmtId="0" fontId="16" fillId="0" borderId="0"/>
    <xf numFmtId="0" fontId="15" fillId="0" borderId="0"/>
    <xf numFmtId="0" fontId="14" fillId="0" borderId="0"/>
    <xf numFmtId="0" fontId="21" fillId="0" borderId="0"/>
    <xf numFmtId="0" fontId="14" fillId="0" borderId="0"/>
    <xf numFmtId="0" fontId="31" fillId="0" borderId="0"/>
    <xf numFmtId="0" fontId="13" fillId="0" borderId="0"/>
    <xf numFmtId="9" fontId="31" fillId="0" borderId="0" applyFont="0" applyFill="0" applyBorder="0" applyAlignment="0" applyProtection="0"/>
    <xf numFmtId="0" fontId="13" fillId="0" borderId="0"/>
    <xf numFmtId="0" fontId="12" fillId="0" borderId="0"/>
    <xf numFmtId="0" fontId="11" fillId="0" borderId="0"/>
    <xf numFmtId="0" fontId="10" fillId="0" borderId="0"/>
    <xf numFmtId="0" fontId="9" fillId="0" borderId="0"/>
    <xf numFmtId="0" fontId="9" fillId="0" borderId="0"/>
    <xf numFmtId="0" fontId="21"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29">
    <xf numFmtId="0" fontId="0" fillId="0" borderId="0" xfId="0"/>
    <xf numFmtId="0" fontId="26" fillId="0" borderId="4" xfId="97" applyFont="1" applyFill="1" applyBorder="1"/>
    <xf numFmtId="0" fontId="21" fillId="0" borderId="0" xfId="97"/>
    <xf numFmtId="0" fontId="21" fillId="0" borderId="4" xfId="97" applyBorder="1"/>
    <xf numFmtId="0" fontId="20" fillId="0" borderId="13" xfId="97" applyFont="1" applyBorder="1" applyAlignment="1">
      <alignment horizontal="center"/>
    </xf>
    <xf numFmtId="0" fontId="20" fillId="0" borderId="0" xfId="97" applyFont="1"/>
    <xf numFmtId="0" fontId="21" fillId="0" borderId="4" xfId="97" applyBorder="1" applyAlignment="1"/>
    <xf numFmtId="0" fontId="20" fillId="0" borderId="13" xfId="97" applyFont="1" applyFill="1" applyBorder="1" applyAlignment="1">
      <alignment horizontal="center"/>
    </xf>
    <xf numFmtId="0" fontId="21" fillId="0" borderId="0" xfId="97" applyFont="1"/>
    <xf numFmtId="0" fontId="21" fillId="0" borderId="0" xfId="97" applyBorder="1" applyAlignment="1"/>
    <xf numFmtId="0" fontId="21" fillId="0" borderId="15" xfId="97" applyBorder="1" applyAlignment="1"/>
    <xf numFmtId="0" fontId="21" fillId="0" borderId="0" xfId="97" applyFill="1" applyBorder="1" applyAlignment="1"/>
    <xf numFmtId="0" fontId="20" fillId="0" borderId="5" xfId="97" applyFont="1" applyBorder="1" applyAlignment="1">
      <alignment horizontal="center"/>
    </xf>
    <xf numFmtId="0" fontId="20" fillId="0" borderId="6" xfId="97" applyFont="1" applyBorder="1" applyAlignment="1">
      <alignment horizontal="center"/>
    </xf>
    <xf numFmtId="0" fontId="20" fillId="0" borderId="7" xfId="97" applyFont="1" applyBorder="1" applyAlignment="1">
      <alignment horizontal="center"/>
    </xf>
    <xf numFmtId="0" fontId="20" fillId="0" borderId="8" xfId="97" applyFont="1" applyBorder="1" applyAlignment="1">
      <alignment horizontal="center"/>
    </xf>
    <xf numFmtId="0" fontId="24" fillId="0" borderId="4" xfId="97" applyFont="1" applyBorder="1" applyAlignment="1">
      <alignment horizontal="left"/>
    </xf>
    <xf numFmtId="0" fontId="25" fillId="0" borderId="4" xfId="97" applyFont="1" applyBorder="1" applyAlignment="1">
      <alignment horizontal="left"/>
    </xf>
    <xf numFmtId="46" fontId="25" fillId="0" borderId="7" xfId="97" applyNumberFormat="1" applyFont="1" applyBorder="1" applyAlignment="1">
      <alignment horizontal="center"/>
    </xf>
    <xf numFmtId="10" fontId="25" fillId="0" borderId="8" xfId="99" applyNumberFormat="1" applyFont="1" applyBorder="1" applyAlignment="1">
      <alignment horizontal="center"/>
    </xf>
    <xf numFmtId="10" fontId="25" fillId="0" borderId="6" xfId="99" applyNumberFormat="1" applyFont="1" applyBorder="1" applyAlignment="1">
      <alignment horizontal="center"/>
    </xf>
    <xf numFmtId="46" fontId="25" fillId="0" borderId="13" xfId="97" applyNumberFormat="1" applyFont="1" applyBorder="1" applyAlignment="1">
      <alignment horizontal="center"/>
    </xf>
    <xf numFmtId="46" fontId="25" fillId="0" borderId="5" xfId="97" applyNumberFormat="1" applyFont="1" applyBorder="1" applyAlignment="1">
      <alignment horizontal="center"/>
    </xf>
    <xf numFmtId="46" fontId="25" fillId="0" borderId="5" xfId="97" applyNumberFormat="1" applyFont="1" applyBorder="1"/>
    <xf numFmtId="46" fontId="13" fillId="0" borderId="13" xfId="143" applyNumberFormat="1" applyFill="1" applyBorder="1" applyAlignment="1">
      <alignment horizontal="center"/>
    </xf>
    <xf numFmtId="46" fontId="25" fillId="0" borderId="7" xfId="97" applyNumberFormat="1" applyFont="1" applyFill="1" applyBorder="1" applyAlignment="1">
      <alignment horizontal="center"/>
    </xf>
    <xf numFmtId="0" fontId="21" fillId="0" borderId="4" xfId="97" applyBorder="1" applyAlignment="1">
      <alignment horizontal="center"/>
    </xf>
    <xf numFmtId="20" fontId="20" fillId="0" borderId="6" xfId="97" applyNumberFormat="1" applyFont="1" applyBorder="1" applyAlignment="1">
      <alignment horizontal="center"/>
    </xf>
    <xf numFmtId="0" fontId="21" fillId="0" borderId="0" xfId="97" applyAlignment="1">
      <alignment horizontal="center"/>
    </xf>
    <xf numFmtId="46" fontId="24" fillId="0" borderId="6" xfId="99" applyNumberFormat="1" applyFont="1" applyBorder="1" applyAlignment="1">
      <alignment horizontal="center"/>
    </xf>
    <xf numFmtId="46" fontId="25" fillId="0" borderId="6" xfId="99" applyNumberFormat="1" applyFont="1" applyBorder="1" applyAlignment="1">
      <alignment horizontal="center"/>
    </xf>
    <xf numFmtId="0" fontId="21" fillId="0" borderId="15" xfId="97" applyBorder="1"/>
    <xf numFmtId="46" fontId="24" fillId="0" borderId="0" xfId="97" applyNumberFormat="1" applyFont="1" applyBorder="1" applyAlignment="1">
      <alignment horizontal="center"/>
    </xf>
    <xf numFmtId="10" fontId="24" fillId="0" borderId="0" xfId="99" applyNumberFormat="1" applyFont="1" applyBorder="1" applyAlignment="1">
      <alignment horizontal="center"/>
    </xf>
    <xf numFmtId="46" fontId="24" fillId="0" borderId="14" xfId="99" applyNumberFormat="1" applyFont="1" applyBorder="1" applyAlignment="1">
      <alignment horizontal="center"/>
    </xf>
    <xf numFmtId="46" fontId="24" fillId="0" borderId="5" xfId="97" applyNumberFormat="1" applyFont="1" applyBorder="1" applyAlignment="1">
      <alignment horizontal="center"/>
    </xf>
    <xf numFmtId="46" fontId="25" fillId="0" borderId="9" xfId="97" applyNumberFormat="1" applyFont="1" applyBorder="1" applyAlignment="1">
      <alignment horizontal="center"/>
    </xf>
    <xf numFmtId="46" fontId="24" fillId="0" borderId="5" xfId="97" applyNumberFormat="1" applyFont="1" applyBorder="1"/>
    <xf numFmtId="46" fontId="25" fillId="0" borderId="6" xfId="97" applyNumberFormat="1" applyFont="1" applyBorder="1"/>
    <xf numFmtId="0" fontId="20" fillId="0" borderId="5" xfId="97" applyFont="1" applyBorder="1" applyAlignment="1">
      <alignment horizontal="center"/>
    </xf>
    <xf numFmtId="0" fontId="20" fillId="0" borderId="6" xfId="97" applyFont="1" applyBorder="1" applyAlignment="1">
      <alignment horizontal="center"/>
    </xf>
    <xf numFmtId="0" fontId="20" fillId="0" borderId="7" xfId="97" applyFont="1" applyBorder="1" applyAlignment="1">
      <alignment horizontal="center"/>
    </xf>
    <xf numFmtId="0" fontId="20" fillId="0" borderId="8" xfId="97" applyFont="1" applyBorder="1" applyAlignment="1">
      <alignment horizontal="center"/>
    </xf>
    <xf numFmtId="0" fontId="21" fillId="0" borderId="0" xfId="97" applyAlignment="1">
      <alignment horizontal="right"/>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4" fillId="0" borderId="4" xfId="97" applyFont="1" applyFill="1" applyBorder="1" applyAlignment="1">
      <alignment horizontal="left"/>
    </xf>
    <xf numFmtId="10" fontId="24" fillId="0" borderId="6" xfId="99" applyNumberFormat="1" applyFont="1" applyFill="1" applyBorder="1" applyAlignment="1">
      <alignment horizontal="center"/>
    </xf>
    <xf numFmtId="46" fontId="24" fillId="0" borderId="5" xfId="97" applyNumberFormat="1" applyFont="1" applyFill="1" applyBorder="1" applyAlignment="1">
      <alignment horizontal="center"/>
    </xf>
    <xf numFmtId="10" fontId="24" fillId="0" borderId="5" xfId="99" applyNumberFormat="1" applyFont="1" applyFill="1" applyBorder="1" applyAlignment="1">
      <alignment horizontal="center"/>
    </xf>
    <xf numFmtId="0" fontId="25" fillId="0" borderId="4" xfId="97" applyFont="1" applyFill="1" applyBorder="1" applyAlignment="1">
      <alignment horizontal="left"/>
    </xf>
    <xf numFmtId="0" fontId="20" fillId="0" borderId="8" xfId="97" applyFont="1" applyFill="1" applyBorder="1" applyAlignment="1">
      <alignment horizontal="center"/>
    </xf>
    <xf numFmtId="10" fontId="24" fillId="0" borderId="5" xfId="99" applyNumberFormat="1" applyFont="1" applyFill="1" applyBorder="1" applyAlignment="1">
      <alignment horizontal="right"/>
    </xf>
    <xf numFmtId="10" fontId="24" fillId="0" borderId="6" xfId="99" applyNumberFormat="1" applyFont="1" applyFill="1" applyBorder="1" applyAlignment="1">
      <alignment horizontal="right"/>
    </xf>
    <xf numFmtId="0" fontId="21" fillId="0" borderId="0" xfId="97" applyAlignment="1">
      <alignment wrapText="1"/>
    </xf>
    <xf numFmtId="0" fontId="21" fillId="0" borderId="0" xfId="97" applyAlignment="1">
      <alignment vertical="center"/>
    </xf>
    <xf numFmtId="0" fontId="21" fillId="0" borderId="0" xfId="97" applyAlignment="1">
      <alignment vertical="center" wrapText="1"/>
    </xf>
    <xf numFmtId="10" fontId="24" fillId="0" borderId="0" xfId="99" applyNumberFormat="1" applyFont="1" applyFill="1" applyBorder="1" applyAlignment="1">
      <alignment horizontal="center"/>
    </xf>
    <xf numFmtId="46" fontId="24" fillId="0" borderId="0" xfId="97" applyNumberFormat="1" applyFont="1" applyFill="1" applyBorder="1" applyAlignment="1">
      <alignment horizontal="center"/>
    </xf>
    <xf numFmtId="46" fontId="25" fillId="0" borderId="8" xfId="97" applyNumberFormat="1" applyFont="1" applyFill="1" applyBorder="1" applyAlignment="1">
      <alignment horizontal="center"/>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0" fillId="0" borderId="8" xfId="97" applyFont="1" applyFill="1" applyBorder="1" applyAlignment="1">
      <alignment horizontal="center"/>
    </xf>
    <xf numFmtId="0" fontId="21" fillId="0" borderId="0" xfId="97" applyFill="1"/>
    <xf numFmtId="0" fontId="21" fillId="0" borderId="4" xfId="97" applyFill="1" applyBorder="1"/>
    <xf numFmtId="0" fontId="21" fillId="0" borderId="4" xfId="97" applyFill="1" applyBorder="1" applyAlignment="1"/>
    <xf numFmtId="0" fontId="21" fillId="0" borderId="5" xfId="97" applyFill="1" applyBorder="1" applyAlignment="1"/>
    <xf numFmtId="0" fontId="21" fillId="0" borderId="6" xfId="97" applyFill="1" applyBorder="1" applyAlignment="1"/>
    <xf numFmtId="0" fontId="24" fillId="0" borderId="4" xfId="97" applyFont="1" applyFill="1" applyBorder="1" applyAlignment="1"/>
    <xf numFmtId="0" fontId="24" fillId="0" borderId="5" xfId="97" applyFont="1" applyFill="1" applyBorder="1" applyAlignment="1"/>
    <xf numFmtId="0" fontId="24" fillId="0" borderId="6" xfId="97" applyFont="1" applyFill="1" applyBorder="1" applyAlignment="1"/>
    <xf numFmtId="46" fontId="21" fillId="0" borderId="0" xfId="97" applyNumberFormat="1"/>
    <xf numFmtId="0" fontId="20" fillId="0" borderId="0" xfId="97" applyFont="1" applyFill="1"/>
    <xf numFmtId="0" fontId="21" fillId="0" borderId="0" xfId="97" applyFill="1" applyAlignment="1">
      <alignment horizontal="right"/>
    </xf>
    <xf numFmtId="46" fontId="21" fillId="0" borderId="0" xfId="97" applyNumberFormat="1" applyFill="1"/>
    <xf numFmtId="0" fontId="21" fillId="0" borderId="15" xfId="97" applyFill="1" applyBorder="1" applyAlignment="1"/>
    <xf numFmtId="0" fontId="24" fillId="0" borderId="15" xfId="97" applyFont="1" applyFill="1" applyBorder="1" applyAlignment="1"/>
    <xf numFmtId="0" fontId="24" fillId="0" borderId="0" xfId="97" applyFont="1" applyFill="1" applyBorder="1" applyAlignment="1"/>
    <xf numFmtId="0" fontId="24" fillId="0" borderId="16" xfId="97" applyFont="1" applyFill="1" applyBorder="1" applyAlignment="1">
      <alignment horizontal="left"/>
    </xf>
    <xf numFmtId="0" fontId="25" fillId="0" borderId="16" xfId="97" applyFont="1" applyFill="1" applyBorder="1" applyAlignment="1">
      <alignment horizontal="left"/>
    </xf>
    <xf numFmtId="0" fontId="24" fillId="0" borderId="16" xfId="97" applyFont="1" applyBorder="1" applyAlignment="1">
      <alignment horizontal="left"/>
    </xf>
    <xf numFmtId="0" fontId="25" fillId="0" borderId="16" xfId="97" applyFont="1" applyBorder="1" applyAlignment="1">
      <alignment horizontal="left"/>
    </xf>
    <xf numFmtId="0" fontId="24" fillId="0" borderId="4" xfId="97" applyFont="1" applyBorder="1" applyAlignment="1"/>
    <xf numFmtId="0" fontId="24" fillId="0" borderId="0" xfId="97" applyFont="1" applyBorder="1" applyAlignment="1"/>
    <xf numFmtId="0" fontId="24" fillId="0" borderId="17" xfId="97" applyFont="1" applyFill="1" applyBorder="1" applyAlignment="1">
      <alignment horizontal="left"/>
    </xf>
    <xf numFmtId="0" fontId="24" fillId="0" borderId="15" xfId="97" applyFont="1" applyBorder="1" applyAlignment="1"/>
    <xf numFmtId="0" fontId="32" fillId="0" borderId="0" xfId="97" applyFont="1"/>
    <xf numFmtId="0" fontId="20" fillId="0" borderId="7" xfId="97" applyFont="1" applyBorder="1" applyAlignment="1">
      <alignment horizontal="center"/>
    </xf>
    <xf numFmtId="0" fontId="20" fillId="0" borderId="8" xfId="97" applyFont="1" applyBorder="1" applyAlignment="1">
      <alignment horizontal="center"/>
    </xf>
    <xf numFmtId="0" fontId="20" fillId="0" borderId="6" xfId="97" applyFont="1" applyBorder="1" applyAlignment="1">
      <alignment horizontal="center"/>
    </xf>
    <xf numFmtId="0" fontId="20" fillId="0" borderId="7" xfId="97" applyFont="1" applyBorder="1" applyAlignment="1">
      <alignment horizontal="center"/>
    </xf>
    <xf numFmtId="0" fontId="20" fillId="0" borderId="5" xfId="97" applyFont="1" applyBorder="1" applyAlignment="1">
      <alignment horizontal="center"/>
    </xf>
    <xf numFmtId="0" fontId="20" fillId="0" borderId="8" xfId="97" applyFont="1" applyBorder="1" applyAlignment="1">
      <alignment horizontal="center"/>
    </xf>
    <xf numFmtId="0" fontId="20" fillId="0" borderId="6" xfId="97" applyFont="1" applyBorder="1" applyAlignment="1">
      <alignment horizontal="center"/>
    </xf>
    <xf numFmtId="46" fontId="13" fillId="0" borderId="18" xfId="143" applyNumberFormat="1" applyFill="1" applyBorder="1" applyAlignment="1">
      <alignment horizontal="center"/>
    </xf>
    <xf numFmtId="0" fontId="24" fillId="0" borderId="19" xfId="97" applyFont="1" applyFill="1" applyBorder="1" applyAlignment="1">
      <alignment horizontal="left"/>
    </xf>
    <xf numFmtId="0" fontId="21" fillId="0" borderId="0" xfId="97" applyBorder="1"/>
    <xf numFmtId="46" fontId="13" fillId="0" borderId="20" xfId="143" applyNumberFormat="1" applyFill="1" applyBorder="1" applyAlignment="1">
      <alignment horizontal="center"/>
    </xf>
    <xf numFmtId="0" fontId="24" fillId="0" borderId="26" xfId="97" applyFont="1" applyFill="1" applyBorder="1" applyAlignment="1">
      <alignment horizontal="left"/>
    </xf>
    <xf numFmtId="0" fontId="25" fillId="0" borderId="26" xfId="97" applyFont="1" applyFill="1" applyBorder="1" applyAlignment="1">
      <alignment horizontal="left"/>
    </xf>
    <xf numFmtId="46" fontId="25" fillId="0" borderId="27" xfId="97" applyNumberFormat="1" applyFont="1" applyFill="1" applyBorder="1" applyAlignment="1">
      <alignment horizontal="center"/>
    </xf>
    <xf numFmtId="10" fontId="25" fillId="0" borderId="27" xfId="99" applyNumberFormat="1" applyFont="1" applyFill="1" applyBorder="1" applyAlignment="1">
      <alignment horizontal="center"/>
    </xf>
    <xf numFmtId="10" fontId="25" fillId="0" borderId="25" xfId="99" applyNumberFormat="1" applyFont="1" applyFill="1" applyBorder="1" applyAlignment="1">
      <alignment horizontal="center"/>
    </xf>
    <xf numFmtId="0" fontId="26" fillId="0" borderId="26" xfId="97" applyFont="1" applyFill="1" applyBorder="1" applyAlignment="1">
      <alignment vertical="center"/>
    </xf>
    <xf numFmtId="0" fontId="26" fillId="0" borderId="26" xfId="97" applyFont="1" applyFill="1" applyBorder="1"/>
    <xf numFmtId="0" fontId="20" fillId="0" borderId="27" xfId="97" applyFont="1" applyBorder="1" applyAlignment="1">
      <alignment horizontal="center"/>
    </xf>
    <xf numFmtId="0" fontId="20" fillId="0" borderId="25" xfId="97" applyFont="1" applyBorder="1" applyAlignment="1">
      <alignment horizontal="center"/>
    </xf>
    <xf numFmtId="46" fontId="21" fillId="0" borderId="27" xfId="100" applyNumberFormat="1" applyBorder="1" applyAlignment="1">
      <alignment horizontal="center"/>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0" fillId="0" borderId="8" xfId="97" applyFont="1" applyFill="1" applyBorder="1" applyAlignment="1">
      <alignment horizontal="center"/>
    </xf>
    <xf numFmtId="0" fontId="20" fillId="0" borderId="7" xfId="97" applyFont="1" applyBorder="1" applyAlignment="1">
      <alignment horizontal="center"/>
    </xf>
    <xf numFmtId="0" fontId="20" fillId="0" borderId="27" xfId="97" applyFont="1" applyFill="1" applyBorder="1" applyAlignment="1">
      <alignment horizontal="center"/>
    </xf>
    <xf numFmtId="0" fontId="21" fillId="0" borderId="26" xfId="97" applyFill="1" applyBorder="1"/>
    <xf numFmtId="46" fontId="11" fillId="0" borderId="27" xfId="145" applyNumberFormat="1" applyFill="1" applyBorder="1" applyAlignment="1">
      <alignment horizontal="center"/>
    </xf>
    <xf numFmtId="10" fontId="24" fillId="0" borderId="27" xfId="99" applyNumberFormat="1" applyFont="1" applyBorder="1" applyAlignment="1">
      <alignment horizontal="center"/>
    </xf>
    <xf numFmtId="46" fontId="24" fillId="0" borderId="27" xfId="97" applyNumberFormat="1" applyFont="1" applyBorder="1" applyAlignment="1">
      <alignment horizontal="center"/>
    </xf>
    <xf numFmtId="46" fontId="11" fillId="2" borderId="27" xfId="145" applyNumberFormat="1" applyFill="1" applyBorder="1" applyAlignment="1">
      <alignment horizontal="center"/>
    </xf>
    <xf numFmtId="10" fontId="25" fillId="0" borderId="27" xfId="99" applyNumberFormat="1" applyFont="1" applyBorder="1" applyAlignment="1">
      <alignment horizontal="center"/>
    </xf>
    <xf numFmtId="0" fontId="21" fillId="0" borderId="26" xfId="97" applyFill="1" applyBorder="1" applyAlignment="1"/>
    <xf numFmtId="46" fontId="25" fillId="0" borderId="27" xfId="97" applyNumberFormat="1" applyFont="1" applyBorder="1" applyAlignment="1">
      <alignment horizontal="center"/>
    </xf>
    <xf numFmtId="0" fontId="24" fillId="0" borderId="26" xfId="97" applyFont="1" applyFill="1" applyBorder="1" applyAlignment="1"/>
    <xf numFmtId="10" fontId="25" fillId="0" borderId="25" xfId="99" applyNumberFormat="1" applyFont="1" applyBorder="1" applyAlignment="1">
      <alignment horizontal="center"/>
    </xf>
    <xf numFmtId="10" fontId="24" fillId="0" borderId="25" xfId="99" applyNumberFormat="1" applyFont="1" applyBorder="1" applyAlignment="1">
      <alignment horizontal="center"/>
    </xf>
    <xf numFmtId="0" fontId="20" fillId="0" borderId="7" xfId="97" applyFont="1" applyFill="1" applyBorder="1" applyAlignment="1">
      <alignment horizontal="center"/>
    </xf>
    <xf numFmtId="0" fontId="20" fillId="0" borderId="8" xfId="97" applyFont="1" applyFill="1" applyBorder="1" applyAlignment="1">
      <alignment horizontal="center"/>
    </xf>
    <xf numFmtId="0" fontId="20" fillId="0" borderId="7" xfId="97" applyFont="1" applyBorder="1" applyAlignment="1">
      <alignment horizontal="center"/>
    </xf>
    <xf numFmtId="0" fontId="20" fillId="0" borderId="5" xfId="97" applyFont="1" applyBorder="1" applyAlignment="1">
      <alignment horizontal="center"/>
    </xf>
    <xf numFmtId="0" fontId="20" fillId="0" borderId="27" xfId="97" applyFont="1" applyFill="1" applyBorder="1" applyAlignment="1">
      <alignment horizontal="center"/>
    </xf>
    <xf numFmtId="46" fontId="1" fillId="0" borderId="27" xfId="157" applyNumberFormat="1" applyBorder="1" applyAlignment="1">
      <alignment horizontal="center"/>
    </xf>
    <xf numFmtId="46" fontId="21" fillId="0" borderId="27" xfId="100" applyNumberFormat="1" applyFill="1" applyBorder="1" applyAlignment="1">
      <alignment horizontal="center"/>
    </xf>
    <xf numFmtId="10" fontId="1" fillId="0" borderId="27" xfId="99" applyNumberFormat="1" applyFont="1" applyBorder="1" applyAlignment="1">
      <alignment horizontal="center"/>
    </xf>
    <xf numFmtId="10" fontId="1" fillId="0" borderId="25" xfId="99" applyNumberFormat="1" applyFont="1" applyBorder="1" applyAlignment="1">
      <alignment horizontal="center"/>
    </xf>
    <xf numFmtId="46" fontId="21" fillId="0" borderId="28" xfId="100" applyNumberFormat="1" applyFill="1" applyBorder="1" applyAlignment="1">
      <alignment horizontal="center"/>
    </xf>
    <xf numFmtId="10" fontId="1" fillId="0" borderId="29" xfId="99" applyNumberFormat="1" applyFont="1" applyBorder="1" applyAlignment="1">
      <alignment horizontal="center"/>
    </xf>
    <xf numFmtId="0" fontId="24" fillId="0" borderId="30" xfId="97" applyFont="1" applyFill="1" applyBorder="1" applyAlignment="1">
      <alignment horizontal="left"/>
    </xf>
    <xf numFmtId="46" fontId="21" fillId="0" borderId="31" xfId="100" applyNumberFormat="1" applyFill="1" applyBorder="1" applyAlignment="1">
      <alignment horizontal="center"/>
    </xf>
    <xf numFmtId="10" fontId="1" fillId="0" borderId="31" xfId="99" applyNumberFormat="1" applyFont="1" applyBorder="1" applyAlignment="1">
      <alignment horizontal="center"/>
    </xf>
    <xf numFmtId="46" fontId="21" fillId="0" borderId="32" xfId="100" applyNumberFormat="1" applyFill="1" applyBorder="1" applyAlignment="1">
      <alignment horizontal="center"/>
    </xf>
    <xf numFmtId="10" fontId="1" fillId="0" borderId="33" xfId="99" applyNumberFormat="1" applyFont="1" applyBorder="1" applyAlignment="1">
      <alignment horizontal="center"/>
    </xf>
    <xf numFmtId="0" fontId="24" fillId="0" borderId="34" xfId="97" applyFont="1" applyFill="1" applyBorder="1" applyAlignment="1">
      <alignment horizontal="left"/>
    </xf>
    <xf numFmtId="0" fontId="25" fillId="0" borderId="34" xfId="97" applyFont="1" applyFill="1" applyBorder="1" applyAlignment="1">
      <alignment horizontal="left"/>
    </xf>
    <xf numFmtId="46" fontId="25" fillId="0" borderId="35" xfId="97" applyNumberFormat="1" applyFont="1" applyFill="1" applyBorder="1" applyAlignment="1">
      <alignment horizontal="center"/>
    </xf>
    <xf numFmtId="10" fontId="25" fillId="0" borderId="35" xfId="99" applyNumberFormat="1" applyFont="1" applyFill="1" applyBorder="1" applyAlignment="1">
      <alignment horizontal="center"/>
    </xf>
    <xf numFmtId="10" fontId="25" fillId="0" borderId="33" xfId="99" applyNumberFormat="1" applyFont="1" applyFill="1" applyBorder="1" applyAlignment="1">
      <alignment horizontal="center"/>
    </xf>
    <xf numFmtId="0" fontId="26" fillId="0" borderId="34" xfId="97" applyFont="1" applyFill="1" applyBorder="1" applyAlignment="1">
      <alignment vertical="center"/>
    </xf>
    <xf numFmtId="0" fontId="26" fillId="0" borderId="34" xfId="97" applyFont="1" applyFill="1" applyBorder="1"/>
    <xf numFmtId="0" fontId="20" fillId="0" borderId="35" xfId="97" applyFont="1" applyBorder="1" applyAlignment="1">
      <alignment horizontal="center"/>
    </xf>
    <xf numFmtId="0" fontId="20" fillId="0" borderId="33" xfId="97" applyFont="1" applyBorder="1" applyAlignment="1">
      <alignment horizontal="center"/>
    </xf>
    <xf numFmtId="46" fontId="1" fillId="0" borderId="35" xfId="157" applyNumberFormat="1" applyBorder="1" applyAlignment="1">
      <alignment horizontal="center"/>
    </xf>
    <xf numFmtId="10" fontId="1" fillId="0" borderId="35" xfId="99" applyNumberFormat="1" applyFont="1" applyBorder="1" applyAlignment="1">
      <alignment horizontal="center"/>
    </xf>
    <xf numFmtId="46" fontId="21" fillId="0" borderId="35" xfId="100" applyNumberFormat="1" applyBorder="1" applyAlignment="1">
      <alignment horizontal="center"/>
    </xf>
    <xf numFmtId="46" fontId="1" fillId="0" borderId="35" xfId="157" applyNumberFormat="1" applyBorder="1"/>
    <xf numFmtId="46" fontId="25" fillId="0" borderId="35" xfId="97" applyNumberFormat="1" applyFont="1" applyFill="1" applyBorder="1" applyAlignment="1">
      <alignment horizontal="right"/>
    </xf>
    <xf numFmtId="10" fontId="25" fillId="0" borderId="33" xfId="99" applyNumberFormat="1" applyFont="1" applyFill="1" applyBorder="1" applyAlignment="1">
      <alignment horizontal="right"/>
    </xf>
    <xf numFmtId="10" fontId="1" fillId="0" borderId="33" xfId="99" applyNumberFormat="1" applyFont="1" applyBorder="1"/>
    <xf numFmtId="0" fontId="20" fillId="0" borderId="35" xfId="97" applyFont="1" applyFill="1" applyBorder="1" applyAlignment="1">
      <alignment horizontal="center"/>
    </xf>
    <xf numFmtId="46" fontId="1" fillId="0" borderId="35" xfId="157" applyNumberFormat="1" applyFont="1" applyBorder="1" applyAlignment="1">
      <alignment horizontal="center"/>
    </xf>
    <xf numFmtId="46" fontId="28" fillId="0" borderId="35" xfId="157" applyNumberFormat="1" applyFont="1" applyBorder="1" applyAlignment="1">
      <alignment horizontal="center"/>
    </xf>
    <xf numFmtId="46" fontId="1" fillId="0" borderId="8" xfId="157" applyNumberFormat="1" applyBorder="1" applyAlignment="1">
      <alignment horizontal="center"/>
    </xf>
    <xf numFmtId="10" fontId="24" fillId="0" borderId="35" xfId="99" applyNumberFormat="1" applyFont="1" applyFill="1" applyBorder="1" applyAlignment="1">
      <alignment horizontal="center"/>
    </xf>
    <xf numFmtId="46" fontId="25" fillId="0" borderId="35" xfId="97" applyNumberFormat="1" applyFont="1" applyBorder="1" applyAlignment="1">
      <alignment horizontal="center"/>
    </xf>
    <xf numFmtId="46" fontId="11" fillId="0" borderId="35" xfId="145" applyNumberFormat="1" applyFill="1" applyBorder="1" applyAlignment="1">
      <alignment horizontal="center"/>
    </xf>
    <xf numFmtId="10" fontId="24" fillId="0" borderId="35" xfId="99" applyNumberFormat="1" applyFont="1" applyBorder="1" applyAlignment="1">
      <alignment horizontal="center"/>
    </xf>
    <xf numFmtId="46" fontId="11" fillId="2" borderId="35" xfId="145" applyNumberFormat="1" applyFill="1" applyBorder="1" applyAlignment="1">
      <alignment horizontal="center"/>
    </xf>
    <xf numFmtId="46" fontId="24" fillId="0" borderId="35" xfId="97" applyNumberFormat="1" applyFont="1" applyBorder="1" applyAlignment="1">
      <alignment horizontal="center"/>
    </xf>
    <xf numFmtId="10" fontId="24" fillId="0" borderId="33" xfId="99" applyNumberFormat="1" applyFont="1" applyBorder="1" applyAlignment="1">
      <alignment horizontal="center"/>
    </xf>
    <xf numFmtId="46" fontId="13" fillId="0" borderId="35" xfId="143" applyNumberFormat="1" applyFill="1" applyBorder="1" applyAlignment="1">
      <alignment horizontal="center"/>
    </xf>
    <xf numFmtId="10" fontId="24" fillId="0" borderId="8" xfId="99" applyNumberFormat="1" applyFont="1" applyFill="1" applyBorder="1" applyAlignment="1">
      <alignment horizontal="center"/>
    </xf>
    <xf numFmtId="0" fontId="21" fillId="0" borderId="21" xfId="97" applyFont="1" applyFill="1" applyBorder="1" applyAlignment="1">
      <alignment horizontal="left" vertical="top" wrapText="1"/>
    </xf>
    <xf numFmtId="0" fontId="21" fillId="0" borderId="22" xfId="97" applyFont="1" applyFill="1" applyBorder="1" applyAlignment="1">
      <alignment horizontal="left" vertical="top" wrapText="1"/>
    </xf>
    <xf numFmtId="0" fontId="21" fillId="0" borderId="23" xfId="97" applyFont="1" applyFill="1" applyBorder="1" applyAlignment="1">
      <alignment horizontal="left" vertical="top" wrapText="1"/>
    </xf>
    <xf numFmtId="0" fontId="20" fillId="0" borderId="1" xfId="97" applyFont="1" applyFill="1" applyBorder="1" applyAlignment="1">
      <alignment horizontal="center"/>
    </xf>
    <xf numFmtId="0" fontId="20" fillId="0" borderId="2" xfId="97" applyFont="1" applyFill="1" applyBorder="1" applyAlignment="1">
      <alignment horizontal="center"/>
    </xf>
    <xf numFmtId="0" fontId="20" fillId="0" borderId="3" xfId="97" applyFont="1" applyFill="1" applyBorder="1" applyAlignment="1">
      <alignment horizontal="center"/>
    </xf>
    <xf numFmtId="0" fontId="20" fillId="0" borderId="26" xfId="97" applyFont="1" applyFill="1" applyBorder="1" applyAlignment="1">
      <alignment horizontal="center"/>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0" fillId="0" borderId="8" xfId="97" applyFont="1" applyFill="1" applyBorder="1" applyAlignment="1">
      <alignment horizontal="center"/>
    </xf>
    <xf numFmtId="0" fontId="21" fillId="0" borderId="10" xfId="97" applyFill="1" applyBorder="1" applyAlignment="1">
      <alignment horizontal="left" vertical="top" wrapText="1"/>
    </xf>
    <xf numFmtId="0" fontId="21" fillId="0" borderId="11" xfId="97" applyFill="1" applyBorder="1" applyAlignment="1">
      <alignment horizontal="left" vertical="top" wrapText="1"/>
    </xf>
    <xf numFmtId="0" fontId="21" fillId="0" borderId="12" xfId="97" applyFill="1" applyBorder="1" applyAlignment="1">
      <alignment horizontal="left" vertical="top" wrapText="1"/>
    </xf>
    <xf numFmtId="0" fontId="21" fillId="0" borderId="10" xfId="97" applyFont="1" applyFill="1" applyBorder="1" applyAlignment="1">
      <alignment horizontal="left" vertical="top" wrapText="1"/>
    </xf>
    <xf numFmtId="0" fontId="21" fillId="0" borderId="11" xfId="97" applyFont="1" applyFill="1" applyBorder="1" applyAlignment="1">
      <alignment horizontal="left" vertical="top" wrapText="1"/>
    </xf>
    <xf numFmtId="0" fontId="21" fillId="0" borderId="12" xfId="97" applyFont="1" applyFill="1" applyBorder="1" applyAlignment="1">
      <alignment horizontal="left" vertical="top" wrapText="1"/>
    </xf>
    <xf numFmtId="0" fontId="20" fillId="0" borderId="4" xfId="97" applyFont="1" applyFill="1" applyBorder="1" applyAlignment="1">
      <alignment horizontal="center"/>
    </xf>
    <xf numFmtId="0" fontId="21" fillId="0" borderId="10" xfId="97" applyFont="1" applyBorder="1" applyAlignment="1">
      <alignment horizontal="left" vertical="top" wrapText="1"/>
    </xf>
    <xf numFmtId="0" fontId="21" fillId="0" borderId="11" xfId="97" applyFont="1" applyBorder="1" applyAlignment="1">
      <alignment horizontal="left" vertical="top" wrapText="1"/>
    </xf>
    <xf numFmtId="0" fontId="21" fillId="0" borderId="12" xfId="97" applyFont="1" applyBorder="1" applyAlignment="1">
      <alignment horizontal="left" vertical="top" wrapText="1"/>
    </xf>
    <xf numFmtId="0" fontId="20" fillId="0" borderId="1" xfId="97" applyFont="1" applyBorder="1" applyAlignment="1">
      <alignment horizontal="center"/>
    </xf>
    <xf numFmtId="0" fontId="20" fillId="0" borderId="2" xfId="97" applyFont="1" applyBorder="1" applyAlignment="1">
      <alignment horizontal="center"/>
    </xf>
    <xf numFmtId="0" fontId="20" fillId="0" borderId="3" xfId="97" applyFont="1" applyBorder="1" applyAlignment="1">
      <alignment horizontal="center"/>
    </xf>
    <xf numFmtId="0" fontId="20" fillId="0" borderId="7" xfId="97" applyFont="1" applyBorder="1" applyAlignment="1">
      <alignment horizontal="center"/>
    </xf>
    <xf numFmtId="0" fontId="20" fillId="0" borderId="5" xfId="97" applyFont="1" applyBorder="1" applyAlignment="1">
      <alignment horizontal="center"/>
    </xf>
    <xf numFmtId="0" fontId="20" fillId="0" borderId="8" xfId="97" applyFont="1" applyBorder="1" applyAlignment="1">
      <alignment horizontal="center"/>
    </xf>
    <xf numFmtId="0" fontId="20" fillId="0" borderId="6" xfId="97" applyFont="1" applyBorder="1" applyAlignment="1">
      <alignment horizontal="center"/>
    </xf>
    <xf numFmtId="0" fontId="21" fillId="0" borderId="10" xfId="97" applyFill="1" applyBorder="1" applyAlignment="1">
      <alignment horizontal="left" vertical="top"/>
    </xf>
    <xf numFmtId="0" fontId="21" fillId="0" borderId="11" xfId="97" applyFill="1" applyBorder="1" applyAlignment="1">
      <alignment horizontal="left" vertical="top"/>
    </xf>
    <xf numFmtId="0" fontId="21" fillId="0" borderId="12" xfId="97" applyFill="1" applyBorder="1" applyAlignment="1">
      <alignment horizontal="left" vertical="top"/>
    </xf>
    <xf numFmtId="0" fontId="21" fillId="0" borderId="11" xfId="97" applyBorder="1" applyAlignment="1">
      <alignment horizontal="left" vertical="top" wrapText="1"/>
    </xf>
    <xf numFmtId="0" fontId="21" fillId="0" borderId="12" xfId="97" applyBorder="1" applyAlignment="1">
      <alignment horizontal="left" vertical="top" wrapText="1"/>
    </xf>
    <xf numFmtId="0" fontId="20" fillId="0" borderId="4" xfId="97" applyFont="1" applyBorder="1" applyAlignment="1">
      <alignment horizontal="center"/>
    </xf>
    <xf numFmtId="0" fontId="26" fillId="0" borderId="7" xfId="97" applyFont="1" applyBorder="1" applyAlignment="1">
      <alignment horizontal="center"/>
    </xf>
    <xf numFmtId="0" fontId="26" fillId="0" borderId="5" xfId="97" applyFont="1" applyBorder="1" applyAlignment="1">
      <alignment horizontal="center"/>
    </xf>
    <xf numFmtId="0" fontId="26" fillId="0" borderId="8" xfId="97" applyFont="1" applyBorder="1" applyAlignment="1">
      <alignment horizontal="center"/>
    </xf>
    <xf numFmtId="0" fontId="30" fillId="0" borderId="10" xfId="97" applyFont="1" applyBorder="1" applyAlignment="1">
      <alignment horizontal="left" vertical="top" wrapText="1"/>
    </xf>
    <xf numFmtId="0" fontId="30" fillId="0" borderId="11" xfId="97" applyFont="1" applyBorder="1" applyAlignment="1">
      <alignment horizontal="left" vertical="top" wrapText="1"/>
    </xf>
    <xf numFmtId="0" fontId="30" fillId="0" borderId="12" xfId="97" applyFont="1" applyBorder="1" applyAlignment="1">
      <alignment horizontal="left" vertical="top" wrapText="1"/>
    </xf>
    <xf numFmtId="0" fontId="0" fillId="0" borderId="10" xfId="97" applyFont="1" applyBorder="1" applyAlignment="1">
      <alignment horizontal="left" vertical="top" wrapText="1"/>
    </xf>
    <xf numFmtId="0" fontId="20" fillId="0" borderId="1" xfId="97" applyFont="1" applyFill="1" applyBorder="1" applyAlignment="1">
      <alignment horizontal="center" vertical="center" wrapText="1"/>
    </xf>
    <xf numFmtId="0" fontId="20" fillId="0" borderId="2" xfId="97" applyFont="1" applyFill="1" applyBorder="1" applyAlignment="1">
      <alignment horizontal="center" vertical="center" wrapText="1"/>
    </xf>
    <xf numFmtId="0" fontId="20" fillId="0" borderId="3" xfId="97" applyFont="1" applyFill="1" applyBorder="1" applyAlignment="1">
      <alignment horizontal="center" vertical="center" wrapText="1"/>
    </xf>
    <xf numFmtId="0" fontId="20" fillId="0" borderId="24" xfId="97" applyFont="1" applyFill="1" applyBorder="1" applyAlignment="1">
      <alignment horizontal="center"/>
    </xf>
    <xf numFmtId="0" fontId="20" fillId="0" borderId="1" xfId="97" applyFont="1" applyFill="1" applyBorder="1" applyAlignment="1">
      <alignment horizontal="center" wrapText="1"/>
    </xf>
    <xf numFmtId="0" fontId="20" fillId="0" borderId="2" xfId="97" applyFont="1" applyFill="1" applyBorder="1" applyAlignment="1">
      <alignment horizontal="center" wrapText="1"/>
    </xf>
    <xf numFmtId="0" fontId="20" fillId="0" borderId="3" xfId="97" applyFont="1" applyFill="1" applyBorder="1" applyAlignment="1">
      <alignment horizontal="center" wrapText="1"/>
    </xf>
    <xf numFmtId="0" fontId="20" fillId="0" borderId="27" xfId="97" applyFont="1" applyFill="1" applyBorder="1" applyAlignment="1">
      <alignment horizontal="center"/>
    </xf>
    <xf numFmtId="0" fontId="20" fillId="0" borderId="25" xfId="97" applyFont="1" applyFill="1" applyBorder="1" applyAlignment="1">
      <alignment horizontal="center"/>
    </xf>
    <xf numFmtId="0" fontId="21" fillId="0" borderId="36" xfId="97" applyFont="1" applyFill="1" applyBorder="1" applyAlignment="1">
      <alignment horizontal="left" vertical="top" wrapText="1"/>
    </xf>
    <xf numFmtId="0" fontId="21" fillId="0" borderId="37" xfId="97" applyFont="1" applyFill="1" applyBorder="1" applyAlignment="1">
      <alignment horizontal="left" vertical="top" wrapText="1"/>
    </xf>
    <xf numFmtId="0" fontId="21" fillId="0" borderId="38" xfId="97" applyFont="1" applyFill="1" applyBorder="1" applyAlignment="1">
      <alignment horizontal="left" vertical="top" wrapText="1"/>
    </xf>
    <xf numFmtId="0" fontId="20" fillId="0" borderId="34" xfId="97" applyFont="1" applyFill="1" applyBorder="1" applyAlignment="1">
      <alignment horizontal="center"/>
    </xf>
    <xf numFmtId="0" fontId="20" fillId="0" borderId="2" xfId="97" applyFont="1" applyFill="1" applyBorder="1" applyAlignment="1">
      <alignment horizontal="center" vertical="center"/>
    </xf>
    <xf numFmtId="0" fontId="20" fillId="0" borderId="3" xfId="97" applyFont="1" applyFill="1" applyBorder="1" applyAlignment="1">
      <alignment horizontal="center" vertical="center"/>
    </xf>
    <xf numFmtId="0" fontId="20" fillId="0" borderId="35" xfId="97" applyFont="1" applyFill="1" applyBorder="1" applyAlignment="1">
      <alignment horizontal="center"/>
    </xf>
  </cellXfs>
  <cellStyles count="158">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114" builtinId="8" hidden="1"/>
    <cellStyle name="Collegamento ipertestuale" xfId="116" builtinId="8" hidden="1"/>
    <cellStyle name="Collegamento ipertestuale" xfId="118" builtinId="8" hidden="1"/>
    <cellStyle name="Collegamento ipertestuale" xfId="120" builtinId="8" hidden="1"/>
    <cellStyle name="Collegamento ipertestuale" xfId="122" builtinId="8" hidden="1"/>
    <cellStyle name="Collegamento ipertestuale" xfId="124" builtinId="8" hidden="1"/>
    <cellStyle name="Collegamento ipertestuale" xfId="126" builtinId="8" hidden="1"/>
    <cellStyle name="Collegamento ipertestuale" xfId="128"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115" builtinId="9" hidden="1"/>
    <cellStyle name="Collegamento ipertestuale visitato" xfId="117"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Normale" xfId="0" builtinId="0"/>
    <cellStyle name="Normale 10" xfId="148"/>
    <cellStyle name="Normale 2" xfId="100"/>
    <cellStyle name="Normale 2 2" xfId="97"/>
    <cellStyle name="Normale 2 2 2" xfId="132"/>
    <cellStyle name="Normale 2 2 3" xfId="140"/>
    <cellStyle name="Normale 2 3" xfId="149"/>
    <cellStyle name="Normale 3" xfId="98"/>
    <cellStyle name="Normale 3 10" xfId="144"/>
    <cellStyle name="Normale 3 10 2" xfId="147"/>
    <cellStyle name="Normale 3 10 3" xfId="150"/>
    <cellStyle name="Normale 3 10 3 2" xfId="151"/>
    <cellStyle name="Normale 3 10 3 2 2" xfId="152"/>
    <cellStyle name="Normale 3 10 3 2 2 2" xfId="153"/>
    <cellStyle name="Normale 3 10 3 2 2 2 2" xfId="154"/>
    <cellStyle name="Normale 3 10 3 2 2 2 2 2" xfId="155"/>
    <cellStyle name="Normale 3 10 3 2 2 2 2 3" xfId="156"/>
    <cellStyle name="Normale 3 10 3 2 2 2 2 4" xfId="157"/>
    <cellStyle name="Normale 3 11" xfId="145"/>
    <cellStyle name="Normale 3 12" xfId="146"/>
    <cellStyle name="Normale 3 2" xfId="130"/>
    <cellStyle name="Normale 3 3" xfId="131"/>
    <cellStyle name="Normale 3 4" xfId="133"/>
    <cellStyle name="Normale 3 5" xfId="135"/>
    <cellStyle name="Normale 3 6" xfId="136"/>
    <cellStyle name="Normale 3 7" xfId="137"/>
    <cellStyle name="Normale 3 7 2" xfId="143"/>
    <cellStyle name="Normale 3 8" xfId="138"/>
    <cellStyle name="Normale 3 9" xfId="141"/>
    <cellStyle name="Normale 4" xfId="101"/>
    <cellStyle name="Normale 4 2" xfId="102"/>
    <cellStyle name="Normale 4 2 2" xfId="103"/>
    <cellStyle name="Normale 4 3" xfId="104"/>
    <cellStyle name="Normale 4 4" xfId="139"/>
    <cellStyle name="Normale 5" xfId="105"/>
    <cellStyle name="Normale 5 2" xfId="106"/>
    <cellStyle name="Normale 6" xfId="107"/>
    <cellStyle name="Normale 6 2" xfId="108"/>
    <cellStyle name="Normale 7" xfId="109"/>
    <cellStyle name="Normale 7 2" xfId="110"/>
    <cellStyle name="Normale 8" xfId="111"/>
    <cellStyle name="Normale 9" xfId="112"/>
    <cellStyle name="Percentuale 2" xfId="99"/>
    <cellStyle name="Percentuale 2 2" xfId="134"/>
    <cellStyle name="Percentuale 2 3" xfId="142"/>
    <cellStyle name="Percentuale 3" xfId="11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abSelected="1" zoomScaleSheetLayoutView="100" workbookViewId="0"/>
  </sheetViews>
  <sheetFormatPr defaultColWidth="8.85546875" defaultRowHeight="15" x14ac:dyDescent="0.25"/>
  <cols>
    <col min="1" max="1" width="6.140625" style="65" customWidth="1"/>
    <col min="2" max="2" width="56.7109375" style="65" bestFit="1" customWidth="1"/>
    <col min="3" max="14" width="8.42578125" style="65" customWidth="1"/>
    <col min="15" max="16384" width="8.85546875" style="65"/>
  </cols>
  <sheetData>
    <row r="2" spans="2:14" ht="15.75" thickBot="1" x14ac:dyDescent="0.3"/>
    <row r="3" spans="2:14" x14ac:dyDescent="0.25">
      <c r="B3" s="175" t="s">
        <v>59</v>
      </c>
      <c r="C3" s="176"/>
      <c r="D3" s="176"/>
      <c r="E3" s="176"/>
      <c r="F3" s="176"/>
      <c r="G3" s="176"/>
      <c r="H3" s="177"/>
      <c r="I3" s="176"/>
      <c r="J3" s="176"/>
      <c r="K3" s="176"/>
      <c r="L3" s="176"/>
      <c r="M3" s="176"/>
      <c r="N3" s="177"/>
    </row>
    <row r="4" spans="2:14" x14ac:dyDescent="0.25">
      <c r="B4" s="178" t="s">
        <v>197</v>
      </c>
      <c r="C4" s="179"/>
      <c r="D4" s="179"/>
      <c r="E4" s="179"/>
      <c r="F4" s="179"/>
      <c r="G4" s="179"/>
      <c r="H4" s="180"/>
      <c r="I4" s="179"/>
      <c r="J4" s="179"/>
      <c r="K4" s="179"/>
      <c r="L4" s="179"/>
      <c r="M4" s="179"/>
      <c r="N4" s="180"/>
    </row>
    <row r="5" spans="2:14" x14ac:dyDescent="0.25">
      <c r="B5" s="116"/>
      <c r="C5" s="181" t="s">
        <v>0</v>
      </c>
      <c r="D5" s="179"/>
      <c r="E5" s="182"/>
      <c r="F5" s="181" t="s">
        <v>1</v>
      </c>
      <c r="G5" s="179"/>
      <c r="H5" s="182"/>
      <c r="I5" s="179" t="s">
        <v>2</v>
      </c>
      <c r="J5" s="179"/>
      <c r="K5" s="182"/>
      <c r="L5" s="181" t="s">
        <v>3</v>
      </c>
      <c r="M5" s="179"/>
      <c r="N5" s="180"/>
    </row>
    <row r="6" spans="2:14" x14ac:dyDescent="0.25">
      <c r="B6" s="106" t="s">
        <v>10</v>
      </c>
      <c r="C6" s="112" t="s">
        <v>4</v>
      </c>
      <c r="D6" s="115" t="s">
        <v>5</v>
      </c>
      <c r="E6" s="113" t="s">
        <v>5</v>
      </c>
      <c r="F6" s="112" t="s">
        <v>4</v>
      </c>
      <c r="G6" s="115" t="s">
        <v>5</v>
      </c>
      <c r="H6" s="113" t="s">
        <v>5</v>
      </c>
      <c r="I6" s="110" t="s">
        <v>4</v>
      </c>
      <c r="J6" s="115" t="s">
        <v>5</v>
      </c>
      <c r="K6" s="113" t="s">
        <v>5</v>
      </c>
      <c r="L6" s="112" t="s">
        <v>4</v>
      </c>
      <c r="M6" s="115" t="s">
        <v>5</v>
      </c>
      <c r="N6" s="111" t="s">
        <v>5</v>
      </c>
    </row>
    <row r="7" spans="2:14" x14ac:dyDescent="0.25">
      <c r="B7" s="100" t="s">
        <v>11</v>
      </c>
      <c r="C7" s="117">
        <v>2.4444444444444449E-2</v>
      </c>
      <c r="D7" s="118">
        <v>0.27076923076923087</v>
      </c>
      <c r="E7" s="118">
        <v>0.16469120399251408</v>
      </c>
      <c r="F7" s="117">
        <v>6.6666666666666654E-3</v>
      </c>
      <c r="G7" s="118">
        <v>0.32377740303541308</v>
      </c>
      <c r="H7" s="118">
        <v>0.18239392020265985</v>
      </c>
      <c r="I7" s="117">
        <v>8.5300925925925874E-3</v>
      </c>
      <c r="J7" s="118">
        <v>0.38445487741262374</v>
      </c>
      <c r="K7" s="118">
        <v>0.24124386252045815</v>
      </c>
      <c r="L7" s="119">
        <v>3.9641203703703699E-2</v>
      </c>
      <c r="M7" s="118">
        <v>0.29792971468336815</v>
      </c>
      <c r="N7" s="126">
        <v>0.17991280138677312</v>
      </c>
    </row>
    <row r="8" spans="2:14" x14ac:dyDescent="0.25">
      <c r="B8" s="100" t="s">
        <v>188</v>
      </c>
      <c r="C8" s="117">
        <v>1.759259259259259E-3</v>
      </c>
      <c r="D8" s="118">
        <v>1.9487179487179488E-2</v>
      </c>
      <c r="E8" s="118">
        <v>1.1852776044915784E-2</v>
      </c>
      <c r="F8" s="117">
        <v>4.861111111111111E-4</v>
      </c>
      <c r="G8" s="118">
        <v>2.3608768971332208E-2</v>
      </c>
      <c r="H8" s="118">
        <v>1.329955668144395E-2</v>
      </c>
      <c r="I8" s="117">
        <v>2.8935185185185189E-4</v>
      </c>
      <c r="J8" s="118">
        <v>1.3041210224308821E-2</v>
      </c>
      <c r="K8" s="118">
        <v>8.1833060556464835E-3</v>
      </c>
      <c r="L8" s="119">
        <v>2.5347222222222221E-3</v>
      </c>
      <c r="M8" s="118">
        <v>1.9050104384133612E-2</v>
      </c>
      <c r="N8" s="126">
        <v>1.1503913431738195E-2</v>
      </c>
    </row>
    <row r="9" spans="2:14" x14ac:dyDescent="0.25">
      <c r="B9" s="100" t="s">
        <v>186</v>
      </c>
      <c r="C9" s="117">
        <v>5.7870370370370341E-3</v>
      </c>
      <c r="D9" s="118">
        <v>6.4102564102564083E-2</v>
      </c>
      <c r="E9" s="118">
        <v>3.8989394884591376E-2</v>
      </c>
      <c r="F9" s="117">
        <v>1.5509259259259259E-3</v>
      </c>
      <c r="G9" s="118">
        <v>7.5323215289488474E-2</v>
      </c>
      <c r="H9" s="118">
        <v>4.2431918936035457E-2</v>
      </c>
      <c r="I9" s="117">
        <v>1.6666666666666668E-3</v>
      </c>
      <c r="J9" s="118">
        <v>7.5117370892018795E-2</v>
      </c>
      <c r="K9" s="118">
        <v>4.7135842880523741E-2</v>
      </c>
      <c r="L9" s="119">
        <v>9.0046296296296263E-3</v>
      </c>
      <c r="M9" s="118">
        <v>6.7675713291579662E-2</v>
      </c>
      <c r="N9" s="126">
        <v>4.0867783789462611E-2</v>
      </c>
    </row>
    <row r="10" spans="2:14" x14ac:dyDescent="0.25">
      <c r="B10" s="100" t="s">
        <v>12</v>
      </c>
      <c r="C10" s="117">
        <v>1.1388888888888891E-2</v>
      </c>
      <c r="D10" s="118">
        <v>0.1261538461538462</v>
      </c>
      <c r="E10" s="118">
        <v>7.6731129132875886E-2</v>
      </c>
      <c r="F10" s="117">
        <v>2.1296296296296302E-3</v>
      </c>
      <c r="G10" s="118">
        <v>0.10342889263631257</v>
      </c>
      <c r="H10" s="118">
        <v>5.8264724509183033E-2</v>
      </c>
      <c r="I10" s="117">
        <v>2.2337962962962958E-3</v>
      </c>
      <c r="J10" s="118">
        <v>0.10067814293166405</v>
      </c>
      <c r="K10" s="118">
        <v>6.3175122749590834E-2</v>
      </c>
      <c r="L10" s="119">
        <v>1.5752314814814816E-2</v>
      </c>
      <c r="M10" s="118">
        <v>0.1183890048712596</v>
      </c>
      <c r="N10" s="126">
        <v>7.1492356989021386E-2</v>
      </c>
    </row>
    <row r="11" spans="2:14" x14ac:dyDescent="0.25">
      <c r="B11" s="100" t="s">
        <v>189</v>
      </c>
      <c r="C11" s="117">
        <v>2.4189814814814816E-3</v>
      </c>
      <c r="D11" s="118">
        <v>2.6794871794871802E-2</v>
      </c>
      <c r="E11" s="118">
        <v>1.6297567061759204E-2</v>
      </c>
      <c r="F11" s="117">
        <v>6.9444444444444444E-5</v>
      </c>
      <c r="G11" s="118">
        <v>3.3726812816188873E-3</v>
      </c>
      <c r="H11" s="118">
        <v>1.8999366687777071E-3</v>
      </c>
      <c r="I11" s="117">
        <v>3.4722222222222224E-4</v>
      </c>
      <c r="J11" s="118">
        <v>1.5649452269170583E-2</v>
      </c>
      <c r="K11" s="118">
        <v>9.8199672667757792E-3</v>
      </c>
      <c r="L11" s="119">
        <v>2.8356481481481483E-3</v>
      </c>
      <c r="M11" s="118">
        <v>2.1311760612386921E-2</v>
      </c>
      <c r="N11" s="126">
        <v>1.2869674843725379E-2</v>
      </c>
    </row>
    <row r="12" spans="2:14" x14ac:dyDescent="0.25">
      <c r="B12" s="100" t="s">
        <v>13</v>
      </c>
      <c r="C12" s="117">
        <v>6.6782407407407372E-3</v>
      </c>
      <c r="D12" s="118">
        <v>7.3974358974358945E-2</v>
      </c>
      <c r="E12" s="118">
        <v>4.499376169681845E-2</v>
      </c>
      <c r="F12" s="117">
        <v>1.5277777777777779E-3</v>
      </c>
      <c r="G12" s="118">
        <v>7.4198988195615517E-2</v>
      </c>
      <c r="H12" s="118">
        <v>4.179860671310956E-2</v>
      </c>
      <c r="I12" s="117">
        <v>1.8865740740740739E-3</v>
      </c>
      <c r="J12" s="118">
        <v>8.5028690662493495E-2</v>
      </c>
      <c r="K12" s="118">
        <v>5.335515548281506E-2</v>
      </c>
      <c r="L12" s="119">
        <v>1.0092592592592589E-2</v>
      </c>
      <c r="M12" s="118">
        <v>7.5852470424495458E-2</v>
      </c>
      <c r="N12" s="126">
        <v>4.5805536586647044E-2</v>
      </c>
    </row>
    <row r="13" spans="2:14" x14ac:dyDescent="0.25">
      <c r="B13" s="100" t="s">
        <v>101</v>
      </c>
      <c r="C13" s="117">
        <v>1.4247685185185176E-2</v>
      </c>
      <c r="D13" s="118">
        <v>0.15782051282051274</v>
      </c>
      <c r="E13" s="118">
        <v>9.5991890205863961E-2</v>
      </c>
      <c r="F13" s="120">
        <v>3.8194444444444452E-3</v>
      </c>
      <c r="G13" s="118">
        <v>0.18549747048903883</v>
      </c>
      <c r="H13" s="118">
        <v>0.10449651678277391</v>
      </c>
      <c r="I13" s="120">
        <v>3.2870370370370371E-3</v>
      </c>
      <c r="J13" s="118">
        <v>0.14814814814814817</v>
      </c>
      <c r="K13" s="118">
        <v>9.2962356792144041E-2</v>
      </c>
      <c r="L13" s="119">
        <v>2.1354166666666657E-2</v>
      </c>
      <c r="M13" s="118">
        <v>0.16049060542797489</v>
      </c>
      <c r="N13" s="126">
        <v>9.691653096601352E-2</v>
      </c>
    </row>
    <row r="14" spans="2:14" x14ac:dyDescent="0.25">
      <c r="B14" s="143" t="s">
        <v>193</v>
      </c>
      <c r="C14" s="165">
        <v>4.5138888888888892E-4</v>
      </c>
      <c r="D14" s="166">
        <v>5.000000000000001E-3</v>
      </c>
      <c r="E14" s="166">
        <v>3.0411728009981293E-3</v>
      </c>
      <c r="F14" s="167"/>
      <c r="G14" s="166"/>
      <c r="H14" s="166"/>
      <c r="I14" s="167"/>
      <c r="J14" s="166"/>
      <c r="K14" s="166"/>
      <c r="L14" s="168">
        <v>4.5138888888888892E-4</v>
      </c>
      <c r="M14" s="166">
        <v>3.3924843423799589E-3</v>
      </c>
      <c r="N14" s="169">
        <v>2.0486421179807747E-3</v>
      </c>
    </row>
    <row r="15" spans="2:14" x14ac:dyDescent="0.25">
      <c r="B15" s="100" t="s">
        <v>95</v>
      </c>
      <c r="C15" s="117"/>
      <c r="D15" s="118"/>
      <c r="E15" s="118"/>
      <c r="F15" s="117"/>
      <c r="G15" s="118"/>
      <c r="H15" s="118"/>
      <c r="I15" s="117"/>
      <c r="J15" s="118"/>
      <c r="K15" s="118"/>
      <c r="L15" s="119"/>
      <c r="M15" s="118"/>
      <c r="N15" s="126"/>
    </row>
    <row r="16" spans="2:14" x14ac:dyDescent="0.25">
      <c r="B16" s="100" t="s">
        <v>14</v>
      </c>
      <c r="C16" s="117"/>
      <c r="D16" s="118"/>
      <c r="E16" s="118"/>
      <c r="F16" s="117"/>
      <c r="G16" s="118"/>
      <c r="H16" s="118"/>
      <c r="I16" s="117"/>
      <c r="J16" s="118"/>
      <c r="K16" s="118"/>
      <c r="L16" s="119"/>
      <c r="M16" s="118"/>
      <c r="N16" s="126"/>
    </row>
    <row r="17" spans="2:14" x14ac:dyDescent="0.25">
      <c r="B17" s="100" t="s">
        <v>15</v>
      </c>
      <c r="C17" s="117">
        <v>1.3657407407407405E-3</v>
      </c>
      <c r="D17" s="118">
        <v>1.5128205128205128E-2</v>
      </c>
      <c r="E17" s="118">
        <v>9.2014971927635685E-3</v>
      </c>
      <c r="F17" s="117">
        <v>4.861111111111111E-4</v>
      </c>
      <c r="G17" s="118">
        <v>2.3608768971332208E-2</v>
      </c>
      <c r="H17" s="118">
        <v>1.329955668144395E-2</v>
      </c>
      <c r="I17" s="117">
        <v>3.8194444444444446E-4</v>
      </c>
      <c r="J17" s="118">
        <v>1.7214397496087643E-2</v>
      </c>
      <c r="K17" s="118">
        <v>1.0801963993453357E-2</v>
      </c>
      <c r="L17" s="119">
        <v>2.2337962962962958E-3</v>
      </c>
      <c r="M17" s="118">
        <v>1.6788448155880306E-2</v>
      </c>
      <c r="N17" s="126">
        <v>1.0138152019751009E-2</v>
      </c>
    </row>
    <row r="18" spans="2:14" x14ac:dyDescent="0.25">
      <c r="B18" s="100" t="s">
        <v>16</v>
      </c>
      <c r="C18" s="117"/>
      <c r="D18" s="118"/>
      <c r="E18" s="118"/>
      <c r="F18" s="117"/>
      <c r="G18" s="118"/>
      <c r="H18" s="118"/>
      <c r="I18" s="117"/>
      <c r="J18" s="118"/>
      <c r="K18" s="118"/>
      <c r="L18" s="119"/>
      <c r="M18" s="118"/>
      <c r="N18" s="126"/>
    </row>
    <row r="19" spans="2:14" x14ac:dyDescent="0.25">
      <c r="B19" s="100" t="s">
        <v>17</v>
      </c>
      <c r="C19" s="117"/>
      <c r="D19" s="118"/>
      <c r="E19" s="118"/>
      <c r="F19" s="117"/>
      <c r="G19" s="118"/>
      <c r="H19" s="118"/>
      <c r="I19" s="117"/>
      <c r="J19" s="118"/>
      <c r="K19" s="118"/>
      <c r="L19" s="119"/>
      <c r="M19" s="118"/>
      <c r="N19" s="126"/>
    </row>
    <row r="20" spans="2:14" x14ac:dyDescent="0.25">
      <c r="B20" s="100" t="s">
        <v>185</v>
      </c>
      <c r="C20" s="117">
        <v>1.273148148148148E-4</v>
      </c>
      <c r="D20" s="118">
        <v>1.4102564102564104E-3</v>
      </c>
      <c r="E20" s="118">
        <v>8.5776668746101068E-4</v>
      </c>
      <c r="F20" s="117"/>
      <c r="G20" s="118"/>
      <c r="H20" s="118"/>
      <c r="I20" s="117"/>
      <c r="J20" s="118"/>
      <c r="K20" s="118"/>
      <c r="L20" s="119">
        <v>1.273148148148148E-4</v>
      </c>
      <c r="M20" s="118">
        <v>9.5685455810716772E-4</v>
      </c>
      <c r="N20" s="126">
        <v>5.7782213584073121E-4</v>
      </c>
    </row>
    <row r="21" spans="2:14" x14ac:dyDescent="0.25">
      <c r="B21" s="100" t="s">
        <v>191</v>
      </c>
      <c r="C21" s="117"/>
      <c r="D21" s="118"/>
      <c r="E21" s="118"/>
      <c r="F21" s="117"/>
      <c r="G21" s="118"/>
      <c r="H21" s="118"/>
      <c r="I21" s="117"/>
      <c r="J21" s="118"/>
      <c r="K21" s="118"/>
      <c r="L21" s="119"/>
      <c r="M21" s="118"/>
      <c r="N21" s="126"/>
    </row>
    <row r="22" spans="2:14" x14ac:dyDescent="0.25">
      <c r="B22" s="100" t="s">
        <v>18</v>
      </c>
      <c r="C22" s="117"/>
      <c r="D22" s="118"/>
      <c r="E22" s="118"/>
      <c r="F22" s="117"/>
      <c r="G22" s="118"/>
      <c r="H22" s="118"/>
      <c r="I22" s="117"/>
      <c r="J22" s="118"/>
      <c r="K22" s="118"/>
      <c r="L22" s="119"/>
      <c r="M22" s="118"/>
      <c r="N22" s="126"/>
    </row>
    <row r="23" spans="2:14" x14ac:dyDescent="0.25">
      <c r="B23" s="100" t="s">
        <v>168</v>
      </c>
      <c r="C23" s="117"/>
      <c r="D23" s="118"/>
      <c r="E23" s="118"/>
      <c r="F23" s="117"/>
      <c r="G23" s="118"/>
      <c r="H23" s="118"/>
      <c r="I23" s="117"/>
      <c r="J23" s="118"/>
      <c r="K23" s="118"/>
      <c r="L23" s="119"/>
      <c r="M23" s="118"/>
      <c r="N23" s="126"/>
    </row>
    <row r="24" spans="2:14" x14ac:dyDescent="0.25">
      <c r="B24" s="100" t="s">
        <v>190</v>
      </c>
      <c r="C24" s="117">
        <v>2.4305555555555552E-4</v>
      </c>
      <c r="D24" s="118">
        <v>2.6923076923076922E-3</v>
      </c>
      <c r="E24" s="118">
        <v>1.6375545851528383E-3</v>
      </c>
      <c r="F24" s="117">
        <v>2.8935185185185189E-4</v>
      </c>
      <c r="G24" s="118">
        <v>1.4052838673412033E-2</v>
      </c>
      <c r="H24" s="118">
        <v>7.9164027865737813E-3</v>
      </c>
      <c r="I24" s="117">
        <v>6.9444444444444444E-5</v>
      </c>
      <c r="J24" s="118">
        <v>3.1298904538341163E-3</v>
      </c>
      <c r="K24" s="118">
        <v>1.9639934533551557E-3</v>
      </c>
      <c r="L24" s="119">
        <v>6.018518518518519E-4</v>
      </c>
      <c r="M24" s="118">
        <v>4.5233124565066118E-3</v>
      </c>
      <c r="N24" s="126">
        <v>2.7315228239743663E-3</v>
      </c>
    </row>
    <row r="25" spans="2:14" x14ac:dyDescent="0.25">
      <c r="B25" s="100" t="s">
        <v>19</v>
      </c>
      <c r="C25" s="117">
        <v>2.1365740740740737E-2</v>
      </c>
      <c r="D25" s="118">
        <v>0.23666666666666666</v>
      </c>
      <c r="E25" s="118">
        <v>0.14394884591391141</v>
      </c>
      <c r="F25" s="117">
        <v>3.5648148148148141E-3</v>
      </c>
      <c r="G25" s="118">
        <v>0.17313097245643616</v>
      </c>
      <c r="H25" s="118">
        <v>9.7530082330588949E-2</v>
      </c>
      <c r="I25" s="117">
        <v>3.49537037037037E-3</v>
      </c>
      <c r="J25" s="118">
        <v>0.15753781950965051</v>
      </c>
      <c r="K25" s="118">
        <v>9.8854337152209495E-2</v>
      </c>
      <c r="L25" s="119">
        <v>2.8425925925925924E-2</v>
      </c>
      <c r="M25" s="118">
        <v>0.21363952679192763</v>
      </c>
      <c r="N25" s="126">
        <v>0.12901192414771234</v>
      </c>
    </row>
    <row r="26" spans="2:14" x14ac:dyDescent="0.25">
      <c r="B26" s="101" t="s">
        <v>3</v>
      </c>
      <c r="C26" s="25">
        <v>9.0277777777777762E-2</v>
      </c>
      <c r="D26" s="121">
        <v>1</v>
      </c>
      <c r="E26" s="19">
        <v>0.60823456019962574</v>
      </c>
      <c r="F26" s="25">
        <v>2.0590277777777777E-2</v>
      </c>
      <c r="G26" s="121">
        <v>1</v>
      </c>
      <c r="H26" s="19">
        <v>0.56333122229259014</v>
      </c>
      <c r="I26" s="25">
        <v>2.2187499999999995E-2</v>
      </c>
      <c r="J26" s="121">
        <v>1</v>
      </c>
      <c r="K26" s="19">
        <v>0.62749590834697211</v>
      </c>
      <c r="L26" s="25">
        <v>0.13305555555555554</v>
      </c>
      <c r="M26" s="121">
        <v>1</v>
      </c>
      <c r="N26" s="20">
        <v>0.60387666123864048</v>
      </c>
    </row>
    <row r="27" spans="2:14" x14ac:dyDescent="0.25">
      <c r="B27" s="122"/>
      <c r="C27" s="68"/>
      <c r="D27" s="68"/>
      <c r="E27" s="68"/>
      <c r="F27" s="68"/>
      <c r="G27" s="68"/>
      <c r="H27" s="68"/>
      <c r="I27" s="68"/>
      <c r="J27" s="68"/>
      <c r="K27" s="68"/>
      <c r="L27" s="68"/>
      <c r="M27" s="68"/>
      <c r="N27" s="69"/>
    </row>
    <row r="28" spans="2:14" x14ac:dyDescent="0.25">
      <c r="B28" s="106" t="s">
        <v>20</v>
      </c>
      <c r="C28" s="115" t="s">
        <v>4</v>
      </c>
      <c r="D28" s="107" t="s">
        <v>5</v>
      </c>
      <c r="E28" s="107" t="s">
        <v>5</v>
      </c>
      <c r="F28" s="115" t="s">
        <v>4</v>
      </c>
      <c r="G28" s="107" t="s">
        <v>5</v>
      </c>
      <c r="H28" s="107" t="s">
        <v>5</v>
      </c>
      <c r="I28" s="115" t="s">
        <v>4</v>
      </c>
      <c r="J28" s="107" t="s">
        <v>5</v>
      </c>
      <c r="K28" s="107" t="s">
        <v>5</v>
      </c>
      <c r="L28" s="114" t="s">
        <v>4</v>
      </c>
      <c r="M28" s="107" t="s">
        <v>5</v>
      </c>
      <c r="N28" s="108" t="s">
        <v>5</v>
      </c>
    </row>
    <row r="29" spans="2:14" x14ac:dyDescent="0.25">
      <c r="B29" s="100" t="s">
        <v>21</v>
      </c>
      <c r="C29" s="117">
        <v>8.6805555555555559E-3</v>
      </c>
      <c r="D29" s="119"/>
      <c r="E29" s="118">
        <v>5.8484092326887095E-2</v>
      </c>
      <c r="F29" s="117">
        <v>2.5578703703703701E-3</v>
      </c>
      <c r="G29" s="119"/>
      <c r="H29" s="118">
        <v>6.998100063331221E-2</v>
      </c>
      <c r="I29" s="117">
        <v>1.712962962962963E-3</v>
      </c>
      <c r="J29" s="119"/>
      <c r="K29" s="118">
        <v>4.8445171849427177E-2</v>
      </c>
      <c r="L29" s="119">
        <v>1.2951388888888889E-2</v>
      </c>
      <c r="M29" s="119"/>
      <c r="N29" s="126">
        <v>5.8780270000525298E-2</v>
      </c>
    </row>
    <row r="30" spans="2:14" x14ac:dyDescent="0.25">
      <c r="B30" s="100" t="s">
        <v>22</v>
      </c>
      <c r="C30" s="117">
        <v>1.4467592592592594E-3</v>
      </c>
      <c r="D30" s="119"/>
      <c r="E30" s="118">
        <v>9.7473487211478492E-3</v>
      </c>
      <c r="F30" s="117">
        <v>2.199074074074074E-4</v>
      </c>
      <c r="G30" s="119"/>
      <c r="H30" s="118">
        <v>6.0164661177960722E-3</v>
      </c>
      <c r="I30" s="117"/>
      <c r="J30" s="119"/>
      <c r="K30" s="118"/>
      <c r="L30" s="119">
        <v>1.6666666666666668E-3</v>
      </c>
      <c r="M30" s="119"/>
      <c r="N30" s="126">
        <v>7.5642170510059371E-3</v>
      </c>
    </row>
    <row r="31" spans="2:14" x14ac:dyDescent="0.25">
      <c r="B31" s="100" t="s">
        <v>23</v>
      </c>
      <c r="C31" s="117">
        <v>1.261574074074074E-3</v>
      </c>
      <c r="D31" s="119"/>
      <c r="E31" s="118">
        <v>8.4996880848409243E-3</v>
      </c>
      <c r="F31" s="117">
        <v>6.9444444444444436E-4</v>
      </c>
      <c r="G31" s="119"/>
      <c r="H31" s="118">
        <v>1.8999366687777068E-2</v>
      </c>
      <c r="I31" s="117">
        <v>3.7037037037037035E-4</v>
      </c>
      <c r="J31" s="119"/>
      <c r="K31" s="118">
        <v>1.0474631751227497E-2</v>
      </c>
      <c r="L31" s="119">
        <v>2.3263888888888887E-3</v>
      </c>
      <c r="M31" s="119"/>
      <c r="N31" s="126">
        <v>1.0558386300362451E-2</v>
      </c>
    </row>
    <row r="32" spans="2:14" x14ac:dyDescent="0.25">
      <c r="B32" s="100" t="s">
        <v>24</v>
      </c>
      <c r="C32" s="117">
        <v>1.7222222222222222E-2</v>
      </c>
      <c r="D32" s="119"/>
      <c r="E32" s="118">
        <v>0.11603243917654399</v>
      </c>
      <c r="F32" s="117">
        <v>5.9027777777777776E-3</v>
      </c>
      <c r="G32" s="119"/>
      <c r="H32" s="118">
        <v>0.16149461684610511</v>
      </c>
      <c r="I32" s="117">
        <v>5.0810185185185194E-3</v>
      </c>
      <c r="J32" s="119"/>
      <c r="K32" s="118">
        <v>0.14369885433715227</v>
      </c>
      <c r="L32" s="119">
        <v>2.8206018518518519E-2</v>
      </c>
      <c r="M32" s="119"/>
      <c r="N32" s="126">
        <v>0.12801386773126019</v>
      </c>
    </row>
    <row r="33" spans="2:14" x14ac:dyDescent="0.25">
      <c r="B33" s="100" t="s">
        <v>25</v>
      </c>
      <c r="C33" s="117">
        <v>2.8715277777777777E-2</v>
      </c>
      <c r="D33" s="119"/>
      <c r="E33" s="118">
        <v>0.19346537741734252</v>
      </c>
      <c r="F33" s="117">
        <v>6.2731481481481501E-3</v>
      </c>
      <c r="G33" s="119"/>
      <c r="H33" s="118">
        <v>0.1716276124129196</v>
      </c>
      <c r="I33" s="117">
        <v>5.2430555555555546E-3</v>
      </c>
      <c r="J33" s="119"/>
      <c r="K33" s="118">
        <v>0.14828150572831422</v>
      </c>
      <c r="L33" s="119">
        <v>4.0231481481481486E-2</v>
      </c>
      <c r="M33" s="119"/>
      <c r="N33" s="126">
        <v>0.1825917949256711</v>
      </c>
    </row>
    <row r="34" spans="2:14" x14ac:dyDescent="0.25">
      <c r="B34" s="100" t="s">
        <v>26</v>
      </c>
      <c r="C34" s="117">
        <v>8.2175925925925927E-4</v>
      </c>
      <c r="D34" s="119"/>
      <c r="E34" s="118">
        <v>5.5364940736119788E-3</v>
      </c>
      <c r="F34" s="117">
        <v>3.1250000000000001E-4</v>
      </c>
      <c r="G34" s="119"/>
      <c r="H34" s="118">
        <v>8.5497150094996817E-3</v>
      </c>
      <c r="I34" s="117">
        <v>7.6388888888888882E-4</v>
      </c>
      <c r="J34" s="119"/>
      <c r="K34" s="118">
        <v>2.1603927986906711E-2</v>
      </c>
      <c r="L34" s="119">
        <v>1.8981481481481482E-3</v>
      </c>
      <c r="M34" s="119"/>
      <c r="N34" s="126">
        <v>8.6148027525345394E-3</v>
      </c>
    </row>
    <row r="35" spans="2:14" x14ac:dyDescent="0.25">
      <c r="B35" s="101" t="s">
        <v>3</v>
      </c>
      <c r="C35" s="102">
        <v>5.8148148148148143E-2</v>
      </c>
      <c r="D35" s="123"/>
      <c r="E35" s="121">
        <v>0.39176543980037432</v>
      </c>
      <c r="F35" s="102">
        <v>1.5960648148148151E-2</v>
      </c>
      <c r="G35" s="123"/>
      <c r="H35" s="121">
        <v>0.43666877770740969</v>
      </c>
      <c r="I35" s="102">
        <v>1.3171296296296296E-2</v>
      </c>
      <c r="J35" s="123"/>
      <c r="K35" s="121">
        <v>0.37250409165302784</v>
      </c>
      <c r="L35" s="102">
        <v>8.728009259259259E-2</v>
      </c>
      <c r="M35" s="123"/>
      <c r="N35" s="125">
        <v>0.39612333876135952</v>
      </c>
    </row>
    <row r="36" spans="2:14" x14ac:dyDescent="0.25">
      <c r="B36" s="124"/>
      <c r="C36" s="71"/>
      <c r="D36" s="71"/>
      <c r="E36" s="71"/>
      <c r="F36" s="71"/>
      <c r="G36" s="71"/>
      <c r="H36" s="71"/>
      <c r="I36" s="71"/>
      <c r="J36" s="71"/>
      <c r="K36" s="71"/>
      <c r="L36" s="71"/>
      <c r="M36" s="71"/>
      <c r="N36" s="72"/>
    </row>
    <row r="37" spans="2:14" x14ac:dyDescent="0.25">
      <c r="B37" s="101" t="s">
        <v>6</v>
      </c>
      <c r="C37" s="102">
        <v>0.14842592592592591</v>
      </c>
      <c r="D37" s="22"/>
      <c r="E37" s="121">
        <v>1</v>
      </c>
      <c r="F37" s="102">
        <v>3.6550925925925931E-2</v>
      </c>
      <c r="G37" s="22"/>
      <c r="H37" s="121">
        <v>0.99999999999999978</v>
      </c>
      <c r="I37" s="102">
        <v>3.5358796296296291E-2</v>
      </c>
      <c r="J37" s="22"/>
      <c r="K37" s="121">
        <v>1</v>
      </c>
      <c r="L37" s="102">
        <v>0.22033564814814813</v>
      </c>
      <c r="M37" s="22"/>
      <c r="N37" s="125">
        <v>1</v>
      </c>
    </row>
    <row r="38" spans="2:14" ht="66" customHeight="1" thickBot="1" x14ac:dyDescent="0.3">
      <c r="B38" s="172" t="s">
        <v>60</v>
      </c>
      <c r="C38" s="173"/>
      <c r="D38" s="173"/>
      <c r="E38" s="173"/>
      <c r="F38" s="173"/>
      <c r="G38" s="173"/>
      <c r="H38" s="174"/>
      <c r="I38" s="173"/>
      <c r="J38" s="173"/>
      <c r="K38" s="173"/>
      <c r="L38" s="173"/>
      <c r="M38" s="173"/>
      <c r="N38" s="174"/>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&amp;R4</oddHeader>
  </headerFooter>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75" t="s">
        <v>112</v>
      </c>
      <c r="C3" s="176"/>
      <c r="D3" s="176"/>
      <c r="E3" s="176"/>
      <c r="F3" s="176"/>
      <c r="G3" s="176"/>
      <c r="H3" s="177"/>
      <c r="I3" s="176"/>
      <c r="J3" s="176"/>
      <c r="K3" s="177"/>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17">
        <v>7.1759259259259233E-3</v>
      </c>
      <c r="D7" s="118">
        <v>0.31991744066047473</v>
      </c>
      <c r="E7" s="118">
        <v>0.19047619047619044</v>
      </c>
      <c r="F7" s="117">
        <v>1.9791666666666664E-3</v>
      </c>
      <c r="G7" s="118">
        <v>0.63805970149253721</v>
      </c>
      <c r="H7" s="118">
        <v>0.36695278969957079</v>
      </c>
      <c r="I7" s="119">
        <v>9.1550925925925897E-3</v>
      </c>
      <c r="J7" s="118">
        <v>0.35856754306436989</v>
      </c>
      <c r="K7" s="126">
        <v>0.21257726417629666</v>
      </c>
    </row>
    <row r="8" spans="2:11" x14ac:dyDescent="0.25">
      <c r="B8" s="97" t="s">
        <v>188</v>
      </c>
      <c r="C8" s="117">
        <v>2.3148148148148149E-4</v>
      </c>
      <c r="D8" s="118">
        <v>1.0319917440660478E-2</v>
      </c>
      <c r="E8" s="118">
        <v>6.1443932411674364E-3</v>
      </c>
      <c r="F8" s="117"/>
      <c r="G8" s="118"/>
      <c r="H8" s="118"/>
      <c r="I8" s="119">
        <v>2.3148148148148149E-4</v>
      </c>
      <c r="J8" s="118">
        <v>9.0661831368993688E-3</v>
      </c>
      <c r="K8" s="126">
        <v>5.374899220639614E-3</v>
      </c>
    </row>
    <row r="9" spans="2:11" x14ac:dyDescent="0.25">
      <c r="B9" s="97" t="s">
        <v>186</v>
      </c>
      <c r="C9" s="117">
        <v>7.5231481481481471E-4</v>
      </c>
      <c r="D9" s="118">
        <v>3.3539731682146551E-2</v>
      </c>
      <c r="E9" s="118">
        <v>1.9969278033794165E-2</v>
      </c>
      <c r="F9" s="117"/>
      <c r="G9" s="118"/>
      <c r="H9" s="118"/>
      <c r="I9" s="119">
        <v>7.5231481481481471E-4</v>
      </c>
      <c r="J9" s="118">
        <v>2.9465095194922943E-2</v>
      </c>
      <c r="K9" s="126">
        <v>1.7468422467078745E-2</v>
      </c>
    </row>
    <row r="10" spans="2:11" x14ac:dyDescent="0.25">
      <c r="B10" s="97" t="s">
        <v>12</v>
      </c>
      <c r="C10" s="117">
        <v>2.9629629629629628E-3</v>
      </c>
      <c r="D10" s="118">
        <v>0.13209494324045412</v>
      </c>
      <c r="E10" s="118">
        <v>7.8648233486943178E-2</v>
      </c>
      <c r="F10" s="117">
        <v>2.7777777777777778E-4</v>
      </c>
      <c r="G10" s="118">
        <v>8.9552238805970158E-2</v>
      </c>
      <c r="H10" s="118">
        <v>5.1502145922746788E-2</v>
      </c>
      <c r="I10" s="119">
        <v>3.2407407407407406E-3</v>
      </c>
      <c r="J10" s="118">
        <v>0.12692656391659116</v>
      </c>
      <c r="K10" s="126">
        <v>7.5248589088954598E-2</v>
      </c>
    </row>
    <row r="11" spans="2:11" x14ac:dyDescent="0.25">
      <c r="B11" s="97" t="s">
        <v>189</v>
      </c>
      <c r="C11" s="117">
        <v>5.7870370370370366E-5</v>
      </c>
      <c r="D11" s="118">
        <v>2.5799793601651196E-3</v>
      </c>
      <c r="E11" s="118">
        <v>1.5360983102918589E-3</v>
      </c>
      <c r="F11" s="117"/>
      <c r="G11" s="118"/>
      <c r="H11" s="118"/>
      <c r="I11" s="119">
        <v>5.7870370370370366E-5</v>
      </c>
      <c r="J11" s="118">
        <v>2.2665457842248418E-3</v>
      </c>
      <c r="K11" s="126">
        <v>1.3437248051599033E-3</v>
      </c>
    </row>
    <row r="12" spans="2:11" x14ac:dyDescent="0.25">
      <c r="B12" s="97" t="s">
        <v>13</v>
      </c>
      <c r="C12" s="117">
        <v>6.0185185185185179E-4</v>
      </c>
      <c r="D12" s="118">
        <v>2.683178534571724E-2</v>
      </c>
      <c r="E12" s="118">
        <v>1.5975422427035334E-2</v>
      </c>
      <c r="F12" s="117">
        <v>4.7453703703703709E-4</v>
      </c>
      <c r="G12" s="118">
        <v>0.1529850746268657</v>
      </c>
      <c r="H12" s="118">
        <v>8.7982832618025766E-2</v>
      </c>
      <c r="I12" s="119">
        <v>1.0763888888888889E-3</v>
      </c>
      <c r="J12" s="118">
        <v>4.2157751586582061E-2</v>
      </c>
      <c r="K12" s="126">
        <v>2.4993281375974206E-2</v>
      </c>
    </row>
    <row r="13" spans="2:11" x14ac:dyDescent="0.25">
      <c r="B13" s="97" t="s">
        <v>101</v>
      </c>
      <c r="C13" s="120">
        <v>6.1342592592592577E-3</v>
      </c>
      <c r="D13" s="118">
        <v>0.27347781217750261</v>
      </c>
      <c r="E13" s="118">
        <v>0.16282642089093702</v>
      </c>
      <c r="F13" s="120">
        <v>1.6203703703703703E-4</v>
      </c>
      <c r="G13" s="118">
        <v>5.2238805970149252E-2</v>
      </c>
      <c r="H13" s="118">
        <v>3.0042918454935626E-2</v>
      </c>
      <c r="I13" s="119">
        <v>6.2962962962962946E-3</v>
      </c>
      <c r="J13" s="118">
        <v>0.24660018132366274</v>
      </c>
      <c r="K13" s="126">
        <v>0.14619725880139747</v>
      </c>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v>4.9768518518518521E-4</v>
      </c>
      <c r="D17" s="118">
        <v>2.2187822497420028E-2</v>
      </c>
      <c r="E17" s="118">
        <v>1.3210445468509989E-2</v>
      </c>
      <c r="F17" s="117"/>
      <c r="G17" s="118"/>
      <c r="H17" s="118"/>
      <c r="I17" s="119">
        <v>4.9768518518518521E-4</v>
      </c>
      <c r="J17" s="118">
        <v>1.9492293744333644E-2</v>
      </c>
      <c r="K17" s="126">
        <v>1.1556033324375171E-2</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v>1.9675925925925926E-4</v>
      </c>
      <c r="D24" s="118">
        <v>8.7719298245614065E-3</v>
      </c>
      <c r="E24" s="118">
        <v>5.2227342549923204E-3</v>
      </c>
      <c r="F24" s="117"/>
      <c r="G24" s="118"/>
      <c r="H24" s="118"/>
      <c r="I24" s="119">
        <v>1.9675925925925926E-4</v>
      </c>
      <c r="J24" s="118">
        <v>7.7062556663644631E-3</v>
      </c>
      <c r="K24" s="126">
        <v>4.5686643375436719E-3</v>
      </c>
    </row>
    <row r="25" spans="2:14" x14ac:dyDescent="0.25">
      <c r="B25" s="97" t="s">
        <v>19</v>
      </c>
      <c r="C25" s="117">
        <v>3.8194444444444443E-3</v>
      </c>
      <c r="D25" s="118">
        <v>0.17027863777089788</v>
      </c>
      <c r="E25" s="118">
        <v>0.10138248847926269</v>
      </c>
      <c r="F25" s="117">
        <v>2.0833333333333335E-4</v>
      </c>
      <c r="G25" s="118">
        <v>6.7164179104477625E-2</v>
      </c>
      <c r="H25" s="118">
        <v>3.8626609442060089E-2</v>
      </c>
      <c r="I25" s="119">
        <v>4.0277777777777777E-3</v>
      </c>
      <c r="J25" s="118">
        <v>0.15775158658204899</v>
      </c>
      <c r="K25" s="126">
        <v>9.3523246439129279E-2</v>
      </c>
    </row>
    <row r="26" spans="2:14" x14ac:dyDescent="0.25">
      <c r="B26" s="51" t="s">
        <v>3</v>
      </c>
      <c r="C26" s="25">
        <v>2.2430555555555547E-2</v>
      </c>
      <c r="D26" s="121">
        <v>1.0000000000000002</v>
      </c>
      <c r="E26" s="19">
        <v>0.59539170506912442</v>
      </c>
      <c r="F26" s="25">
        <v>3.1018518518518517E-3</v>
      </c>
      <c r="G26" s="121">
        <v>1</v>
      </c>
      <c r="H26" s="19">
        <v>0.57510729613733913</v>
      </c>
      <c r="I26" s="25">
        <v>2.55324074074074E-2</v>
      </c>
      <c r="J26" s="121">
        <v>1</v>
      </c>
      <c r="K26" s="20">
        <v>0.59285138403654936</v>
      </c>
    </row>
    <row r="27" spans="2:14" x14ac:dyDescent="0.25">
      <c r="B27" s="7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80" t="s">
        <v>21</v>
      </c>
      <c r="C29" s="117">
        <v>6.249999999999999E-4</v>
      </c>
      <c r="D29" s="119"/>
      <c r="E29" s="118">
        <v>1.6589861751152075E-2</v>
      </c>
      <c r="F29" s="117">
        <v>1.7361111111111112E-4</v>
      </c>
      <c r="G29" s="119"/>
      <c r="H29" s="118">
        <v>3.2188841201716743E-2</v>
      </c>
      <c r="I29" s="119">
        <v>7.9861111111111105E-4</v>
      </c>
      <c r="J29" s="119"/>
      <c r="K29" s="126">
        <v>1.8543402311206665E-2</v>
      </c>
    </row>
    <row r="30" spans="2:14" x14ac:dyDescent="0.25">
      <c r="B30" s="80" t="s">
        <v>22</v>
      </c>
      <c r="C30" s="117">
        <v>2.3148148148148149E-4</v>
      </c>
      <c r="D30" s="119"/>
      <c r="E30" s="118">
        <v>6.1443932411674364E-3</v>
      </c>
      <c r="F30" s="117"/>
      <c r="G30" s="119"/>
      <c r="H30" s="118"/>
      <c r="I30" s="119">
        <v>2.3148148148148149E-4</v>
      </c>
      <c r="J30" s="119"/>
      <c r="K30" s="126">
        <v>5.374899220639614E-3</v>
      </c>
    </row>
    <row r="31" spans="2:14" x14ac:dyDescent="0.25">
      <c r="B31" s="80" t="s">
        <v>23</v>
      </c>
      <c r="C31" s="117">
        <v>1.6203703703703703E-4</v>
      </c>
      <c r="D31" s="119"/>
      <c r="E31" s="118">
        <v>4.3010752688172052E-3</v>
      </c>
      <c r="F31" s="117">
        <v>5.3240740740740744E-4</v>
      </c>
      <c r="G31" s="119"/>
      <c r="H31" s="118">
        <v>9.8712446351931341E-2</v>
      </c>
      <c r="I31" s="119">
        <v>6.9444444444444447E-4</v>
      </c>
      <c r="J31" s="119"/>
      <c r="K31" s="126">
        <v>1.6124697661918843E-2</v>
      </c>
    </row>
    <row r="32" spans="2:14" x14ac:dyDescent="0.25">
      <c r="B32" s="80" t="s">
        <v>24</v>
      </c>
      <c r="C32" s="117">
        <v>2.7314814814814814E-3</v>
      </c>
      <c r="D32" s="119"/>
      <c r="E32" s="118">
        <v>7.2503840245775747E-2</v>
      </c>
      <c r="F32" s="117">
        <v>2.8935185185185184E-4</v>
      </c>
      <c r="G32" s="119"/>
      <c r="H32" s="118">
        <v>5.3648068669527899E-2</v>
      </c>
      <c r="I32" s="119">
        <v>3.0208333333333333E-3</v>
      </c>
      <c r="J32" s="119"/>
      <c r="K32" s="126">
        <v>7.0142434829346956E-2</v>
      </c>
    </row>
    <row r="33" spans="2:14" x14ac:dyDescent="0.25">
      <c r="B33" s="80" t="s">
        <v>25</v>
      </c>
      <c r="C33" s="117">
        <v>7.9976851851851823E-3</v>
      </c>
      <c r="D33" s="119"/>
      <c r="E33" s="118">
        <v>0.21228878648233485</v>
      </c>
      <c r="F33" s="117">
        <v>1.2962962962962963E-3</v>
      </c>
      <c r="G33" s="119"/>
      <c r="H33" s="118">
        <v>0.24034334763948501</v>
      </c>
      <c r="I33" s="119">
        <v>9.2939814814814795E-3</v>
      </c>
      <c r="J33" s="119"/>
      <c r="K33" s="126">
        <v>0.21580220370868045</v>
      </c>
    </row>
    <row r="34" spans="2:14" x14ac:dyDescent="0.25">
      <c r="B34" s="86" t="s">
        <v>26</v>
      </c>
      <c r="C34" s="117">
        <v>3.49537037037037E-3</v>
      </c>
      <c r="D34" s="119"/>
      <c r="E34" s="118">
        <v>9.278033794162828E-2</v>
      </c>
      <c r="F34" s="117"/>
      <c r="G34" s="119"/>
      <c r="H34" s="118"/>
      <c r="I34" s="119">
        <v>3.49537037037037E-3</v>
      </c>
      <c r="J34" s="119"/>
      <c r="K34" s="126">
        <v>8.116097823165816E-2</v>
      </c>
    </row>
    <row r="35" spans="2:14" x14ac:dyDescent="0.25">
      <c r="B35" s="81" t="s">
        <v>3</v>
      </c>
      <c r="C35" s="102">
        <v>1.5243055555555551E-2</v>
      </c>
      <c r="D35" s="123"/>
      <c r="E35" s="121">
        <v>0.40460829493087558</v>
      </c>
      <c r="F35" s="102">
        <v>2.2916666666666667E-3</v>
      </c>
      <c r="G35" s="123"/>
      <c r="H35" s="121">
        <v>0.42489270386266098</v>
      </c>
      <c r="I35" s="102">
        <v>1.7534722222222219E-2</v>
      </c>
      <c r="J35" s="123"/>
      <c r="K35" s="125">
        <v>0.40714861596345064</v>
      </c>
    </row>
    <row r="36" spans="2:14" x14ac:dyDescent="0.25">
      <c r="B36" s="78"/>
      <c r="C36" s="71"/>
      <c r="D36" s="71"/>
      <c r="E36" s="71"/>
      <c r="F36" s="71"/>
      <c r="G36" s="71"/>
      <c r="H36" s="71"/>
      <c r="I36" s="71"/>
      <c r="J36" s="71"/>
      <c r="K36" s="72"/>
      <c r="L36" s="79"/>
      <c r="M36" s="79"/>
      <c r="N36" s="79"/>
    </row>
    <row r="37" spans="2:14" x14ac:dyDescent="0.25">
      <c r="B37" s="51" t="s">
        <v>6</v>
      </c>
      <c r="C37" s="102">
        <v>3.7673611111111102E-2</v>
      </c>
      <c r="D37" s="22"/>
      <c r="E37" s="121">
        <v>1</v>
      </c>
      <c r="F37" s="102">
        <v>5.393518518518518E-3</v>
      </c>
      <c r="G37" s="22"/>
      <c r="H37" s="121">
        <v>1</v>
      </c>
      <c r="I37" s="102">
        <v>4.3067129629629622E-2</v>
      </c>
      <c r="J37" s="22"/>
      <c r="K37" s="125">
        <v>1</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&amp;R13</oddHeader>
  </headerFooter>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R21" sqref="R21"/>
    </sheetView>
  </sheetViews>
  <sheetFormatPr defaultColWidth="8.85546875" defaultRowHeight="15" x14ac:dyDescent="0.25"/>
  <cols>
    <col min="1" max="1" width="6.140625" style="65" customWidth="1"/>
    <col min="2" max="2" width="56.7109375" style="65" bestFit="1" customWidth="1"/>
    <col min="3" max="6" width="10.85546875" style="75" customWidth="1"/>
    <col min="7" max="7" width="10.85546875" style="65" customWidth="1"/>
    <col min="8" max="8" width="10.85546875" style="75" customWidth="1"/>
    <col min="9" max="11" width="10.85546875" style="65" customWidth="1"/>
    <col min="12" max="16384" width="8.85546875" style="65"/>
  </cols>
  <sheetData>
    <row r="2" spans="2:11" ht="15.75" thickBot="1" x14ac:dyDescent="0.3"/>
    <row r="3" spans="2:11" x14ac:dyDescent="0.25">
      <c r="B3" s="175" t="s">
        <v>115</v>
      </c>
      <c r="C3" s="176"/>
      <c r="D3" s="176"/>
      <c r="E3" s="176"/>
      <c r="F3" s="176"/>
      <c r="G3" s="176"/>
      <c r="H3" s="177"/>
      <c r="I3" s="176"/>
      <c r="J3" s="176"/>
      <c r="K3" s="177"/>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17">
        <v>2.8784722222222208E-2</v>
      </c>
      <c r="D7" s="118">
        <v>0.30507850834151123</v>
      </c>
      <c r="E7" s="118">
        <v>0.19749066941951876</v>
      </c>
      <c r="F7" s="117">
        <v>1.0787037037037034E-2</v>
      </c>
      <c r="G7" s="118">
        <v>0.32759226713532508</v>
      </c>
      <c r="H7" s="118">
        <v>0.22012281530467634</v>
      </c>
      <c r="I7" s="119">
        <v>3.9571759259259244E-2</v>
      </c>
      <c r="J7" s="118">
        <v>0.31090297353823765</v>
      </c>
      <c r="K7" s="126">
        <v>0.20318535686694</v>
      </c>
    </row>
    <row r="8" spans="2:11" x14ac:dyDescent="0.25">
      <c r="B8" s="97" t="s">
        <v>188</v>
      </c>
      <c r="C8" s="117">
        <v>1.0416666666666666E-4</v>
      </c>
      <c r="D8" s="118">
        <v>1.1040235525024537E-3</v>
      </c>
      <c r="E8" s="118">
        <v>7.1468276026363873E-4</v>
      </c>
      <c r="F8" s="117"/>
      <c r="G8" s="118"/>
      <c r="H8" s="118"/>
      <c r="I8" s="119">
        <v>1.0416666666666666E-4</v>
      </c>
      <c r="J8" s="118">
        <v>8.1840501955078668E-4</v>
      </c>
      <c r="K8" s="126">
        <v>5.3485469780709582E-4</v>
      </c>
    </row>
    <row r="9" spans="2:11" x14ac:dyDescent="0.25">
      <c r="B9" s="97" t="s">
        <v>186</v>
      </c>
      <c r="C9" s="117">
        <v>1.724537037037037E-3</v>
      </c>
      <c r="D9" s="118">
        <v>1.8277723258096179E-2</v>
      </c>
      <c r="E9" s="118">
        <v>1.1831970142142463E-2</v>
      </c>
      <c r="F9" s="117">
        <v>8.6805555555555551E-4</v>
      </c>
      <c r="G9" s="118">
        <v>2.6362038664323375E-2</v>
      </c>
      <c r="H9" s="118">
        <v>1.771374586679263E-2</v>
      </c>
      <c r="I9" s="119">
        <v>2.5925925925925925E-3</v>
      </c>
      <c r="J9" s="118">
        <v>2.0369191597708468E-2</v>
      </c>
      <c r="K9" s="126">
        <v>1.3311939145421052E-2</v>
      </c>
    </row>
    <row r="10" spans="2:11" x14ac:dyDescent="0.25">
      <c r="B10" s="97" t="s">
        <v>12</v>
      </c>
      <c r="C10" s="117">
        <v>1.4340277777777778E-2</v>
      </c>
      <c r="D10" s="118">
        <v>0.15198724239450445</v>
      </c>
      <c r="E10" s="118">
        <v>9.838799332962761E-2</v>
      </c>
      <c r="F10" s="117">
        <v>3.9583333333333328E-3</v>
      </c>
      <c r="G10" s="118">
        <v>0.12021089630931459</v>
      </c>
      <c r="H10" s="118">
        <v>8.0774681152574385E-2</v>
      </c>
      <c r="I10" s="119">
        <v>1.8298611111111113E-2</v>
      </c>
      <c r="J10" s="118">
        <v>0.14376648176775489</v>
      </c>
      <c r="K10" s="126">
        <v>9.3956141914779842E-2</v>
      </c>
    </row>
    <row r="11" spans="2:11" x14ac:dyDescent="0.25">
      <c r="B11" s="97" t="s">
        <v>189</v>
      </c>
      <c r="C11" s="117">
        <v>1.1111111111111111E-3</v>
      </c>
      <c r="D11" s="118">
        <v>1.177625122669284E-2</v>
      </c>
      <c r="E11" s="118">
        <v>7.6232827761454798E-3</v>
      </c>
      <c r="F11" s="117"/>
      <c r="G11" s="118"/>
      <c r="H11" s="118"/>
      <c r="I11" s="119">
        <v>1.1111111111111111E-3</v>
      </c>
      <c r="J11" s="118">
        <v>8.7296535418750591E-3</v>
      </c>
      <c r="K11" s="126">
        <v>5.7051167766090224E-3</v>
      </c>
    </row>
    <row r="12" spans="2:11" x14ac:dyDescent="0.25">
      <c r="B12" s="97" t="s">
        <v>13</v>
      </c>
      <c r="C12" s="117">
        <v>1.8865740740740742E-3</v>
      </c>
      <c r="D12" s="118">
        <v>1.9995093228655551E-2</v>
      </c>
      <c r="E12" s="118">
        <v>1.2943698880330347E-2</v>
      </c>
      <c r="F12" s="117">
        <v>2.5694444444444445E-3</v>
      </c>
      <c r="G12" s="118">
        <v>7.8031634446397199E-2</v>
      </c>
      <c r="H12" s="118">
        <v>5.2432687765706185E-2</v>
      </c>
      <c r="I12" s="119">
        <v>4.4560185185185189E-3</v>
      </c>
      <c r="J12" s="118">
        <v>3.5009548058561435E-2</v>
      </c>
      <c r="K12" s="126">
        <v>2.2879895406192435E-2</v>
      </c>
    </row>
    <row r="13" spans="2:11" x14ac:dyDescent="0.25">
      <c r="B13" s="97" t="s">
        <v>101</v>
      </c>
      <c r="C13" s="120">
        <v>1.8599537037037039E-2</v>
      </c>
      <c r="D13" s="118">
        <v>0.19712953876349371</v>
      </c>
      <c r="E13" s="118">
        <v>0.12761057730485195</v>
      </c>
      <c r="F13" s="120">
        <v>4.8379629629629632E-3</v>
      </c>
      <c r="G13" s="118">
        <v>0.14692442882249562</v>
      </c>
      <c r="H13" s="118">
        <v>9.8724610297590928E-2</v>
      </c>
      <c r="I13" s="119">
        <v>2.3437500000000003E-2</v>
      </c>
      <c r="J13" s="118">
        <v>0.18414112939892704</v>
      </c>
      <c r="K13" s="126">
        <v>0.12034230700659658</v>
      </c>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v>6.134259259259259E-4</v>
      </c>
      <c r="D17" s="118">
        <v>6.5014720314033377E-3</v>
      </c>
      <c r="E17" s="118">
        <v>4.2086873659969836E-3</v>
      </c>
      <c r="F17" s="117">
        <v>7.7546296296296293E-4</v>
      </c>
      <c r="G17" s="118">
        <v>2.3550087873462217E-2</v>
      </c>
      <c r="H17" s="118">
        <v>1.5824279641001415E-2</v>
      </c>
      <c r="I17" s="119">
        <v>1.3888888888888887E-3</v>
      </c>
      <c r="J17" s="118">
        <v>1.0912066927343821E-2</v>
      </c>
      <c r="K17" s="126">
        <v>7.1313959707612765E-3</v>
      </c>
    </row>
    <row r="18" spans="2:14" x14ac:dyDescent="0.25">
      <c r="B18" s="97" t="s">
        <v>16</v>
      </c>
      <c r="C18" s="117">
        <v>2.4305555555555552E-4</v>
      </c>
      <c r="D18" s="118">
        <v>2.5760549558390584E-3</v>
      </c>
      <c r="E18" s="118">
        <v>1.6675931072818236E-3</v>
      </c>
      <c r="F18" s="117"/>
      <c r="G18" s="118"/>
      <c r="H18" s="118"/>
      <c r="I18" s="119">
        <v>2.4305555555555552E-4</v>
      </c>
      <c r="J18" s="118">
        <v>1.9096117122851689E-3</v>
      </c>
      <c r="K18" s="126">
        <v>1.2479942948832234E-3</v>
      </c>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v>7.291666666666667E-4</v>
      </c>
      <c r="D24" s="118">
        <v>7.7281648675171762E-3</v>
      </c>
      <c r="E24" s="118">
        <v>5.0027793218454719E-3</v>
      </c>
      <c r="F24" s="117">
        <v>5.0925925925925921E-4</v>
      </c>
      <c r="G24" s="118">
        <v>1.546572934973638E-2</v>
      </c>
      <c r="H24" s="118">
        <v>1.0392064241851675E-2</v>
      </c>
      <c r="I24" s="119">
        <v>1.2384259259259258E-3</v>
      </c>
      <c r="J24" s="118">
        <v>9.7299263435482418E-3</v>
      </c>
      <c r="K24" s="126">
        <v>6.3588280739288053E-3</v>
      </c>
    </row>
    <row r="25" spans="2:14" x14ac:dyDescent="0.25">
      <c r="B25" s="97" t="s">
        <v>19</v>
      </c>
      <c r="C25" s="117">
        <v>2.6215277777777775E-2</v>
      </c>
      <c r="D25" s="118">
        <v>0.27784592737978414</v>
      </c>
      <c r="E25" s="118">
        <v>0.17986182799968239</v>
      </c>
      <c r="F25" s="117">
        <v>8.6226851851851846E-3</v>
      </c>
      <c r="G25" s="118">
        <v>0.26186291739894552</v>
      </c>
      <c r="H25" s="118">
        <v>0.17595654227680677</v>
      </c>
      <c r="I25" s="119">
        <v>3.4837962962962959E-2</v>
      </c>
      <c r="J25" s="118">
        <v>0.27371101209420751</v>
      </c>
      <c r="K25" s="126">
        <v>0.17887918226659535</v>
      </c>
    </row>
    <row r="26" spans="2:14" x14ac:dyDescent="0.25">
      <c r="B26" s="51" t="s">
        <v>3</v>
      </c>
      <c r="C26" s="25">
        <v>9.4351851851851826E-2</v>
      </c>
      <c r="D26" s="121">
        <v>1</v>
      </c>
      <c r="E26" s="19">
        <v>0.64734376240768698</v>
      </c>
      <c r="F26" s="25">
        <v>3.2928240740740737E-2</v>
      </c>
      <c r="G26" s="121">
        <v>0.99999999999999989</v>
      </c>
      <c r="H26" s="19">
        <v>0.6719414265470004</v>
      </c>
      <c r="I26" s="25">
        <v>0.12728009259259257</v>
      </c>
      <c r="J26" s="121">
        <v>1</v>
      </c>
      <c r="K26" s="20">
        <v>0.65353301242051465</v>
      </c>
    </row>
    <row r="27" spans="2:14" x14ac:dyDescent="0.25">
      <c r="B27" s="7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80" t="s">
        <v>21</v>
      </c>
      <c r="C29" s="117">
        <v>2.731481481481481E-3</v>
      </c>
      <c r="D29" s="119"/>
      <c r="E29" s="118">
        <v>1.8740570158024304E-2</v>
      </c>
      <c r="F29" s="117">
        <v>1.1574074074074073E-4</v>
      </c>
      <c r="G29" s="119"/>
      <c r="H29" s="118">
        <v>2.361832782239017E-3</v>
      </c>
      <c r="I29" s="119">
        <v>2.8472222222222219E-3</v>
      </c>
      <c r="J29" s="119"/>
      <c r="K29" s="126">
        <v>1.4619361740060618E-2</v>
      </c>
    </row>
    <row r="30" spans="2:14" x14ac:dyDescent="0.25">
      <c r="B30" s="80" t="s">
        <v>22</v>
      </c>
      <c r="C30" s="117">
        <v>1.6203703703703703E-4</v>
      </c>
      <c r="D30" s="119"/>
      <c r="E30" s="118">
        <v>1.1117287381878825E-3</v>
      </c>
      <c r="F30" s="117">
        <v>6.4814814814814813E-4</v>
      </c>
      <c r="G30" s="119"/>
      <c r="H30" s="118">
        <v>1.3226263580538496E-2</v>
      </c>
      <c r="I30" s="119">
        <v>8.1018518518518516E-4</v>
      </c>
      <c r="J30" s="119"/>
      <c r="K30" s="126">
        <v>4.1599809829440783E-3</v>
      </c>
    </row>
    <row r="31" spans="2:14" x14ac:dyDescent="0.25">
      <c r="B31" s="80" t="s">
        <v>23</v>
      </c>
      <c r="C31" s="117">
        <v>8.7962962962962951E-4</v>
      </c>
      <c r="D31" s="119"/>
      <c r="E31" s="118">
        <v>6.0350988644485041E-3</v>
      </c>
      <c r="F31" s="117">
        <v>3.2407407407407406E-4</v>
      </c>
      <c r="G31" s="119"/>
      <c r="H31" s="118">
        <v>6.613131790269248E-3</v>
      </c>
      <c r="I31" s="119">
        <v>1.2037037037037036E-3</v>
      </c>
      <c r="J31" s="119"/>
      <c r="K31" s="126">
        <v>6.1805431746597729E-3</v>
      </c>
    </row>
    <row r="32" spans="2:14" x14ac:dyDescent="0.25">
      <c r="B32" s="80" t="s">
        <v>24</v>
      </c>
      <c r="C32" s="117">
        <v>7.4999999999999989E-3</v>
      </c>
      <c r="D32" s="119"/>
      <c r="E32" s="118">
        <v>5.1457158738981983E-2</v>
      </c>
      <c r="F32" s="117">
        <v>4.4675925925925916E-3</v>
      </c>
      <c r="G32" s="119"/>
      <c r="H32" s="118">
        <v>9.1166745394426041E-2</v>
      </c>
      <c r="I32" s="119">
        <v>1.196759259259259E-2</v>
      </c>
      <c r="J32" s="119"/>
      <c r="K32" s="126">
        <v>6.1448861948059666E-2</v>
      </c>
    </row>
    <row r="33" spans="2:14" x14ac:dyDescent="0.25">
      <c r="B33" s="80" t="s">
        <v>25</v>
      </c>
      <c r="C33" s="117">
        <v>3.0509259259259243E-2</v>
      </c>
      <c r="D33" s="119"/>
      <c r="E33" s="118">
        <v>0.20932263956166119</v>
      </c>
      <c r="F33" s="117">
        <v>1.0115740740740745E-2</v>
      </c>
      <c r="G33" s="119"/>
      <c r="H33" s="118">
        <v>0.20642418516769018</v>
      </c>
      <c r="I33" s="119">
        <v>4.0624999999999988E-2</v>
      </c>
      <c r="J33" s="119"/>
      <c r="K33" s="126">
        <v>0.2085933321447673</v>
      </c>
    </row>
    <row r="34" spans="2:14" x14ac:dyDescent="0.25">
      <c r="B34" s="80" t="s">
        <v>26</v>
      </c>
      <c r="C34" s="117">
        <v>9.6180555555555533E-3</v>
      </c>
      <c r="D34" s="119"/>
      <c r="E34" s="118">
        <v>6.5989041531009304E-2</v>
      </c>
      <c r="F34" s="117">
        <v>4.0509259259259258E-4</v>
      </c>
      <c r="G34" s="119"/>
      <c r="H34" s="118">
        <v>8.2664147378365607E-3</v>
      </c>
      <c r="I34" s="119">
        <v>1.0023148148148146E-2</v>
      </c>
      <c r="J34" s="119"/>
      <c r="K34" s="126">
        <v>5.1464907588993872E-2</v>
      </c>
    </row>
    <row r="35" spans="2:14" x14ac:dyDescent="0.25">
      <c r="B35" s="81" t="s">
        <v>3</v>
      </c>
      <c r="C35" s="102">
        <v>5.1400462962962946E-2</v>
      </c>
      <c r="D35" s="123"/>
      <c r="E35" s="121">
        <v>0.35265623759231318</v>
      </c>
      <c r="F35" s="102">
        <v>1.6076388888888894E-2</v>
      </c>
      <c r="G35" s="123"/>
      <c r="H35" s="121">
        <v>0.32805857345299955</v>
      </c>
      <c r="I35" s="102">
        <v>6.747685185185183E-2</v>
      </c>
      <c r="J35" s="123"/>
      <c r="K35" s="125">
        <v>0.3464669875794853</v>
      </c>
      <c r="M35" s="76"/>
    </row>
    <row r="36" spans="2:14" x14ac:dyDescent="0.25">
      <c r="B36" s="78"/>
      <c r="C36" s="71"/>
      <c r="D36" s="71"/>
      <c r="E36" s="71"/>
      <c r="F36" s="71"/>
      <c r="G36" s="71"/>
      <c r="H36" s="71"/>
      <c r="I36" s="71"/>
      <c r="J36" s="71"/>
      <c r="K36" s="72"/>
      <c r="L36" s="79"/>
      <c r="M36" s="79"/>
      <c r="N36" s="79"/>
    </row>
    <row r="37" spans="2:14" x14ac:dyDescent="0.25">
      <c r="B37" s="51" t="s">
        <v>6</v>
      </c>
      <c r="C37" s="102">
        <v>0.14575231481481477</v>
      </c>
      <c r="D37" s="22"/>
      <c r="E37" s="121">
        <v>1.0000000000000002</v>
      </c>
      <c r="F37" s="102">
        <v>4.9004629629629634E-2</v>
      </c>
      <c r="G37" s="22"/>
      <c r="H37" s="121">
        <v>1</v>
      </c>
      <c r="I37" s="102">
        <v>0.19475694444444441</v>
      </c>
      <c r="J37" s="22"/>
      <c r="K37" s="125">
        <v>1</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&amp;R14</oddHeader>
  </headerFooter>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6" width="10.28515625" style="43" customWidth="1"/>
    <col min="7" max="7" width="10.28515625" style="2" customWidth="1"/>
    <col min="8" max="8" width="10.28515625" style="43" customWidth="1"/>
    <col min="9" max="11" width="10.28515625" style="2" customWidth="1"/>
    <col min="12" max="16384" width="8.85546875" style="2"/>
  </cols>
  <sheetData>
    <row r="2" spans="2:11" ht="15.75" thickBot="1" x14ac:dyDescent="0.3"/>
    <row r="3" spans="2:11" x14ac:dyDescent="0.25">
      <c r="B3" s="193" t="s">
        <v>109</v>
      </c>
      <c r="C3" s="194"/>
      <c r="D3" s="194"/>
      <c r="E3" s="194"/>
      <c r="F3" s="194"/>
      <c r="G3" s="194"/>
      <c r="H3" s="195"/>
      <c r="I3" s="194"/>
      <c r="J3" s="194"/>
      <c r="K3" s="195"/>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17">
        <v>4.3865740740740714E-3</v>
      </c>
      <c r="D7" s="118">
        <v>0.27826725403817903</v>
      </c>
      <c r="E7" s="118">
        <v>0.13791848617176125</v>
      </c>
      <c r="F7" s="117"/>
      <c r="G7" s="118"/>
      <c r="H7" s="118"/>
      <c r="I7" s="119">
        <v>4.3865740740740714E-3</v>
      </c>
      <c r="J7" s="118">
        <v>0.27826725403817903</v>
      </c>
      <c r="K7" s="126">
        <v>0.13791848617176125</v>
      </c>
    </row>
    <row r="8" spans="2:11" x14ac:dyDescent="0.25">
      <c r="B8" s="97" t="s">
        <v>188</v>
      </c>
      <c r="C8" s="117">
        <v>1.9675925925925923E-4</v>
      </c>
      <c r="D8" s="118">
        <v>1.2481644640234948E-2</v>
      </c>
      <c r="E8" s="118">
        <v>6.1863173216885016E-3</v>
      </c>
      <c r="F8" s="117"/>
      <c r="G8" s="118"/>
      <c r="H8" s="118"/>
      <c r="I8" s="119">
        <v>1.9675925925925923E-4</v>
      </c>
      <c r="J8" s="118">
        <v>1.2481644640234948E-2</v>
      </c>
      <c r="K8" s="126">
        <v>6.1863173216885016E-3</v>
      </c>
    </row>
    <row r="9" spans="2:11" x14ac:dyDescent="0.25">
      <c r="B9" s="97" t="s">
        <v>186</v>
      </c>
      <c r="C9" s="117">
        <v>1.1458333333333333E-3</v>
      </c>
      <c r="D9" s="118">
        <v>7.2687224669603534E-2</v>
      </c>
      <c r="E9" s="118">
        <v>3.602620087336246E-2</v>
      </c>
      <c r="F9" s="117"/>
      <c r="G9" s="118"/>
      <c r="H9" s="118"/>
      <c r="I9" s="119">
        <v>1.1458333333333333E-3</v>
      </c>
      <c r="J9" s="118">
        <v>7.2687224669603534E-2</v>
      </c>
      <c r="K9" s="126">
        <v>3.602620087336246E-2</v>
      </c>
    </row>
    <row r="10" spans="2:11" x14ac:dyDescent="0.25">
      <c r="B10" s="97" t="s">
        <v>12</v>
      </c>
      <c r="C10" s="117">
        <v>3.3101851851851855E-3</v>
      </c>
      <c r="D10" s="118">
        <v>0.20998531571218801</v>
      </c>
      <c r="E10" s="118">
        <v>0.104075691411936</v>
      </c>
      <c r="F10" s="117"/>
      <c r="G10" s="118"/>
      <c r="H10" s="118"/>
      <c r="I10" s="119">
        <v>3.3101851851851855E-3</v>
      </c>
      <c r="J10" s="118">
        <v>0.20998531571218801</v>
      </c>
      <c r="K10" s="126">
        <v>0.104075691411936</v>
      </c>
    </row>
    <row r="11" spans="2:11" x14ac:dyDescent="0.25">
      <c r="B11" s="97" t="s">
        <v>189</v>
      </c>
      <c r="C11" s="117">
        <v>1.8518518518518518E-4</v>
      </c>
      <c r="D11" s="118">
        <v>1.1747430249632894E-2</v>
      </c>
      <c r="E11" s="118">
        <v>5.8224163027656498E-3</v>
      </c>
      <c r="F11" s="117"/>
      <c r="G11" s="118"/>
      <c r="H11" s="118"/>
      <c r="I11" s="119">
        <v>1.8518518518518518E-4</v>
      </c>
      <c r="J11" s="118">
        <v>1.1747430249632894E-2</v>
      </c>
      <c r="K11" s="126">
        <v>5.8224163027656498E-3</v>
      </c>
    </row>
    <row r="12" spans="2:11" x14ac:dyDescent="0.25">
      <c r="B12" s="97" t="s">
        <v>13</v>
      </c>
      <c r="C12" s="117">
        <v>7.0601851851851858E-4</v>
      </c>
      <c r="D12" s="118">
        <v>4.4787077826725412E-2</v>
      </c>
      <c r="E12" s="118">
        <v>2.2197962154294041E-2</v>
      </c>
      <c r="F12" s="117"/>
      <c r="G12" s="118"/>
      <c r="H12" s="118"/>
      <c r="I12" s="119">
        <v>7.0601851851851858E-4</v>
      </c>
      <c r="J12" s="118">
        <v>4.4787077826725412E-2</v>
      </c>
      <c r="K12" s="126">
        <v>2.2197962154294041E-2</v>
      </c>
    </row>
    <row r="13" spans="2:11" x14ac:dyDescent="0.25">
      <c r="B13" s="97" t="s">
        <v>101</v>
      </c>
      <c r="C13" s="120">
        <v>2.0254629629629629E-3</v>
      </c>
      <c r="D13" s="118">
        <v>0.12848751835535979</v>
      </c>
      <c r="E13" s="118">
        <v>6.3682678311499291E-2</v>
      </c>
      <c r="F13" s="120"/>
      <c r="G13" s="118"/>
      <c r="H13" s="118"/>
      <c r="I13" s="119">
        <v>2.0254629629629629E-3</v>
      </c>
      <c r="J13" s="118">
        <v>0.12848751835535979</v>
      </c>
      <c r="K13" s="126">
        <v>6.3682678311499291E-2</v>
      </c>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v>3.5879629629629635E-4</v>
      </c>
      <c r="D17" s="118">
        <v>2.2760646108663737E-2</v>
      </c>
      <c r="E17" s="118">
        <v>1.1280931586608449E-2</v>
      </c>
      <c r="F17" s="117"/>
      <c r="G17" s="118"/>
      <c r="H17" s="118"/>
      <c r="I17" s="119">
        <v>3.5879629629629635E-4</v>
      </c>
      <c r="J17" s="118">
        <v>2.2760646108663737E-2</v>
      </c>
      <c r="K17" s="126">
        <v>1.1280931586608449E-2</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v>3.4722222222222222E-5</v>
      </c>
      <c r="D24" s="118">
        <v>2.2026431718061676E-3</v>
      </c>
      <c r="E24" s="118">
        <v>1.0917030567685593E-3</v>
      </c>
      <c r="F24" s="117"/>
      <c r="G24" s="118"/>
      <c r="H24" s="118"/>
      <c r="I24" s="119">
        <v>3.4722222222222222E-5</v>
      </c>
      <c r="J24" s="118">
        <v>2.2026431718061676E-3</v>
      </c>
      <c r="K24" s="126">
        <v>1.0917030567685593E-3</v>
      </c>
    </row>
    <row r="25" spans="2:14" x14ac:dyDescent="0.25">
      <c r="B25" s="97" t="s">
        <v>19</v>
      </c>
      <c r="C25" s="117">
        <v>3.4143518518518511E-3</v>
      </c>
      <c r="D25" s="118">
        <v>0.21659324522760645</v>
      </c>
      <c r="E25" s="118">
        <v>0.10735080058224164</v>
      </c>
      <c r="F25" s="117"/>
      <c r="G25" s="118"/>
      <c r="H25" s="118"/>
      <c r="I25" s="119">
        <v>3.4143518518518511E-3</v>
      </c>
      <c r="J25" s="118">
        <v>0.21659324522760645</v>
      </c>
      <c r="K25" s="126">
        <v>0.10735080058224164</v>
      </c>
    </row>
    <row r="26" spans="2:14" x14ac:dyDescent="0.25">
      <c r="B26" s="51" t="s">
        <v>3</v>
      </c>
      <c r="C26" s="25">
        <v>1.5763888888888886E-2</v>
      </c>
      <c r="D26" s="121">
        <v>0.99999999999999989</v>
      </c>
      <c r="E26" s="19">
        <v>0.49563318777292575</v>
      </c>
      <c r="F26" s="25"/>
      <c r="G26" s="121"/>
      <c r="H26" s="19"/>
      <c r="I26" s="25">
        <v>1.5763888888888886E-2</v>
      </c>
      <c r="J26" s="121">
        <v>0.99999999999999989</v>
      </c>
      <c r="K26" s="20">
        <v>0.49563318777292575</v>
      </c>
    </row>
    <row r="27" spans="2:14" x14ac:dyDescent="0.25">
      <c r="B27" s="7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47" t="s">
        <v>21</v>
      </c>
      <c r="C29" s="117">
        <v>5.7870370370370367E-4</v>
      </c>
      <c r="D29" s="119"/>
      <c r="E29" s="118">
        <v>1.8195050946142655E-2</v>
      </c>
      <c r="F29" s="117"/>
      <c r="G29" s="119"/>
      <c r="H29" s="118"/>
      <c r="I29" s="119">
        <v>5.7870370370370367E-4</v>
      </c>
      <c r="J29" s="119"/>
      <c r="K29" s="126">
        <v>1.8195050946142655E-2</v>
      </c>
    </row>
    <row r="30" spans="2:14" x14ac:dyDescent="0.25">
      <c r="B30" s="47" t="s">
        <v>22</v>
      </c>
      <c r="C30" s="117">
        <v>1.3888888888888889E-4</v>
      </c>
      <c r="D30" s="119"/>
      <c r="E30" s="118">
        <v>4.3668122270742373E-3</v>
      </c>
      <c r="F30" s="117"/>
      <c r="G30" s="119"/>
      <c r="H30" s="118"/>
      <c r="I30" s="119">
        <v>1.3888888888888889E-4</v>
      </c>
      <c r="J30" s="119"/>
      <c r="K30" s="126">
        <v>4.3668122270742373E-3</v>
      </c>
    </row>
    <row r="31" spans="2:14" x14ac:dyDescent="0.25">
      <c r="B31" s="47" t="s">
        <v>23</v>
      </c>
      <c r="C31" s="117">
        <v>3.7037037037037035E-4</v>
      </c>
      <c r="D31" s="119"/>
      <c r="E31" s="118">
        <v>1.16448326055313E-2</v>
      </c>
      <c r="F31" s="117"/>
      <c r="G31" s="119"/>
      <c r="H31" s="118"/>
      <c r="I31" s="119">
        <v>3.7037037037037035E-4</v>
      </c>
      <c r="J31" s="119"/>
      <c r="K31" s="126">
        <v>1.16448326055313E-2</v>
      </c>
    </row>
    <row r="32" spans="2:14" x14ac:dyDescent="0.25">
      <c r="B32" s="47" t="s">
        <v>24</v>
      </c>
      <c r="C32" s="117">
        <v>3.2060185185185182E-3</v>
      </c>
      <c r="D32" s="119"/>
      <c r="E32" s="118">
        <v>0.1008005822416303</v>
      </c>
      <c r="F32" s="117"/>
      <c r="G32" s="119"/>
      <c r="H32" s="118"/>
      <c r="I32" s="119">
        <v>3.2060185185185182E-3</v>
      </c>
      <c r="J32" s="119"/>
      <c r="K32" s="126">
        <v>0.1008005822416303</v>
      </c>
    </row>
    <row r="33" spans="2:14" x14ac:dyDescent="0.25">
      <c r="B33" s="47" t="s">
        <v>25</v>
      </c>
      <c r="C33" s="117">
        <v>6.6666666666666628E-3</v>
      </c>
      <c r="D33" s="119"/>
      <c r="E33" s="118">
        <v>0.20960698689956325</v>
      </c>
      <c r="F33" s="117"/>
      <c r="G33" s="119"/>
      <c r="H33" s="118"/>
      <c r="I33" s="119">
        <v>6.6666666666666628E-3</v>
      </c>
      <c r="J33" s="119"/>
      <c r="K33" s="126">
        <v>0.20960698689956325</v>
      </c>
    </row>
    <row r="34" spans="2:14" x14ac:dyDescent="0.25">
      <c r="B34" s="47" t="s">
        <v>26</v>
      </c>
      <c r="C34" s="117">
        <v>5.0810185185185168E-3</v>
      </c>
      <c r="D34" s="119"/>
      <c r="E34" s="118">
        <v>0.15975254730713245</v>
      </c>
      <c r="F34" s="117"/>
      <c r="G34" s="119"/>
      <c r="H34" s="118"/>
      <c r="I34" s="119">
        <v>5.0810185185185168E-3</v>
      </c>
      <c r="J34" s="119"/>
      <c r="K34" s="126">
        <v>0.15975254730713245</v>
      </c>
    </row>
    <row r="35" spans="2:14" x14ac:dyDescent="0.25">
      <c r="B35" s="51" t="s">
        <v>3</v>
      </c>
      <c r="C35" s="102">
        <v>1.6041666666666659E-2</v>
      </c>
      <c r="D35" s="123"/>
      <c r="E35" s="121">
        <v>0.50436681222707413</v>
      </c>
      <c r="F35" s="102"/>
      <c r="G35" s="123"/>
      <c r="H35" s="121"/>
      <c r="I35" s="102">
        <v>1.6041666666666659E-2</v>
      </c>
      <c r="J35" s="123"/>
      <c r="K35" s="125">
        <v>0.50436681222707413</v>
      </c>
    </row>
    <row r="36" spans="2:14" x14ac:dyDescent="0.25">
      <c r="B36" s="78"/>
      <c r="C36" s="71"/>
      <c r="D36" s="71"/>
      <c r="E36" s="71"/>
      <c r="F36" s="71"/>
      <c r="G36" s="71"/>
      <c r="H36" s="71"/>
      <c r="I36" s="71"/>
      <c r="J36" s="71"/>
      <c r="K36" s="72"/>
      <c r="L36" s="79"/>
      <c r="M36" s="79"/>
      <c r="N36" s="79"/>
    </row>
    <row r="37" spans="2:14" x14ac:dyDescent="0.25">
      <c r="B37" s="51" t="s">
        <v>6</v>
      </c>
      <c r="C37" s="102">
        <v>3.1805555555555545E-2</v>
      </c>
      <c r="D37" s="22"/>
      <c r="E37" s="121">
        <v>0.99999999999999989</v>
      </c>
      <c r="F37" s="102"/>
      <c r="G37" s="22"/>
      <c r="H37" s="121"/>
      <c r="I37" s="102">
        <v>3.1805555555555545E-2</v>
      </c>
      <c r="J37" s="22"/>
      <c r="K37" s="125">
        <v>0.99999999999999989</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93" t="s">
        <v>111</v>
      </c>
      <c r="C3" s="194"/>
      <c r="D3" s="194"/>
      <c r="E3" s="194"/>
      <c r="F3" s="194"/>
      <c r="G3" s="194"/>
      <c r="H3" s="195"/>
      <c r="I3" s="194"/>
      <c r="J3" s="194"/>
      <c r="K3" s="195"/>
    </row>
    <row r="4" spans="2:11" x14ac:dyDescent="0.25">
      <c r="B4" s="189" t="s">
        <v>197</v>
      </c>
      <c r="C4" s="179"/>
      <c r="D4" s="179"/>
      <c r="E4" s="179"/>
      <c r="F4" s="179"/>
      <c r="G4" s="179"/>
      <c r="H4" s="179"/>
      <c r="I4" s="179"/>
      <c r="J4" s="179"/>
      <c r="K4" s="180"/>
    </row>
    <row r="5" spans="2:11" x14ac:dyDescent="0.25">
      <c r="B5" s="3"/>
      <c r="C5" s="196" t="s">
        <v>55</v>
      </c>
      <c r="D5" s="197"/>
      <c r="E5" s="198"/>
      <c r="F5" s="196" t="s">
        <v>56</v>
      </c>
      <c r="G5" s="197"/>
      <c r="H5" s="198"/>
      <c r="I5" s="197" t="s">
        <v>57</v>
      </c>
      <c r="J5" s="197"/>
      <c r="K5" s="199"/>
    </row>
    <row r="6" spans="2:11" x14ac:dyDescent="0.25">
      <c r="B6" s="1" t="s">
        <v>10</v>
      </c>
      <c r="C6" s="41" t="s">
        <v>4</v>
      </c>
      <c r="D6" s="4" t="s">
        <v>5</v>
      </c>
      <c r="E6" s="42" t="s">
        <v>5</v>
      </c>
      <c r="F6" s="41" t="s">
        <v>4</v>
      </c>
      <c r="G6" s="4" t="s">
        <v>5</v>
      </c>
      <c r="H6" s="42" t="s">
        <v>5</v>
      </c>
      <c r="I6" s="39" t="s">
        <v>4</v>
      </c>
      <c r="J6" s="4" t="s">
        <v>5</v>
      </c>
      <c r="K6" s="40" t="s">
        <v>5</v>
      </c>
    </row>
    <row r="7" spans="2:11" x14ac:dyDescent="0.25">
      <c r="B7" s="97" t="s">
        <v>11</v>
      </c>
      <c r="C7" s="117">
        <v>4.8148148148148148E-2</v>
      </c>
      <c r="D7" s="118">
        <v>0.29684601113172543</v>
      </c>
      <c r="E7" s="118">
        <v>0.19670890864384338</v>
      </c>
      <c r="F7" s="117">
        <v>8.067129629629629E-3</v>
      </c>
      <c r="G7" s="118">
        <v>0.26756238003838778</v>
      </c>
      <c r="H7" s="118">
        <v>0.19270113353607965</v>
      </c>
      <c r="I7" s="119">
        <v>5.6215277777777781E-2</v>
      </c>
      <c r="J7" s="118">
        <v>0.29225585173596491</v>
      </c>
      <c r="K7" s="126">
        <v>0.19612356147789223</v>
      </c>
    </row>
    <row r="8" spans="2:11" x14ac:dyDescent="0.25">
      <c r="B8" s="97" t="s">
        <v>188</v>
      </c>
      <c r="C8" s="117">
        <v>1.5046296296296297E-4</v>
      </c>
      <c r="D8" s="118">
        <v>9.2764378478664194E-4</v>
      </c>
      <c r="E8" s="118">
        <v>6.1471533951201057E-4</v>
      </c>
      <c r="F8" s="117">
        <v>1.3888888888888889E-4</v>
      </c>
      <c r="G8" s="118">
        <v>4.6065259117082542E-3</v>
      </c>
      <c r="H8" s="118">
        <v>3.3176665745092626E-3</v>
      </c>
      <c r="I8" s="119">
        <v>2.8935185185185184E-4</v>
      </c>
      <c r="J8" s="118">
        <v>1.5043023045911309E-3</v>
      </c>
      <c r="K8" s="126">
        <v>1.0094891984655766E-3</v>
      </c>
    </row>
    <row r="9" spans="2:11" x14ac:dyDescent="0.25">
      <c r="B9" s="97" t="s">
        <v>186</v>
      </c>
      <c r="C9" s="117">
        <v>3.2986111111111115E-3</v>
      </c>
      <c r="D9" s="118">
        <v>2.0336806051091769E-2</v>
      </c>
      <c r="E9" s="118">
        <v>1.3476451673917157E-2</v>
      </c>
      <c r="F9" s="117">
        <v>3.5763888888888885E-3</v>
      </c>
      <c r="G9" s="118">
        <v>0.11861804222648754</v>
      </c>
      <c r="H9" s="118">
        <v>8.5429914293613504E-2</v>
      </c>
      <c r="I9" s="119">
        <v>6.875E-3</v>
      </c>
      <c r="J9" s="118">
        <v>3.5742222757085274E-2</v>
      </c>
      <c r="K9" s="126">
        <v>2.3985463355542101E-2</v>
      </c>
    </row>
    <row r="10" spans="2:11" x14ac:dyDescent="0.25">
      <c r="B10" s="97" t="s">
        <v>12</v>
      </c>
      <c r="C10" s="117">
        <v>1.7650462962962958E-2</v>
      </c>
      <c r="D10" s="118">
        <v>0.10881975167689451</v>
      </c>
      <c r="E10" s="118">
        <v>7.2110837904293526E-2</v>
      </c>
      <c r="F10" s="117">
        <v>3.5763888888888889E-3</v>
      </c>
      <c r="G10" s="118">
        <v>0.11861804222648756</v>
      </c>
      <c r="H10" s="118">
        <v>8.5429914293613518E-2</v>
      </c>
      <c r="I10" s="119">
        <v>2.1226851851851847E-2</v>
      </c>
      <c r="J10" s="118">
        <v>0.11035561706480534</v>
      </c>
      <c r="K10" s="126">
        <v>7.4056127599434682E-2</v>
      </c>
    </row>
    <row r="11" spans="2:11" x14ac:dyDescent="0.25">
      <c r="B11" s="97" t="s">
        <v>189</v>
      </c>
      <c r="C11" s="117">
        <v>2.8240740740740743E-3</v>
      </c>
      <c r="D11" s="118">
        <v>1.7411160268303128E-2</v>
      </c>
      <c r="E11" s="118">
        <v>1.1537734064686968E-2</v>
      </c>
      <c r="F11" s="117">
        <v>1.0416666666666667E-4</v>
      </c>
      <c r="G11" s="118">
        <v>3.4548944337811911E-3</v>
      </c>
      <c r="H11" s="118">
        <v>2.4882499308819471E-3</v>
      </c>
      <c r="I11" s="119">
        <v>2.9282407407407408E-3</v>
      </c>
      <c r="J11" s="118">
        <v>1.5223539322462246E-2</v>
      </c>
      <c r="K11" s="126">
        <v>1.0216030688471635E-2</v>
      </c>
    </row>
    <row r="12" spans="2:11" x14ac:dyDescent="0.25">
      <c r="B12" s="97" t="s">
        <v>13</v>
      </c>
      <c r="C12" s="117">
        <v>5.1388888888888873E-3</v>
      </c>
      <c r="D12" s="118">
        <v>3.1682603111174532E-2</v>
      </c>
      <c r="E12" s="118">
        <v>2.0994893134102507E-2</v>
      </c>
      <c r="F12" s="117">
        <v>3.2175925925925926E-3</v>
      </c>
      <c r="G12" s="118">
        <v>0.10671785028790789</v>
      </c>
      <c r="H12" s="118">
        <v>7.6859275642797917E-2</v>
      </c>
      <c r="I12" s="119">
        <v>8.3564814814814804E-3</v>
      </c>
      <c r="J12" s="118">
        <v>4.3444250556591853E-2</v>
      </c>
      <c r="K12" s="126">
        <v>2.9154048051685848E-2</v>
      </c>
    </row>
    <row r="13" spans="2:11" x14ac:dyDescent="0.25">
      <c r="B13" s="97" t="s">
        <v>101</v>
      </c>
      <c r="C13" s="120">
        <v>3.8171296296296266E-2</v>
      </c>
      <c r="D13" s="118">
        <v>0.23533609247894943</v>
      </c>
      <c r="E13" s="118">
        <v>0.15594855305466226</v>
      </c>
      <c r="F13" s="120">
        <v>8.3912037037037011E-3</v>
      </c>
      <c r="G13" s="118">
        <v>0.27831094049904032</v>
      </c>
      <c r="H13" s="118">
        <v>0.20044235554326789</v>
      </c>
      <c r="I13" s="119">
        <v>4.6562499999999965E-2</v>
      </c>
      <c r="J13" s="118">
        <v>0.24207232685480462</v>
      </c>
      <c r="K13" s="126">
        <v>0.16244700181708047</v>
      </c>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v>6.446759259259258E-3</v>
      </c>
      <c r="D17" s="118">
        <v>3.9745968317396879E-2</v>
      </c>
      <c r="E17" s="118">
        <v>2.6338188008322293E-2</v>
      </c>
      <c r="F17" s="117">
        <v>1.7708333333333337E-3</v>
      </c>
      <c r="G17" s="118">
        <v>5.8733205374280256E-2</v>
      </c>
      <c r="H17" s="118">
        <v>4.2300248824993107E-2</v>
      </c>
      <c r="I17" s="119">
        <v>8.2175925925925923E-3</v>
      </c>
      <c r="J17" s="118">
        <v>4.2722185450388118E-2</v>
      </c>
      <c r="K17" s="126">
        <v>2.8669493236422375E-2</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v>2.3148148148148147E-5</v>
      </c>
      <c r="D20" s="118">
        <v>1.4271442842871414E-4</v>
      </c>
      <c r="E20" s="118">
        <v>9.4571590694155467E-5</v>
      </c>
      <c r="F20" s="117"/>
      <c r="G20" s="118"/>
      <c r="H20" s="118"/>
      <c r="I20" s="119">
        <v>2.3148148148148147E-5</v>
      </c>
      <c r="J20" s="118">
        <v>1.2034418436729046E-4</v>
      </c>
      <c r="K20" s="126">
        <v>8.0759135877246118E-5</v>
      </c>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v>7.5231481481481492E-4</v>
      </c>
      <c r="D24" s="118">
        <v>4.6382189239332098E-3</v>
      </c>
      <c r="E24" s="118">
        <v>3.0735766975600533E-3</v>
      </c>
      <c r="F24" s="117">
        <v>2.5462962962962961E-4</v>
      </c>
      <c r="G24" s="118">
        <v>8.4452975047984661E-3</v>
      </c>
      <c r="H24" s="118">
        <v>6.0823887199336476E-3</v>
      </c>
      <c r="I24" s="119">
        <v>1.0069444444444444E-3</v>
      </c>
      <c r="J24" s="118">
        <v>5.2349720199771355E-3</v>
      </c>
      <c r="K24" s="126">
        <v>3.5130224106602066E-3</v>
      </c>
    </row>
    <row r="25" spans="2:14" x14ac:dyDescent="0.25">
      <c r="B25" s="97" t="s">
        <v>19</v>
      </c>
      <c r="C25" s="117">
        <v>3.9594907407407426E-2</v>
      </c>
      <c r="D25" s="118">
        <v>0.24411302982731564</v>
      </c>
      <c r="E25" s="118">
        <v>0.161764705882353</v>
      </c>
      <c r="F25" s="117">
        <v>1.0532407407407407E-3</v>
      </c>
      <c r="G25" s="118">
        <v>3.4932821497120931E-2</v>
      </c>
      <c r="H25" s="118">
        <v>2.5158971523361908E-2</v>
      </c>
      <c r="I25" s="119">
        <v>4.0648148148148169E-2</v>
      </c>
      <c r="J25" s="118">
        <v>0.21132438774896217</v>
      </c>
      <c r="K25" s="126">
        <v>0.14181304260044428</v>
      </c>
    </row>
    <row r="26" spans="2:14" x14ac:dyDescent="0.25">
      <c r="B26" s="17" t="s">
        <v>3</v>
      </c>
      <c r="C26" s="25">
        <v>0.16219907407407408</v>
      </c>
      <c r="D26" s="121">
        <v>1</v>
      </c>
      <c r="E26" s="19">
        <v>0.66266313599394733</v>
      </c>
      <c r="F26" s="25">
        <v>3.0150462962962955E-2</v>
      </c>
      <c r="G26" s="121">
        <v>1.0000000000000002</v>
      </c>
      <c r="H26" s="19">
        <v>0.72021011888305231</v>
      </c>
      <c r="I26" s="25">
        <v>0.192349537037037</v>
      </c>
      <c r="J26" s="121">
        <v>1</v>
      </c>
      <c r="K26" s="20">
        <v>0.67106803957197669</v>
      </c>
    </row>
    <row r="27" spans="2:14" x14ac:dyDescent="0.25">
      <c r="B27" s="6"/>
      <c r="C27" s="68"/>
      <c r="D27" s="68"/>
      <c r="E27" s="68"/>
      <c r="F27" s="68"/>
      <c r="G27" s="68"/>
      <c r="H27" s="68"/>
      <c r="I27" s="68"/>
      <c r="J27" s="68"/>
      <c r="K27" s="69"/>
      <c r="L27" s="9"/>
      <c r="M27" s="9"/>
      <c r="N27" s="9"/>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82" t="s">
        <v>21</v>
      </c>
      <c r="C29" s="117">
        <v>6.3310185185185188E-3</v>
      </c>
      <c r="D29" s="119"/>
      <c r="E29" s="118">
        <v>2.5865330054851522E-2</v>
      </c>
      <c r="F29" s="117">
        <v>9.4907407407407408E-4</v>
      </c>
      <c r="G29" s="119"/>
      <c r="H29" s="118">
        <v>2.2670721592479962E-2</v>
      </c>
      <c r="I29" s="119">
        <v>7.2800925925925932E-3</v>
      </c>
      <c r="J29" s="119"/>
      <c r="K29" s="126">
        <v>2.5398748233393911E-2</v>
      </c>
    </row>
    <row r="30" spans="2:14" x14ac:dyDescent="0.25">
      <c r="B30" s="82" t="s">
        <v>22</v>
      </c>
      <c r="C30" s="117">
        <v>9.0277777777777817E-4</v>
      </c>
      <c r="D30" s="119"/>
      <c r="E30" s="118">
        <v>3.6882920370720652E-3</v>
      </c>
      <c r="F30" s="117"/>
      <c r="G30" s="119"/>
      <c r="H30" s="118"/>
      <c r="I30" s="119">
        <v>9.0277777777777817E-4</v>
      </c>
      <c r="J30" s="119"/>
      <c r="K30" s="126">
        <v>3.1496062992126001E-3</v>
      </c>
    </row>
    <row r="31" spans="2:14" x14ac:dyDescent="0.25">
      <c r="B31" s="82" t="s">
        <v>23</v>
      </c>
      <c r="C31" s="117">
        <v>3.0092592592592593E-3</v>
      </c>
      <c r="D31" s="119"/>
      <c r="E31" s="118">
        <v>1.2294306790240211E-2</v>
      </c>
      <c r="F31" s="117">
        <v>8.564814814814815E-4</v>
      </c>
      <c r="G31" s="119"/>
      <c r="H31" s="118">
        <v>2.0458943876140452E-2</v>
      </c>
      <c r="I31" s="119">
        <v>3.8657407407407408E-3</v>
      </c>
      <c r="J31" s="119"/>
      <c r="K31" s="126">
        <v>1.3486775691500103E-2</v>
      </c>
    </row>
    <row r="32" spans="2:14" x14ac:dyDescent="0.25">
      <c r="B32" s="82" t="s">
        <v>24</v>
      </c>
      <c r="C32" s="117">
        <v>1.2650462962962964E-2</v>
      </c>
      <c r="D32" s="119"/>
      <c r="E32" s="118">
        <v>5.1683374314355969E-2</v>
      </c>
      <c r="F32" s="117">
        <v>4.9421296296296297E-3</v>
      </c>
      <c r="G32" s="119"/>
      <c r="H32" s="118">
        <v>0.11805363560962126</v>
      </c>
      <c r="I32" s="119">
        <v>1.7592592592592594E-2</v>
      </c>
      <c r="J32" s="119"/>
      <c r="K32" s="126">
        <v>6.1376943266707062E-2</v>
      </c>
    </row>
    <row r="33" spans="2:14" x14ac:dyDescent="0.25">
      <c r="B33" s="82" t="s">
        <v>25</v>
      </c>
      <c r="C33" s="117">
        <v>3.7905092592592601E-2</v>
      </c>
      <c r="D33" s="119"/>
      <c r="E33" s="118">
        <v>0.15486097976167962</v>
      </c>
      <c r="F33" s="117">
        <v>4.9652777777777785E-3</v>
      </c>
      <c r="G33" s="119"/>
      <c r="H33" s="118">
        <v>0.11860658003870615</v>
      </c>
      <c r="I33" s="119">
        <v>4.2870370370370378E-2</v>
      </c>
      <c r="J33" s="119"/>
      <c r="K33" s="126">
        <v>0.14956591964465984</v>
      </c>
    </row>
    <row r="34" spans="2:14" x14ac:dyDescent="0.25">
      <c r="B34" s="82" t="s">
        <v>26</v>
      </c>
      <c r="C34" s="117">
        <v>2.177083333333333E-2</v>
      </c>
      <c r="D34" s="119"/>
      <c r="E34" s="118">
        <v>8.8944581047853202E-2</v>
      </c>
      <c r="F34" s="117"/>
      <c r="G34" s="119"/>
      <c r="H34" s="118"/>
      <c r="I34" s="119">
        <v>2.177083333333333E-2</v>
      </c>
      <c r="J34" s="119"/>
      <c r="K34" s="126">
        <v>7.5953967292549968E-2</v>
      </c>
    </row>
    <row r="35" spans="2:14" x14ac:dyDescent="0.25">
      <c r="B35" s="83" t="s">
        <v>3</v>
      </c>
      <c r="C35" s="102">
        <v>8.2569444444444445E-2</v>
      </c>
      <c r="D35" s="123"/>
      <c r="E35" s="121">
        <v>0.33733686400605256</v>
      </c>
      <c r="F35" s="102">
        <v>1.1712962962962963E-2</v>
      </c>
      <c r="G35" s="123"/>
      <c r="H35" s="121">
        <v>0.27978988111694786</v>
      </c>
      <c r="I35" s="102">
        <v>9.4282407407407398E-2</v>
      </c>
      <c r="J35" s="123"/>
      <c r="K35" s="125">
        <v>0.32893196042802353</v>
      </c>
    </row>
    <row r="36" spans="2:14" x14ac:dyDescent="0.25">
      <c r="B36" s="84"/>
      <c r="C36" s="71"/>
      <c r="D36" s="71"/>
      <c r="E36" s="71"/>
      <c r="F36" s="71"/>
      <c r="G36" s="71"/>
      <c r="H36" s="71"/>
      <c r="I36" s="71"/>
      <c r="J36" s="71"/>
      <c r="K36" s="72"/>
      <c r="L36" s="85"/>
      <c r="M36" s="85"/>
      <c r="N36" s="85"/>
    </row>
    <row r="37" spans="2:14" x14ac:dyDescent="0.25">
      <c r="B37" s="17" t="s">
        <v>6</v>
      </c>
      <c r="C37" s="102">
        <v>0.24476851851851852</v>
      </c>
      <c r="D37" s="22"/>
      <c r="E37" s="121">
        <v>0.99999999999999989</v>
      </c>
      <c r="F37" s="102">
        <v>4.1863425925925915E-2</v>
      </c>
      <c r="G37" s="22"/>
      <c r="H37" s="121">
        <v>1.0000000000000002</v>
      </c>
      <c r="I37" s="102">
        <v>0.2866319444444444</v>
      </c>
      <c r="J37" s="22"/>
      <c r="K37" s="125">
        <v>1.0000000000000002</v>
      </c>
    </row>
    <row r="38" spans="2:14" ht="66" customHeight="1" thickBot="1" x14ac:dyDescent="0.3">
      <c r="B38" s="190" t="s">
        <v>58</v>
      </c>
      <c r="C38" s="191"/>
      <c r="D38" s="191"/>
      <c r="E38" s="191"/>
      <c r="F38" s="191"/>
      <c r="G38" s="191"/>
      <c r="H38" s="192"/>
      <c r="I38" s="191"/>
      <c r="J38" s="191"/>
      <c r="K38" s="19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&amp;R16</oddHeader>
  </headerFooter>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75" t="s">
        <v>113</v>
      </c>
      <c r="C3" s="176"/>
      <c r="D3" s="176"/>
      <c r="E3" s="176"/>
      <c r="F3" s="176"/>
      <c r="G3" s="176"/>
      <c r="H3" s="177"/>
      <c r="I3" s="176"/>
      <c r="J3" s="176"/>
      <c r="K3" s="177"/>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17">
        <v>1.5069444444444441E-2</v>
      </c>
      <c r="D7" s="118">
        <v>0.27625716104392106</v>
      </c>
      <c r="E7" s="118">
        <v>0.14090909090909093</v>
      </c>
      <c r="F7" s="117">
        <v>6.5393518518518509E-3</v>
      </c>
      <c r="G7" s="118">
        <v>0.23405136702568347</v>
      </c>
      <c r="H7" s="118">
        <v>0.10132711621233859</v>
      </c>
      <c r="I7" s="119">
        <v>2.1608796296296293E-2</v>
      </c>
      <c r="J7" s="118">
        <v>0.26196155465132592</v>
      </c>
      <c r="K7" s="126">
        <v>0.1260124190064795</v>
      </c>
    </row>
    <row r="8" spans="2:11" x14ac:dyDescent="0.25">
      <c r="B8" s="97" t="s">
        <v>188</v>
      </c>
      <c r="C8" s="117">
        <v>2.3148148148148146E-4</v>
      </c>
      <c r="D8" s="118">
        <v>4.2435815828559308E-3</v>
      </c>
      <c r="E8" s="118">
        <v>2.1645021645021654E-3</v>
      </c>
      <c r="F8" s="117">
        <v>5.3240740740740744E-4</v>
      </c>
      <c r="G8" s="118">
        <v>1.9055509527754765E-2</v>
      </c>
      <c r="H8" s="118">
        <v>8.2496413199426126E-3</v>
      </c>
      <c r="I8" s="119">
        <v>7.6388888888888893E-4</v>
      </c>
      <c r="J8" s="118">
        <v>9.2605584397362148E-3</v>
      </c>
      <c r="K8" s="126">
        <v>4.4546436285097211E-3</v>
      </c>
    </row>
    <row r="9" spans="2:11" x14ac:dyDescent="0.25">
      <c r="B9" s="97" t="s">
        <v>186</v>
      </c>
      <c r="C9" s="117">
        <v>2.3032407407407402E-3</v>
      </c>
      <c r="D9" s="118">
        <v>4.2223636749416503E-2</v>
      </c>
      <c r="E9" s="118">
        <v>2.1536796536796542E-2</v>
      </c>
      <c r="F9" s="117">
        <v>1.9097222222222224E-3</v>
      </c>
      <c r="G9" s="118">
        <v>6.8351284175642082E-2</v>
      </c>
      <c r="H9" s="118">
        <v>2.9591104734576764E-2</v>
      </c>
      <c r="I9" s="119">
        <v>4.2129629629629626E-3</v>
      </c>
      <c r="J9" s="118">
        <v>5.1073382910060333E-2</v>
      </c>
      <c r="K9" s="126">
        <v>2.4568034557235427E-2</v>
      </c>
    </row>
    <row r="10" spans="2:11" x14ac:dyDescent="0.25">
      <c r="B10" s="97" t="s">
        <v>12</v>
      </c>
      <c r="C10" s="117">
        <v>7.3263888888888892E-3</v>
      </c>
      <c r="D10" s="118">
        <v>0.13430935709739023</v>
      </c>
      <c r="E10" s="118">
        <v>6.8506493506493543E-2</v>
      </c>
      <c r="F10" s="117">
        <v>2.8703703703703703E-3</v>
      </c>
      <c r="G10" s="118">
        <v>0.10273405136702568</v>
      </c>
      <c r="H10" s="118">
        <v>4.4476327116212341E-2</v>
      </c>
      <c r="I10" s="119">
        <v>1.019675925925926E-2</v>
      </c>
      <c r="J10" s="118">
        <v>0.12361442402132736</v>
      </c>
      <c r="K10" s="126">
        <v>5.9462742980561575E-2</v>
      </c>
    </row>
    <row r="11" spans="2:11" x14ac:dyDescent="0.25">
      <c r="B11" s="97" t="s">
        <v>189</v>
      </c>
      <c r="C11" s="117">
        <v>3.3564814814814818E-4</v>
      </c>
      <c r="D11" s="118">
        <v>6.1531932951411003E-3</v>
      </c>
      <c r="E11" s="118">
        <v>3.1385281385281402E-3</v>
      </c>
      <c r="F11" s="117">
        <v>2.7777777777777778E-4</v>
      </c>
      <c r="G11" s="118">
        <v>9.9420049710024841E-3</v>
      </c>
      <c r="H11" s="118">
        <v>4.3041606886657108E-3</v>
      </c>
      <c r="I11" s="119">
        <v>6.134259259259259E-4</v>
      </c>
      <c r="J11" s="118">
        <v>7.436509050091202E-3</v>
      </c>
      <c r="K11" s="126">
        <v>3.5772138228941696E-3</v>
      </c>
    </row>
    <row r="12" spans="2:11" x14ac:dyDescent="0.25">
      <c r="B12" s="97" t="s">
        <v>13</v>
      </c>
      <c r="C12" s="117">
        <v>3.1828703703703698E-3</v>
      </c>
      <c r="D12" s="118">
        <v>5.8349246764269037E-2</v>
      </c>
      <c r="E12" s="118">
        <v>2.9761904761904771E-2</v>
      </c>
      <c r="F12" s="117">
        <v>1.2500000000000002E-3</v>
      </c>
      <c r="G12" s="118">
        <v>4.4739022369511189E-2</v>
      </c>
      <c r="H12" s="118">
        <v>1.9368723098995701E-2</v>
      </c>
      <c r="I12" s="119">
        <v>4.43287037037037E-3</v>
      </c>
      <c r="J12" s="118">
        <v>5.373930124877227E-2</v>
      </c>
      <c r="K12" s="126">
        <v>2.5850431965442771E-2</v>
      </c>
    </row>
    <row r="13" spans="2:11" x14ac:dyDescent="0.25">
      <c r="B13" s="97" t="s">
        <v>101</v>
      </c>
      <c r="C13" s="120">
        <v>1.2002314814814818E-2</v>
      </c>
      <c r="D13" s="118">
        <v>0.22002970507108008</v>
      </c>
      <c r="E13" s="118">
        <v>0.1122294372294373</v>
      </c>
      <c r="F13" s="120">
        <v>6.2500000000000012E-3</v>
      </c>
      <c r="G13" s="118">
        <v>0.22369511184755594</v>
      </c>
      <c r="H13" s="118">
        <v>9.6843615494978511E-2</v>
      </c>
      <c r="I13" s="119">
        <v>1.8252314814814818E-2</v>
      </c>
      <c r="J13" s="118">
        <v>0.22127122211309111</v>
      </c>
      <c r="K13" s="126">
        <v>0.10643898488120955</v>
      </c>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v>1.5046296296296296E-3</v>
      </c>
      <c r="D17" s="118">
        <v>2.7583280288563553E-2</v>
      </c>
      <c r="E17" s="118">
        <v>1.4069264069264075E-2</v>
      </c>
      <c r="F17" s="117">
        <v>8.7962962962962962E-4</v>
      </c>
      <c r="G17" s="118">
        <v>3.1483015741507865E-2</v>
      </c>
      <c r="H17" s="118">
        <v>1.3629842180774751E-2</v>
      </c>
      <c r="I17" s="119">
        <v>2.3842592592592591E-3</v>
      </c>
      <c r="J17" s="118">
        <v>2.890416725129788E-2</v>
      </c>
      <c r="K17" s="126">
        <v>1.3903887688984885E-2</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v>9.2592592592592588E-5</v>
      </c>
      <c r="D20" s="118">
        <v>1.6974326331423723E-3</v>
      </c>
      <c r="E20" s="118">
        <v>8.6580086580086613E-4</v>
      </c>
      <c r="F20" s="117"/>
      <c r="G20" s="118"/>
      <c r="H20" s="118"/>
      <c r="I20" s="119">
        <v>9.2592592592592588E-5</v>
      </c>
      <c r="J20" s="118">
        <v>1.122491932089238E-3</v>
      </c>
      <c r="K20" s="126">
        <v>5.3995680345572368E-4</v>
      </c>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v>5.7870370370370373E-5</v>
      </c>
      <c r="D24" s="118">
        <v>1.0608953957139827E-3</v>
      </c>
      <c r="E24" s="118">
        <v>5.4112554112554134E-4</v>
      </c>
      <c r="F24" s="117"/>
      <c r="G24" s="118"/>
      <c r="H24" s="118"/>
      <c r="I24" s="119">
        <v>5.7870370370370373E-5</v>
      </c>
      <c r="J24" s="118">
        <v>7.0155745755577387E-4</v>
      </c>
      <c r="K24" s="126">
        <v>3.3747300215982736E-4</v>
      </c>
    </row>
    <row r="25" spans="2:14" x14ac:dyDescent="0.25">
      <c r="B25" s="97" t="s">
        <v>19</v>
      </c>
      <c r="C25" s="117">
        <v>1.2442129629629619E-2</v>
      </c>
      <c r="D25" s="118">
        <v>0.22809251007850609</v>
      </c>
      <c r="E25" s="118">
        <v>0.11634199134199129</v>
      </c>
      <c r="F25" s="117">
        <v>7.4305555555555557E-3</v>
      </c>
      <c r="G25" s="118">
        <v>0.26594863297431648</v>
      </c>
      <c r="H25" s="118">
        <v>0.11513629842180775</v>
      </c>
      <c r="I25" s="119">
        <v>1.9872685185185174E-2</v>
      </c>
      <c r="J25" s="118">
        <v>0.2409148309246526</v>
      </c>
      <c r="K25" s="126">
        <v>0.11588822894168463</v>
      </c>
    </row>
    <row r="26" spans="2:14" x14ac:dyDescent="0.25">
      <c r="B26" s="51" t="s">
        <v>3</v>
      </c>
      <c r="C26" s="25">
        <v>5.4548611111111103E-2</v>
      </c>
      <c r="D26" s="121">
        <v>0.99999999999999989</v>
      </c>
      <c r="E26" s="19">
        <v>0.51006493506493511</v>
      </c>
      <c r="F26" s="25">
        <v>2.7939814814814817E-2</v>
      </c>
      <c r="G26" s="121">
        <v>1</v>
      </c>
      <c r="H26" s="19">
        <v>0.43292682926829273</v>
      </c>
      <c r="I26" s="25">
        <v>8.2488425925925923E-2</v>
      </c>
      <c r="J26" s="121">
        <v>0.99999999999999989</v>
      </c>
      <c r="K26" s="20">
        <v>0.48103401727861772</v>
      </c>
    </row>
    <row r="27" spans="2:14" x14ac:dyDescent="0.25">
      <c r="B27" s="7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80" t="s">
        <v>21</v>
      </c>
      <c r="C29" s="117">
        <v>2.6967592592592586E-3</v>
      </c>
      <c r="D29" s="119"/>
      <c r="E29" s="118">
        <v>2.521645021645022E-2</v>
      </c>
      <c r="F29" s="117">
        <v>1.25E-3</v>
      </c>
      <c r="G29" s="119"/>
      <c r="H29" s="118">
        <v>1.9368723098995698E-2</v>
      </c>
      <c r="I29" s="119">
        <v>3.9467592592592584E-3</v>
      </c>
      <c r="J29" s="119"/>
      <c r="K29" s="126">
        <v>2.3015658747300216E-2</v>
      </c>
    </row>
    <row r="30" spans="2:14" x14ac:dyDescent="0.25">
      <c r="B30" s="80" t="s">
        <v>22</v>
      </c>
      <c r="C30" s="117">
        <v>1.2268518518518518E-3</v>
      </c>
      <c r="D30" s="119"/>
      <c r="E30" s="118">
        <v>1.1471861471861477E-2</v>
      </c>
      <c r="F30" s="117">
        <v>2.0138888888888888E-3</v>
      </c>
      <c r="G30" s="119"/>
      <c r="H30" s="118">
        <v>3.1205164992826401E-2</v>
      </c>
      <c r="I30" s="119">
        <v>3.2407407407407406E-3</v>
      </c>
      <c r="J30" s="119"/>
      <c r="K30" s="126">
        <v>1.8898488120950328E-2</v>
      </c>
    </row>
    <row r="31" spans="2:14" x14ac:dyDescent="0.25">
      <c r="B31" s="80" t="s">
        <v>23</v>
      </c>
      <c r="C31" s="117">
        <v>2.8240740740740739E-3</v>
      </c>
      <c r="D31" s="119"/>
      <c r="E31" s="118">
        <v>2.6406926406926417E-2</v>
      </c>
      <c r="F31" s="117">
        <v>2.2569444444444447E-3</v>
      </c>
      <c r="G31" s="119"/>
      <c r="H31" s="118">
        <v>3.4971305595408904E-2</v>
      </c>
      <c r="I31" s="119">
        <v>5.0810185185185186E-3</v>
      </c>
      <c r="J31" s="119"/>
      <c r="K31" s="126">
        <v>2.9630129589632837E-2</v>
      </c>
    </row>
    <row r="32" spans="2:14" x14ac:dyDescent="0.25">
      <c r="B32" s="80" t="s">
        <v>24</v>
      </c>
      <c r="C32" s="117">
        <v>9.4560185185185112E-3</v>
      </c>
      <c r="D32" s="119"/>
      <c r="E32" s="118">
        <v>8.8419913419913385E-2</v>
      </c>
      <c r="F32" s="117">
        <v>1.1377314814814816E-2</v>
      </c>
      <c r="G32" s="119"/>
      <c r="H32" s="118">
        <v>0.17629124820659975</v>
      </c>
      <c r="I32" s="119">
        <v>2.0833333333333329E-2</v>
      </c>
      <c r="J32" s="119"/>
      <c r="K32" s="126">
        <v>0.1214902807775378</v>
      </c>
    </row>
    <row r="33" spans="2:14" x14ac:dyDescent="0.25">
      <c r="B33" s="80" t="s">
        <v>25</v>
      </c>
      <c r="C33" s="117">
        <v>2.5949074074074038E-2</v>
      </c>
      <c r="D33" s="119"/>
      <c r="E33" s="118">
        <v>0.24264069264069241</v>
      </c>
      <c r="F33" s="117">
        <v>1.9201388888888886E-2</v>
      </c>
      <c r="G33" s="119"/>
      <c r="H33" s="118">
        <v>0.29752510760401718</v>
      </c>
      <c r="I33" s="119">
        <v>4.515046296296292E-2</v>
      </c>
      <c r="J33" s="119"/>
      <c r="K33" s="126">
        <v>0.26329643628509702</v>
      </c>
    </row>
    <row r="34" spans="2:14" x14ac:dyDescent="0.25">
      <c r="B34" s="80" t="s">
        <v>26</v>
      </c>
      <c r="C34" s="117">
        <v>1.0243055555555557E-2</v>
      </c>
      <c r="D34" s="119"/>
      <c r="E34" s="118">
        <v>9.5779220779220839E-2</v>
      </c>
      <c r="F34" s="117">
        <v>4.976851851851851E-4</v>
      </c>
      <c r="G34" s="119"/>
      <c r="H34" s="118">
        <v>7.7116212338593964E-3</v>
      </c>
      <c r="I34" s="119">
        <v>1.0740740740740742E-2</v>
      </c>
      <c r="J34" s="119"/>
      <c r="K34" s="126">
        <v>6.2634989200863952E-2</v>
      </c>
    </row>
    <row r="35" spans="2:14" x14ac:dyDescent="0.25">
      <c r="B35" s="81" t="s">
        <v>3</v>
      </c>
      <c r="C35" s="102">
        <v>5.2395833333333294E-2</v>
      </c>
      <c r="D35" s="123"/>
      <c r="E35" s="121">
        <v>0.48993506493506478</v>
      </c>
      <c r="F35" s="102">
        <v>3.6597222222222218E-2</v>
      </c>
      <c r="G35" s="123"/>
      <c r="H35" s="121">
        <v>0.56707317073170727</v>
      </c>
      <c r="I35" s="102">
        <v>8.8993055555555506E-2</v>
      </c>
      <c r="J35" s="123"/>
      <c r="K35" s="125">
        <v>0.51896598272138217</v>
      </c>
    </row>
    <row r="36" spans="2:14" x14ac:dyDescent="0.25">
      <c r="B36" s="78"/>
      <c r="C36" s="71"/>
      <c r="D36" s="71"/>
      <c r="E36" s="71"/>
      <c r="F36" s="71"/>
      <c r="G36" s="71"/>
      <c r="H36" s="71"/>
      <c r="I36" s="71"/>
      <c r="J36" s="71"/>
      <c r="K36" s="72"/>
      <c r="L36" s="79"/>
      <c r="M36" s="79"/>
      <c r="N36" s="79"/>
    </row>
    <row r="37" spans="2:14" x14ac:dyDescent="0.25">
      <c r="B37" s="51" t="s">
        <v>6</v>
      </c>
      <c r="C37" s="102">
        <v>0.1069444444444444</v>
      </c>
      <c r="D37" s="22"/>
      <c r="E37" s="121">
        <v>0.99999999999999989</v>
      </c>
      <c r="F37" s="102">
        <v>6.4537037037037032E-2</v>
      </c>
      <c r="G37" s="22"/>
      <c r="H37" s="121">
        <v>1</v>
      </c>
      <c r="I37" s="102">
        <v>0.17148148148148143</v>
      </c>
      <c r="J37" s="22"/>
      <c r="K37" s="125">
        <v>0.99999999999999989</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&amp;R17</oddHeader>
  </headerFooter>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topLeftCell="B1"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1" spans="2:11" s="65" customFormat="1" x14ac:dyDescent="0.25">
      <c r="C1" s="75"/>
      <c r="D1" s="75"/>
      <c r="E1" s="75"/>
      <c r="F1" s="75"/>
      <c r="H1" s="75"/>
    </row>
    <row r="2" spans="2:11" s="65" customFormat="1" ht="15.75" thickBot="1" x14ac:dyDescent="0.3">
      <c r="C2" s="75"/>
      <c r="D2" s="75"/>
      <c r="E2" s="75"/>
      <c r="F2" s="75"/>
      <c r="H2" s="75"/>
    </row>
    <row r="3" spans="2:11" s="65" customFormat="1" x14ac:dyDescent="0.25">
      <c r="B3" s="175" t="s">
        <v>64</v>
      </c>
      <c r="C3" s="176"/>
      <c r="D3" s="176"/>
      <c r="E3" s="176"/>
      <c r="F3" s="176"/>
      <c r="G3" s="176"/>
      <c r="H3" s="177"/>
      <c r="I3" s="176"/>
      <c r="J3" s="176"/>
      <c r="K3" s="177"/>
    </row>
    <row r="4" spans="2:11" s="65" customFormat="1" x14ac:dyDescent="0.25">
      <c r="B4" s="189" t="s">
        <v>197</v>
      </c>
      <c r="C4" s="179"/>
      <c r="D4" s="179"/>
      <c r="E4" s="179"/>
      <c r="F4" s="179"/>
      <c r="G4" s="179"/>
      <c r="H4" s="179"/>
      <c r="I4" s="179"/>
      <c r="J4" s="179"/>
      <c r="K4" s="180"/>
    </row>
    <row r="5" spans="2:11" s="65" customFormat="1" x14ac:dyDescent="0.25">
      <c r="B5" s="66"/>
      <c r="C5" s="181" t="s">
        <v>55</v>
      </c>
      <c r="D5" s="179"/>
      <c r="E5" s="182"/>
      <c r="F5" s="181" t="s">
        <v>56</v>
      </c>
      <c r="G5" s="179"/>
      <c r="H5" s="182"/>
      <c r="I5" s="179" t="s">
        <v>57</v>
      </c>
      <c r="J5" s="179"/>
      <c r="K5" s="180"/>
    </row>
    <row r="6" spans="2:11" s="65" customFormat="1" x14ac:dyDescent="0.25">
      <c r="B6" s="1" t="s">
        <v>10</v>
      </c>
      <c r="C6" s="46" t="s">
        <v>4</v>
      </c>
      <c r="D6" s="7" t="s">
        <v>5</v>
      </c>
      <c r="E6" s="52" t="s">
        <v>5</v>
      </c>
      <c r="F6" s="46" t="s">
        <v>4</v>
      </c>
      <c r="G6" s="7" t="s">
        <v>5</v>
      </c>
      <c r="H6" s="52" t="s">
        <v>5</v>
      </c>
      <c r="I6" s="44" t="s">
        <v>4</v>
      </c>
      <c r="J6" s="7" t="s">
        <v>5</v>
      </c>
      <c r="K6" s="45" t="s">
        <v>5</v>
      </c>
    </row>
    <row r="7" spans="2:11" s="65" customFormat="1" x14ac:dyDescent="0.25">
      <c r="B7" s="97" t="s">
        <v>11</v>
      </c>
      <c r="C7" s="117">
        <v>4.814814814814816E-3</v>
      </c>
      <c r="D7" s="118">
        <v>0.2812711291413118</v>
      </c>
      <c r="E7" s="118">
        <v>8.9848812095032426E-2</v>
      </c>
      <c r="F7" s="117"/>
      <c r="G7" s="118"/>
      <c r="H7" s="118"/>
      <c r="I7" s="119">
        <v>4.814814814814816E-3</v>
      </c>
      <c r="J7" s="118">
        <v>0.2812711291413118</v>
      </c>
      <c r="K7" s="126">
        <v>8.9848812095032426E-2</v>
      </c>
    </row>
    <row r="8" spans="2:11" s="65" customFormat="1" x14ac:dyDescent="0.25">
      <c r="B8" s="97" t="s">
        <v>188</v>
      </c>
      <c r="C8" s="117">
        <v>5.6712962962962967E-4</v>
      </c>
      <c r="D8" s="118">
        <v>3.3130493576741048E-2</v>
      </c>
      <c r="E8" s="118">
        <v>1.0583153347732183E-2</v>
      </c>
      <c r="F8" s="117"/>
      <c r="G8" s="118"/>
      <c r="H8" s="118"/>
      <c r="I8" s="119">
        <v>5.6712962962962967E-4</v>
      </c>
      <c r="J8" s="118">
        <v>3.3130493576741048E-2</v>
      </c>
      <c r="K8" s="126">
        <v>1.0583153347732183E-2</v>
      </c>
    </row>
    <row r="9" spans="2:11" s="65" customFormat="1" x14ac:dyDescent="0.25">
      <c r="B9" s="97" t="s">
        <v>186</v>
      </c>
      <c r="C9" s="117">
        <v>2.1990740740740743E-4</v>
      </c>
      <c r="D9" s="118">
        <v>1.2846517917511836E-2</v>
      </c>
      <c r="E9" s="118">
        <v>4.1036717062634996E-3</v>
      </c>
      <c r="F9" s="117"/>
      <c r="G9" s="118"/>
      <c r="H9" s="118"/>
      <c r="I9" s="119">
        <v>2.1990740740740743E-4</v>
      </c>
      <c r="J9" s="118">
        <v>1.2846517917511836E-2</v>
      </c>
      <c r="K9" s="126">
        <v>4.1036717062634996E-3</v>
      </c>
    </row>
    <row r="10" spans="2:11" s="65" customFormat="1" x14ac:dyDescent="0.25">
      <c r="B10" s="97" t="s">
        <v>12</v>
      </c>
      <c r="C10" s="117">
        <v>1.6435185185185185E-3</v>
      </c>
      <c r="D10" s="118">
        <v>9.6010818120351601E-2</v>
      </c>
      <c r="E10" s="118">
        <v>3.0669546436285097E-2</v>
      </c>
      <c r="F10" s="117"/>
      <c r="G10" s="118"/>
      <c r="H10" s="118"/>
      <c r="I10" s="119">
        <v>1.6435185185185185E-3</v>
      </c>
      <c r="J10" s="118">
        <v>9.6010818120351601E-2</v>
      </c>
      <c r="K10" s="126">
        <v>3.0669546436285097E-2</v>
      </c>
    </row>
    <row r="11" spans="2:11" s="65" customFormat="1" x14ac:dyDescent="0.25">
      <c r="B11" s="97" t="s">
        <v>189</v>
      </c>
      <c r="C11" s="117">
        <v>1.1574074074074073E-5</v>
      </c>
      <c r="D11" s="118">
        <v>6.7613252197430706E-4</v>
      </c>
      <c r="E11" s="118">
        <v>2.1598272138228941E-4</v>
      </c>
      <c r="F11" s="117"/>
      <c r="G11" s="118"/>
      <c r="H11" s="118"/>
      <c r="I11" s="119">
        <v>1.1574074074074073E-5</v>
      </c>
      <c r="J11" s="118">
        <v>6.7613252197430706E-4</v>
      </c>
      <c r="K11" s="126">
        <v>2.1598272138228941E-4</v>
      </c>
    </row>
    <row r="12" spans="2:11" s="65" customFormat="1" x14ac:dyDescent="0.25">
      <c r="B12" s="97" t="s">
        <v>13</v>
      </c>
      <c r="C12" s="117">
        <v>4.7453703703703698E-4</v>
      </c>
      <c r="D12" s="118">
        <v>2.7721433400946585E-2</v>
      </c>
      <c r="E12" s="118">
        <v>8.8552915766738644E-3</v>
      </c>
      <c r="F12" s="117"/>
      <c r="G12" s="118"/>
      <c r="H12" s="118"/>
      <c r="I12" s="119">
        <v>4.7453703703703698E-4</v>
      </c>
      <c r="J12" s="118">
        <v>2.7721433400946585E-2</v>
      </c>
      <c r="K12" s="126">
        <v>8.8552915766738644E-3</v>
      </c>
    </row>
    <row r="13" spans="2:11" s="65" customFormat="1" x14ac:dyDescent="0.25">
      <c r="B13" s="97" t="s">
        <v>101</v>
      </c>
      <c r="C13" s="120">
        <v>2.6273148148148137E-3</v>
      </c>
      <c r="D13" s="118">
        <v>0.15348208248816764</v>
      </c>
      <c r="E13" s="118">
        <v>4.9028077753779674E-2</v>
      </c>
      <c r="F13" s="120"/>
      <c r="G13" s="118"/>
      <c r="H13" s="118"/>
      <c r="I13" s="119">
        <v>2.6273148148148137E-3</v>
      </c>
      <c r="J13" s="118">
        <v>0.15348208248816764</v>
      </c>
      <c r="K13" s="126">
        <v>4.9028077753779674E-2</v>
      </c>
    </row>
    <row r="14" spans="2:11" s="65" customFormat="1" x14ac:dyDescent="0.25">
      <c r="B14" s="143" t="s">
        <v>193</v>
      </c>
      <c r="C14" s="167"/>
      <c r="D14" s="166"/>
      <c r="E14" s="166"/>
      <c r="F14" s="167"/>
      <c r="G14" s="166"/>
      <c r="H14" s="166"/>
      <c r="I14" s="168"/>
      <c r="J14" s="166"/>
      <c r="K14" s="169"/>
    </row>
    <row r="15" spans="2:11" s="65" customFormat="1" x14ac:dyDescent="0.25">
      <c r="B15" s="97" t="s">
        <v>95</v>
      </c>
      <c r="C15" s="117"/>
      <c r="D15" s="118"/>
      <c r="E15" s="118"/>
      <c r="F15" s="117"/>
      <c r="G15" s="118"/>
      <c r="H15" s="118"/>
      <c r="I15" s="119"/>
      <c r="J15" s="118"/>
      <c r="K15" s="126"/>
    </row>
    <row r="16" spans="2:11" s="65" customFormat="1" x14ac:dyDescent="0.25">
      <c r="B16" s="97" t="s">
        <v>14</v>
      </c>
      <c r="C16" s="117"/>
      <c r="D16" s="118"/>
      <c r="E16" s="118"/>
      <c r="F16" s="117"/>
      <c r="G16" s="118"/>
      <c r="H16" s="118"/>
      <c r="I16" s="119"/>
      <c r="J16" s="118"/>
      <c r="K16" s="126"/>
    </row>
    <row r="17" spans="2:14" s="65" customFormat="1" x14ac:dyDescent="0.25">
      <c r="B17" s="97" t="s">
        <v>15</v>
      </c>
      <c r="C17" s="117">
        <v>1.6203703703703703E-4</v>
      </c>
      <c r="D17" s="118">
        <v>9.4658553076402991E-3</v>
      </c>
      <c r="E17" s="118">
        <v>3.0237580993520518E-3</v>
      </c>
      <c r="F17" s="117"/>
      <c r="G17" s="118"/>
      <c r="H17" s="118"/>
      <c r="I17" s="119">
        <v>1.6203703703703703E-4</v>
      </c>
      <c r="J17" s="118">
        <v>9.4658553076402991E-3</v>
      </c>
      <c r="K17" s="126">
        <v>3.0237580993520518E-3</v>
      </c>
    </row>
    <row r="18" spans="2:14" s="65" customFormat="1" x14ac:dyDescent="0.25">
      <c r="B18" s="97" t="s">
        <v>16</v>
      </c>
      <c r="C18" s="117"/>
      <c r="D18" s="118"/>
      <c r="E18" s="118"/>
      <c r="F18" s="117"/>
      <c r="G18" s="118"/>
      <c r="H18" s="118"/>
      <c r="I18" s="119"/>
      <c r="J18" s="118"/>
      <c r="K18" s="126"/>
    </row>
    <row r="19" spans="2:14" s="65" customFormat="1" x14ac:dyDescent="0.25">
      <c r="B19" s="97" t="s">
        <v>17</v>
      </c>
      <c r="C19" s="117"/>
      <c r="D19" s="118"/>
      <c r="E19" s="118"/>
      <c r="F19" s="117"/>
      <c r="G19" s="118"/>
      <c r="H19" s="118"/>
      <c r="I19" s="119"/>
      <c r="J19" s="118"/>
      <c r="K19" s="126"/>
    </row>
    <row r="20" spans="2:14" s="65" customFormat="1" x14ac:dyDescent="0.25">
      <c r="B20" s="97" t="s">
        <v>185</v>
      </c>
      <c r="C20" s="117"/>
      <c r="D20" s="118"/>
      <c r="E20" s="118"/>
      <c r="F20" s="117"/>
      <c r="G20" s="118"/>
      <c r="H20" s="118"/>
      <c r="I20" s="119"/>
      <c r="J20" s="118"/>
      <c r="K20" s="126"/>
    </row>
    <row r="21" spans="2:14" s="65" customFormat="1" x14ac:dyDescent="0.25">
      <c r="B21" s="97" t="s">
        <v>191</v>
      </c>
      <c r="C21" s="117"/>
      <c r="D21" s="118"/>
      <c r="E21" s="118"/>
      <c r="F21" s="117"/>
      <c r="G21" s="118"/>
      <c r="H21" s="118"/>
      <c r="I21" s="119"/>
      <c r="J21" s="118"/>
      <c r="K21" s="126"/>
    </row>
    <row r="22" spans="2:14" s="65" customFormat="1" x14ac:dyDescent="0.25">
      <c r="B22" s="97" t="s">
        <v>18</v>
      </c>
      <c r="C22" s="117"/>
      <c r="D22" s="118"/>
      <c r="E22" s="118"/>
      <c r="F22" s="117"/>
      <c r="G22" s="118"/>
      <c r="H22" s="118"/>
      <c r="I22" s="119"/>
      <c r="J22" s="118"/>
      <c r="K22" s="126"/>
    </row>
    <row r="23" spans="2:14" s="65" customFormat="1" x14ac:dyDescent="0.25">
      <c r="B23" s="97" t="s">
        <v>168</v>
      </c>
      <c r="C23" s="117"/>
      <c r="D23" s="118"/>
      <c r="E23" s="118"/>
      <c r="F23" s="117"/>
      <c r="G23" s="118"/>
      <c r="H23" s="118"/>
      <c r="I23" s="119"/>
      <c r="J23" s="118"/>
      <c r="K23" s="126"/>
    </row>
    <row r="24" spans="2:14" s="65" customFormat="1" x14ac:dyDescent="0.25">
      <c r="B24" s="97" t="s">
        <v>190</v>
      </c>
      <c r="C24" s="117"/>
      <c r="D24" s="118"/>
      <c r="E24" s="118"/>
      <c r="F24" s="117"/>
      <c r="G24" s="118"/>
      <c r="H24" s="118"/>
      <c r="I24" s="119"/>
      <c r="J24" s="118"/>
      <c r="K24" s="126"/>
    </row>
    <row r="25" spans="2:14" s="65" customFormat="1" x14ac:dyDescent="0.25">
      <c r="B25" s="97" t="s">
        <v>19</v>
      </c>
      <c r="C25" s="117">
        <v>6.5972222222222187E-3</v>
      </c>
      <c r="D25" s="118">
        <v>0.38539553752535483</v>
      </c>
      <c r="E25" s="118">
        <v>0.1231101511879049</v>
      </c>
      <c r="F25" s="117"/>
      <c r="G25" s="118"/>
      <c r="H25" s="118"/>
      <c r="I25" s="119">
        <v>6.5972222222222187E-3</v>
      </c>
      <c r="J25" s="118">
        <v>0.38539553752535483</v>
      </c>
      <c r="K25" s="126">
        <v>0.1231101511879049</v>
      </c>
    </row>
    <row r="26" spans="2:14" s="65" customFormat="1" x14ac:dyDescent="0.25">
      <c r="B26" s="51" t="s">
        <v>3</v>
      </c>
      <c r="C26" s="25">
        <v>1.7118055555555553E-2</v>
      </c>
      <c r="D26" s="121">
        <v>1</v>
      </c>
      <c r="E26" s="19">
        <v>0.31943844492440598</v>
      </c>
      <c r="F26" s="25"/>
      <c r="G26" s="121"/>
      <c r="H26" s="19"/>
      <c r="I26" s="25">
        <v>1.7118055555555553E-2</v>
      </c>
      <c r="J26" s="121">
        <v>1</v>
      </c>
      <c r="K26" s="20">
        <v>0.31943844492440598</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15" t="s">
        <v>4</v>
      </c>
      <c r="D28" s="107" t="s">
        <v>5</v>
      </c>
      <c r="E28" s="107" t="s">
        <v>5</v>
      </c>
      <c r="F28" s="115" t="s">
        <v>4</v>
      </c>
      <c r="G28" s="107" t="s">
        <v>5</v>
      </c>
      <c r="H28" s="107" t="s">
        <v>5</v>
      </c>
      <c r="I28" s="114" t="s">
        <v>4</v>
      </c>
      <c r="J28" s="107" t="s">
        <v>5</v>
      </c>
      <c r="K28" s="108" t="s">
        <v>5</v>
      </c>
    </row>
    <row r="29" spans="2:14" s="65" customFormat="1" x14ac:dyDescent="0.25">
      <c r="B29" s="80" t="s">
        <v>21</v>
      </c>
      <c r="C29" s="117">
        <v>2.5694444444444441E-3</v>
      </c>
      <c r="D29" s="119"/>
      <c r="E29" s="118">
        <v>4.7948164146868241E-2</v>
      </c>
      <c r="F29" s="117"/>
      <c r="G29" s="119"/>
      <c r="H29" s="118"/>
      <c r="I29" s="119">
        <v>2.5694444444444441E-3</v>
      </c>
      <c r="J29" s="119"/>
      <c r="K29" s="126">
        <v>4.7948164146868241E-2</v>
      </c>
    </row>
    <row r="30" spans="2:14" s="65" customFormat="1" x14ac:dyDescent="0.25">
      <c r="B30" s="80" t="s">
        <v>22</v>
      </c>
      <c r="C30" s="117">
        <v>3.3564814814814812E-4</v>
      </c>
      <c r="D30" s="119"/>
      <c r="E30" s="118">
        <v>6.2634989200863926E-3</v>
      </c>
      <c r="F30" s="117"/>
      <c r="G30" s="119"/>
      <c r="H30" s="118"/>
      <c r="I30" s="119">
        <v>3.3564814814814812E-4</v>
      </c>
      <c r="J30" s="119"/>
      <c r="K30" s="126">
        <v>6.2634989200863926E-3</v>
      </c>
    </row>
    <row r="31" spans="2:14" s="65" customFormat="1" x14ac:dyDescent="0.25">
      <c r="B31" s="80" t="s">
        <v>23</v>
      </c>
      <c r="C31" s="117">
        <v>3.5879629629629629E-4</v>
      </c>
      <c r="D31" s="119"/>
      <c r="E31" s="118">
        <v>6.6954643628509723E-3</v>
      </c>
      <c r="F31" s="117"/>
      <c r="G31" s="119"/>
      <c r="H31" s="118"/>
      <c r="I31" s="119">
        <v>3.5879629629629629E-4</v>
      </c>
      <c r="J31" s="119"/>
      <c r="K31" s="126">
        <v>6.6954643628509723E-3</v>
      </c>
    </row>
    <row r="32" spans="2:14" s="65" customFormat="1" x14ac:dyDescent="0.25">
      <c r="B32" s="80" t="s">
        <v>24</v>
      </c>
      <c r="C32" s="117">
        <v>6.4236111111111117E-3</v>
      </c>
      <c r="D32" s="119"/>
      <c r="E32" s="118">
        <v>0.11987041036717064</v>
      </c>
      <c r="F32" s="117"/>
      <c r="G32" s="119"/>
      <c r="H32" s="118"/>
      <c r="I32" s="119">
        <v>6.4236111111111117E-3</v>
      </c>
      <c r="J32" s="119"/>
      <c r="K32" s="126">
        <v>0.11987041036717064</v>
      </c>
    </row>
    <row r="33" spans="2:14" s="65" customFormat="1" x14ac:dyDescent="0.25">
      <c r="B33" s="80" t="s">
        <v>25</v>
      </c>
      <c r="C33" s="117">
        <v>1.5613425925925928E-2</v>
      </c>
      <c r="D33" s="119"/>
      <c r="E33" s="118">
        <v>0.29136069114470847</v>
      </c>
      <c r="F33" s="117"/>
      <c r="G33" s="119"/>
      <c r="H33" s="118"/>
      <c r="I33" s="119">
        <v>1.5613425925925928E-2</v>
      </c>
      <c r="J33" s="119"/>
      <c r="K33" s="126">
        <v>0.29136069114470847</v>
      </c>
    </row>
    <row r="34" spans="2:14" s="65" customFormat="1" x14ac:dyDescent="0.25">
      <c r="B34" s="80" t="s">
        <v>26</v>
      </c>
      <c r="C34" s="117">
        <v>1.1168981481481479E-2</v>
      </c>
      <c r="D34" s="119"/>
      <c r="E34" s="118">
        <v>0.20842332613390926</v>
      </c>
      <c r="F34" s="117"/>
      <c r="G34" s="119"/>
      <c r="H34" s="118"/>
      <c r="I34" s="119">
        <v>1.1168981481481479E-2</v>
      </c>
      <c r="J34" s="119"/>
      <c r="K34" s="126">
        <v>0.20842332613390926</v>
      </c>
    </row>
    <row r="35" spans="2:14" s="65" customFormat="1" x14ac:dyDescent="0.25">
      <c r="B35" s="81" t="s">
        <v>3</v>
      </c>
      <c r="C35" s="102">
        <v>3.6469907407407409E-2</v>
      </c>
      <c r="D35" s="123"/>
      <c r="E35" s="121">
        <v>0.68056155507559402</v>
      </c>
      <c r="F35" s="102"/>
      <c r="G35" s="123"/>
      <c r="H35" s="121"/>
      <c r="I35" s="102">
        <v>3.6469907407407409E-2</v>
      </c>
      <c r="J35" s="123"/>
      <c r="K35" s="125">
        <v>0.68056155507559402</v>
      </c>
      <c r="M35" s="76"/>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02">
        <v>5.3587962962962962E-2</v>
      </c>
      <c r="D37" s="22"/>
      <c r="E37" s="121">
        <v>1</v>
      </c>
      <c r="F37" s="102"/>
      <c r="G37" s="22"/>
      <c r="H37" s="121"/>
      <c r="I37" s="102">
        <v>5.3587962962962962E-2</v>
      </c>
      <c r="J37" s="22"/>
      <c r="K37" s="125">
        <v>1</v>
      </c>
    </row>
    <row r="38" spans="2:14" s="65" customFormat="1" ht="66" customHeight="1" thickBot="1" x14ac:dyDescent="0.3">
      <c r="B38" s="186" t="s">
        <v>58</v>
      </c>
      <c r="C38" s="187"/>
      <c r="D38" s="187"/>
      <c r="E38" s="187"/>
      <c r="F38" s="187"/>
      <c r="G38" s="187"/>
      <c r="H38" s="188"/>
      <c r="I38" s="187"/>
      <c r="J38" s="187"/>
      <c r="K38" s="188"/>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&amp;R18</oddHeader>
  </headerFooter>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14" width="8" style="2" customWidth="1"/>
    <col min="15" max="16384" width="8.85546875" style="2"/>
  </cols>
  <sheetData>
    <row r="2" spans="2:14" ht="15.75" thickBot="1" x14ac:dyDescent="0.3"/>
    <row r="3" spans="2:14" x14ac:dyDescent="0.25">
      <c r="B3" s="175" t="s">
        <v>96</v>
      </c>
      <c r="C3" s="176"/>
      <c r="D3" s="176"/>
      <c r="E3" s="176"/>
      <c r="F3" s="176"/>
      <c r="G3" s="176"/>
      <c r="H3" s="177"/>
      <c r="I3" s="176"/>
      <c r="J3" s="176"/>
      <c r="K3" s="176"/>
      <c r="L3" s="176"/>
      <c r="M3" s="176"/>
      <c r="N3" s="177"/>
    </row>
    <row r="4" spans="2:14" x14ac:dyDescent="0.25">
      <c r="B4" s="189" t="s">
        <v>197</v>
      </c>
      <c r="C4" s="179"/>
      <c r="D4" s="179"/>
      <c r="E4" s="179"/>
      <c r="F4" s="179"/>
      <c r="G4" s="179"/>
      <c r="H4" s="180"/>
      <c r="I4" s="179"/>
      <c r="J4" s="179"/>
      <c r="K4" s="179"/>
      <c r="L4" s="179"/>
      <c r="M4" s="179"/>
      <c r="N4" s="180"/>
    </row>
    <row r="5" spans="2:14" x14ac:dyDescent="0.25">
      <c r="B5" s="66"/>
      <c r="C5" s="181" t="s">
        <v>0</v>
      </c>
      <c r="D5" s="179"/>
      <c r="E5" s="182"/>
      <c r="F5" s="181" t="s">
        <v>1</v>
      </c>
      <c r="G5" s="179"/>
      <c r="H5" s="182"/>
      <c r="I5" s="179" t="s">
        <v>2</v>
      </c>
      <c r="J5" s="179"/>
      <c r="K5" s="182"/>
      <c r="L5" s="181" t="s">
        <v>3</v>
      </c>
      <c r="M5" s="179"/>
      <c r="N5" s="180"/>
    </row>
    <row r="6" spans="2:14" x14ac:dyDescent="0.25">
      <c r="B6" s="1" t="s">
        <v>10</v>
      </c>
      <c r="C6" s="63" t="s">
        <v>4</v>
      </c>
      <c r="D6" s="7" t="s">
        <v>5</v>
      </c>
      <c r="E6" s="64" t="s">
        <v>5</v>
      </c>
      <c r="F6" s="63" t="s">
        <v>4</v>
      </c>
      <c r="G6" s="7" t="s">
        <v>5</v>
      </c>
      <c r="H6" s="64" t="s">
        <v>5</v>
      </c>
      <c r="I6" s="61" t="s">
        <v>4</v>
      </c>
      <c r="J6" s="7" t="s">
        <v>5</v>
      </c>
      <c r="K6" s="64" t="s">
        <v>5</v>
      </c>
      <c r="L6" s="63" t="s">
        <v>4</v>
      </c>
      <c r="M6" s="7" t="s">
        <v>5</v>
      </c>
      <c r="N6" s="62" t="s">
        <v>5</v>
      </c>
    </row>
    <row r="7" spans="2:14" x14ac:dyDescent="0.25">
      <c r="B7" s="97" t="s">
        <v>11</v>
      </c>
      <c r="C7" s="117">
        <v>1.0717592592592589E-2</v>
      </c>
      <c r="D7" s="118">
        <v>0.29899903132063282</v>
      </c>
      <c r="E7" s="118">
        <v>0.18924994890660124</v>
      </c>
      <c r="F7" s="117">
        <v>5.3240740740740748E-3</v>
      </c>
      <c r="G7" s="118">
        <v>0.33798677443056585</v>
      </c>
      <c r="H7" s="118">
        <v>0.20508247882300495</v>
      </c>
      <c r="I7" s="117">
        <v>7.7430555555555551E-3</v>
      </c>
      <c r="J7" s="118">
        <v>0.39868891537544693</v>
      </c>
      <c r="K7" s="118">
        <v>0.26802884615384615</v>
      </c>
      <c r="L7" s="119">
        <v>2.3784722222222218E-2</v>
      </c>
      <c r="M7" s="118">
        <v>0.33490873533246412</v>
      </c>
      <c r="N7" s="126">
        <v>0.21335132890365449</v>
      </c>
    </row>
    <row r="8" spans="2:14" x14ac:dyDescent="0.25">
      <c r="B8" s="97" t="s">
        <v>188</v>
      </c>
      <c r="C8" s="117">
        <v>9.0277777777777774E-4</v>
      </c>
      <c r="D8" s="118">
        <v>2.5185663545366485E-2</v>
      </c>
      <c r="E8" s="118">
        <v>1.5941140404659718E-2</v>
      </c>
      <c r="F8" s="117">
        <v>2.5462962962962961E-4</v>
      </c>
      <c r="G8" s="118">
        <v>1.6164584864070537E-2</v>
      </c>
      <c r="H8" s="118">
        <v>9.80829246544806E-3</v>
      </c>
      <c r="I8" s="117">
        <v>2.5462962962962966E-4</v>
      </c>
      <c r="J8" s="118">
        <v>1.3110846245530394E-2</v>
      </c>
      <c r="K8" s="118">
        <v>8.8141025641025657E-3</v>
      </c>
      <c r="L8" s="119">
        <v>1.4120370370370369E-3</v>
      </c>
      <c r="M8" s="118">
        <v>1.9882659713168188E-2</v>
      </c>
      <c r="N8" s="126">
        <v>1.2666112956810633E-2</v>
      </c>
    </row>
    <row r="9" spans="2:14" x14ac:dyDescent="0.25">
      <c r="B9" s="97" t="s">
        <v>186</v>
      </c>
      <c r="C9" s="117">
        <v>2.3842592592592587E-3</v>
      </c>
      <c r="D9" s="118">
        <v>6.6515983209557636E-2</v>
      </c>
      <c r="E9" s="118">
        <v>4.2100960555896176E-2</v>
      </c>
      <c r="F9" s="117">
        <v>1.1805555555555556E-3</v>
      </c>
      <c r="G9" s="118">
        <v>7.4944893460690679E-2</v>
      </c>
      <c r="H9" s="118">
        <v>4.5474810521622833E-2</v>
      </c>
      <c r="I9" s="117">
        <v>1.3773148148148149E-3</v>
      </c>
      <c r="J9" s="118">
        <v>7.0917759237187128E-2</v>
      </c>
      <c r="K9" s="118">
        <v>4.7676282051282055E-2</v>
      </c>
      <c r="L9" s="119">
        <v>4.9421296296296288E-3</v>
      </c>
      <c r="M9" s="118">
        <v>6.9589308996088658E-2</v>
      </c>
      <c r="N9" s="126">
        <v>4.4331395348837212E-2</v>
      </c>
    </row>
    <row r="10" spans="2:14" x14ac:dyDescent="0.25">
      <c r="B10" s="97" t="s">
        <v>12</v>
      </c>
      <c r="C10" s="117">
        <v>3.6574074074074083E-3</v>
      </c>
      <c r="D10" s="118">
        <v>0.10203422667097195</v>
      </c>
      <c r="E10" s="118">
        <v>6.4582055998365029E-2</v>
      </c>
      <c r="F10" s="117">
        <v>1.4004629629629632E-3</v>
      </c>
      <c r="G10" s="118">
        <v>8.890521675238798E-2</v>
      </c>
      <c r="H10" s="118">
        <v>5.3945608559964345E-2</v>
      </c>
      <c r="I10" s="117">
        <v>2.0601851851851853E-3</v>
      </c>
      <c r="J10" s="118">
        <v>0.10607866507747318</v>
      </c>
      <c r="K10" s="118">
        <v>7.1314102564102574E-2</v>
      </c>
      <c r="L10" s="119">
        <v>7.1180555555555563E-3</v>
      </c>
      <c r="M10" s="118">
        <v>0.10022816166883966</v>
      </c>
      <c r="N10" s="126">
        <v>6.3849667774086405E-2</v>
      </c>
    </row>
    <row r="11" spans="2:14" x14ac:dyDescent="0.25">
      <c r="B11" s="97" t="s">
        <v>189</v>
      </c>
      <c r="C11" s="117">
        <v>1.3078703703703705E-3</v>
      </c>
      <c r="D11" s="118">
        <v>3.6486922828543759E-2</v>
      </c>
      <c r="E11" s="118">
        <v>2.3094216227263441E-2</v>
      </c>
      <c r="F11" s="117">
        <v>6.9444444444444444E-5</v>
      </c>
      <c r="G11" s="118">
        <v>4.4085231447465109E-3</v>
      </c>
      <c r="H11" s="118">
        <v>2.6749888542131075E-3</v>
      </c>
      <c r="I11" s="117">
        <v>1.6203703703703703E-4</v>
      </c>
      <c r="J11" s="118">
        <v>8.343265792610249E-3</v>
      </c>
      <c r="K11" s="118">
        <v>5.608974358974359E-3</v>
      </c>
      <c r="L11" s="119">
        <v>1.5393518518518521E-3</v>
      </c>
      <c r="M11" s="118">
        <v>2.1675358539765325E-2</v>
      </c>
      <c r="N11" s="126">
        <v>1.3808139534883726E-2</v>
      </c>
    </row>
    <row r="12" spans="2:14" x14ac:dyDescent="0.25">
      <c r="B12" s="97" t="s">
        <v>13</v>
      </c>
      <c r="C12" s="117">
        <v>2.7199074074074074E-3</v>
      </c>
      <c r="D12" s="118">
        <v>7.5879883758475958E-2</v>
      </c>
      <c r="E12" s="118">
        <v>4.8027794808910694E-2</v>
      </c>
      <c r="F12" s="117">
        <v>1.0300925925925924E-3</v>
      </c>
      <c r="G12" s="118">
        <v>6.5393093313739895E-2</v>
      </c>
      <c r="H12" s="118">
        <v>3.9679001337494427E-2</v>
      </c>
      <c r="I12" s="117">
        <v>1.7245370370370368E-3</v>
      </c>
      <c r="J12" s="118">
        <v>8.879618593563765E-2</v>
      </c>
      <c r="K12" s="118">
        <v>5.9695512820512817E-2</v>
      </c>
      <c r="L12" s="119">
        <v>5.4745370370370364E-3</v>
      </c>
      <c r="M12" s="118">
        <v>7.7086049543676663E-2</v>
      </c>
      <c r="N12" s="126">
        <v>4.9107142857142863E-2</v>
      </c>
    </row>
    <row r="13" spans="2:14" x14ac:dyDescent="0.25">
      <c r="B13" s="97" t="s">
        <v>101</v>
      </c>
      <c r="C13" s="117">
        <v>5.5439814814814805E-3</v>
      </c>
      <c r="D13" s="118">
        <v>0.15466580561834031</v>
      </c>
      <c r="E13" s="118">
        <v>9.7894951972205185E-2</v>
      </c>
      <c r="F13" s="120">
        <v>2.7777777777777775E-3</v>
      </c>
      <c r="G13" s="118">
        <v>0.17634092578986041</v>
      </c>
      <c r="H13" s="118">
        <v>0.10699955416852429</v>
      </c>
      <c r="I13" s="120">
        <v>2.708333333333333E-3</v>
      </c>
      <c r="J13" s="118">
        <v>0.13945172824791416</v>
      </c>
      <c r="K13" s="118">
        <v>9.3749999999999986E-2</v>
      </c>
      <c r="L13" s="119">
        <v>1.1030092592592591E-2</v>
      </c>
      <c r="M13" s="118">
        <v>0.15531290743155152</v>
      </c>
      <c r="N13" s="126">
        <v>9.8941029900332239E-2</v>
      </c>
    </row>
    <row r="14" spans="2:14" x14ac:dyDescent="0.25">
      <c r="B14" s="143" t="s">
        <v>193</v>
      </c>
      <c r="C14" s="165"/>
      <c r="D14" s="166"/>
      <c r="E14" s="166"/>
      <c r="F14" s="167"/>
      <c r="G14" s="166"/>
      <c r="H14" s="166"/>
      <c r="I14" s="167"/>
      <c r="J14" s="166"/>
      <c r="K14" s="166"/>
      <c r="L14" s="168"/>
      <c r="M14" s="166"/>
      <c r="N14" s="169"/>
    </row>
    <row r="15" spans="2:14" x14ac:dyDescent="0.25">
      <c r="B15" s="97" t="s">
        <v>95</v>
      </c>
      <c r="C15" s="117"/>
      <c r="D15" s="118"/>
      <c r="E15" s="118"/>
      <c r="F15" s="117"/>
      <c r="G15" s="118"/>
      <c r="H15" s="118"/>
      <c r="I15" s="117"/>
      <c r="J15" s="118"/>
      <c r="K15" s="118"/>
      <c r="L15" s="119"/>
      <c r="M15" s="118"/>
      <c r="N15" s="126"/>
    </row>
    <row r="16" spans="2:14" x14ac:dyDescent="0.25">
      <c r="B16" s="97" t="s">
        <v>14</v>
      </c>
      <c r="C16" s="117"/>
      <c r="D16" s="118"/>
      <c r="E16" s="118"/>
      <c r="F16" s="117"/>
      <c r="G16" s="118"/>
      <c r="H16" s="118"/>
      <c r="I16" s="117"/>
      <c r="J16" s="118"/>
      <c r="K16" s="118"/>
      <c r="L16" s="119"/>
      <c r="M16" s="118"/>
      <c r="N16" s="126"/>
    </row>
    <row r="17" spans="2:14" x14ac:dyDescent="0.25">
      <c r="B17" s="97" t="s">
        <v>15</v>
      </c>
      <c r="C17" s="117">
        <v>6.2500000000000001E-4</v>
      </c>
      <c r="D17" s="118">
        <v>1.7436228608330644E-2</v>
      </c>
      <c r="E17" s="118">
        <v>1.1036174126302884E-2</v>
      </c>
      <c r="F17" s="117">
        <v>3.9351851851851852E-4</v>
      </c>
      <c r="G17" s="118">
        <v>2.4981631153563558E-2</v>
      </c>
      <c r="H17" s="118">
        <v>1.5158270173874278E-2</v>
      </c>
      <c r="I17" s="117">
        <v>3.8194444444444446E-4</v>
      </c>
      <c r="J17" s="118">
        <v>1.9666269368295589E-2</v>
      </c>
      <c r="K17" s="118">
        <v>1.3221153846153848E-2</v>
      </c>
      <c r="L17" s="119">
        <v>1.4004629629629629E-3</v>
      </c>
      <c r="M17" s="118">
        <v>1.9719687092568453E-2</v>
      </c>
      <c r="N17" s="126">
        <v>1.2562292358803989E-2</v>
      </c>
    </row>
    <row r="18" spans="2:14" x14ac:dyDescent="0.25">
      <c r="B18" s="97" t="s">
        <v>16</v>
      </c>
      <c r="C18" s="117"/>
      <c r="D18" s="118"/>
      <c r="E18" s="118"/>
      <c r="F18" s="117"/>
      <c r="G18" s="118"/>
      <c r="H18" s="118"/>
      <c r="I18" s="117"/>
      <c r="J18" s="118"/>
      <c r="K18" s="118"/>
      <c r="L18" s="119"/>
      <c r="M18" s="118"/>
      <c r="N18" s="126"/>
    </row>
    <row r="19" spans="2:14" x14ac:dyDescent="0.25">
      <c r="B19" s="97" t="s">
        <v>17</v>
      </c>
      <c r="C19" s="117"/>
      <c r="D19" s="118"/>
      <c r="E19" s="118"/>
      <c r="F19" s="117"/>
      <c r="G19" s="118"/>
      <c r="H19" s="118"/>
      <c r="I19" s="117"/>
      <c r="J19" s="118"/>
      <c r="K19" s="118"/>
      <c r="L19" s="119"/>
      <c r="M19" s="118"/>
      <c r="N19" s="126"/>
    </row>
    <row r="20" spans="2:14" x14ac:dyDescent="0.25">
      <c r="B20" s="97" t="s">
        <v>185</v>
      </c>
      <c r="C20" s="117">
        <v>4.6296296296296294E-5</v>
      </c>
      <c r="D20" s="118">
        <v>1.2915724895059737E-3</v>
      </c>
      <c r="E20" s="118">
        <v>8.1749437972613941E-4</v>
      </c>
      <c r="F20" s="117"/>
      <c r="G20" s="118"/>
      <c r="H20" s="118"/>
      <c r="I20" s="117"/>
      <c r="J20" s="118"/>
      <c r="K20" s="118"/>
      <c r="L20" s="119">
        <v>4.6296296296296294E-5</v>
      </c>
      <c r="M20" s="118">
        <v>6.5189048239895706E-4</v>
      </c>
      <c r="N20" s="126">
        <v>4.1528239202657814E-4</v>
      </c>
    </row>
    <row r="21" spans="2:14" x14ac:dyDescent="0.25">
      <c r="B21" s="97" t="s">
        <v>191</v>
      </c>
      <c r="C21" s="117"/>
      <c r="D21" s="118"/>
      <c r="E21" s="118"/>
      <c r="F21" s="117"/>
      <c r="G21" s="118"/>
      <c r="H21" s="118"/>
      <c r="I21" s="117"/>
      <c r="J21" s="118"/>
      <c r="K21" s="118"/>
      <c r="L21" s="119"/>
      <c r="M21" s="118"/>
      <c r="N21" s="126"/>
    </row>
    <row r="22" spans="2:14" x14ac:dyDescent="0.25">
      <c r="B22" s="97" t="s">
        <v>18</v>
      </c>
      <c r="C22" s="117"/>
      <c r="D22" s="118"/>
      <c r="E22" s="118"/>
      <c r="F22" s="117"/>
      <c r="G22" s="118"/>
      <c r="H22" s="118"/>
      <c r="I22" s="117"/>
      <c r="J22" s="118"/>
      <c r="K22" s="118"/>
      <c r="L22" s="119"/>
      <c r="M22" s="118"/>
      <c r="N22" s="126"/>
    </row>
    <row r="23" spans="2:14" x14ac:dyDescent="0.25">
      <c r="B23" s="97" t="s">
        <v>168</v>
      </c>
      <c r="C23" s="117"/>
      <c r="D23" s="118"/>
      <c r="E23" s="118"/>
      <c r="F23" s="117"/>
      <c r="G23" s="118"/>
      <c r="H23" s="118"/>
      <c r="I23" s="117"/>
      <c r="J23" s="118"/>
      <c r="K23" s="118"/>
      <c r="L23" s="119"/>
      <c r="M23" s="118"/>
      <c r="N23" s="126"/>
    </row>
    <row r="24" spans="2:14" x14ac:dyDescent="0.25">
      <c r="B24" s="97" t="s">
        <v>190</v>
      </c>
      <c r="C24" s="117">
        <v>2.4305555555555555E-4</v>
      </c>
      <c r="D24" s="118">
        <v>6.780755569906362E-3</v>
      </c>
      <c r="E24" s="118">
        <v>4.2918454935622326E-3</v>
      </c>
      <c r="F24" s="117">
        <v>2.8935185185185184E-4</v>
      </c>
      <c r="G24" s="118">
        <v>1.8368846436443792E-2</v>
      </c>
      <c r="H24" s="118">
        <v>1.1145786892554615E-2</v>
      </c>
      <c r="I24" s="117">
        <v>6.9444444444444444E-5</v>
      </c>
      <c r="J24" s="118">
        <v>3.5756853396901071E-3</v>
      </c>
      <c r="K24" s="118">
        <v>2.403846153846154E-3</v>
      </c>
      <c r="L24" s="119">
        <v>6.018518518518519E-4</v>
      </c>
      <c r="M24" s="118">
        <v>8.4745762711864424E-3</v>
      </c>
      <c r="N24" s="126">
        <v>5.3986710963455165E-3</v>
      </c>
    </row>
    <row r="25" spans="2:14" x14ac:dyDescent="0.25">
      <c r="B25" s="97" t="s">
        <v>19</v>
      </c>
      <c r="C25" s="117">
        <v>7.6967592592592582E-3</v>
      </c>
      <c r="D25" s="118">
        <v>0.21472392638036811</v>
      </c>
      <c r="E25" s="118">
        <v>0.13590844062947066</v>
      </c>
      <c r="F25" s="117">
        <v>3.0324074074074068E-3</v>
      </c>
      <c r="G25" s="118">
        <v>0.19250551065393093</v>
      </c>
      <c r="H25" s="118">
        <v>0.11680784663397235</v>
      </c>
      <c r="I25" s="117">
        <v>2.9398148148148144E-3</v>
      </c>
      <c r="J25" s="118">
        <v>0.15137067938021451</v>
      </c>
      <c r="K25" s="118">
        <v>0.1017628205128205</v>
      </c>
      <c r="L25" s="119">
        <v>1.366898148148148E-2</v>
      </c>
      <c r="M25" s="118">
        <v>0.19247066492829204</v>
      </c>
      <c r="N25" s="126">
        <v>0.12261212624584719</v>
      </c>
    </row>
    <row r="26" spans="2:14" x14ac:dyDescent="0.25">
      <c r="B26" s="51" t="s">
        <v>3</v>
      </c>
      <c r="C26" s="25">
        <v>3.5844907407407402E-2</v>
      </c>
      <c r="D26" s="121">
        <v>0.99999999999999989</v>
      </c>
      <c r="E26" s="19">
        <v>0.63294502350296322</v>
      </c>
      <c r="F26" s="25">
        <v>1.5752314814814813E-2</v>
      </c>
      <c r="G26" s="121">
        <v>1</v>
      </c>
      <c r="H26" s="19">
        <v>0.60677663843067331</v>
      </c>
      <c r="I26" s="25">
        <v>1.9421296296296298E-2</v>
      </c>
      <c r="J26" s="121">
        <v>1</v>
      </c>
      <c r="K26" s="19">
        <v>0.67227564102564097</v>
      </c>
      <c r="L26" s="25">
        <v>7.1018518518518509E-2</v>
      </c>
      <c r="M26" s="121">
        <v>1</v>
      </c>
      <c r="N26" s="20">
        <v>0.63704318936877091</v>
      </c>
    </row>
    <row r="27" spans="2:14" x14ac:dyDescent="0.25">
      <c r="B27" s="67"/>
      <c r="C27" s="68"/>
      <c r="D27" s="68"/>
      <c r="E27" s="68"/>
      <c r="F27" s="68"/>
      <c r="G27" s="68"/>
      <c r="H27" s="68"/>
      <c r="I27" s="68"/>
      <c r="J27" s="68"/>
      <c r="K27" s="68"/>
      <c r="L27" s="68"/>
      <c r="M27" s="68"/>
      <c r="N27" s="69"/>
    </row>
    <row r="28" spans="2:14" x14ac:dyDescent="0.25">
      <c r="B28" s="1" t="s">
        <v>20</v>
      </c>
      <c r="C28" s="115" t="s">
        <v>4</v>
      </c>
      <c r="D28" s="107" t="s">
        <v>5</v>
      </c>
      <c r="E28" s="107" t="s">
        <v>5</v>
      </c>
      <c r="F28" s="115" t="s">
        <v>4</v>
      </c>
      <c r="G28" s="107" t="s">
        <v>5</v>
      </c>
      <c r="H28" s="107" t="s">
        <v>5</v>
      </c>
      <c r="I28" s="115" t="s">
        <v>4</v>
      </c>
      <c r="J28" s="107" t="s">
        <v>5</v>
      </c>
      <c r="K28" s="107" t="s">
        <v>5</v>
      </c>
      <c r="L28" s="114" t="s">
        <v>4</v>
      </c>
      <c r="M28" s="107" t="s">
        <v>5</v>
      </c>
      <c r="N28" s="108" t="s">
        <v>5</v>
      </c>
    </row>
    <row r="29" spans="2:14" x14ac:dyDescent="0.25">
      <c r="B29" s="47" t="s">
        <v>21</v>
      </c>
      <c r="C29" s="117">
        <v>2.8472222222222215E-3</v>
      </c>
      <c r="D29" s="119"/>
      <c r="E29" s="118">
        <v>5.0275904353157569E-2</v>
      </c>
      <c r="F29" s="117">
        <v>1.0069444444444444E-3</v>
      </c>
      <c r="G29" s="119"/>
      <c r="H29" s="118">
        <v>3.878733838609006E-2</v>
      </c>
      <c r="I29" s="117">
        <v>1.4930555555555556E-3</v>
      </c>
      <c r="J29" s="119"/>
      <c r="K29" s="118">
        <v>5.1682692307692311E-2</v>
      </c>
      <c r="L29" s="119">
        <v>5.347222222222222E-3</v>
      </c>
      <c r="M29" s="119"/>
      <c r="N29" s="126">
        <v>4.7965116279069776E-2</v>
      </c>
    </row>
    <row r="30" spans="2:14" x14ac:dyDescent="0.25">
      <c r="B30" s="47" t="s">
        <v>22</v>
      </c>
      <c r="C30" s="117">
        <v>7.291666666666667E-4</v>
      </c>
      <c r="D30" s="119"/>
      <c r="E30" s="118">
        <v>1.2875536480686697E-2</v>
      </c>
      <c r="F30" s="117">
        <v>1.1574074074074073E-4</v>
      </c>
      <c r="G30" s="119"/>
      <c r="H30" s="118">
        <v>4.4583147570218459E-3</v>
      </c>
      <c r="I30" s="117"/>
      <c r="J30" s="119"/>
      <c r="K30" s="118"/>
      <c r="L30" s="119">
        <v>8.4490740740740739E-4</v>
      </c>
      <c r="M30" s="119"/>
      <c r="N30" s="126">
        <v>7.5789036544850509E-3</v>
      </c>
    </row>
    <row r="31" spans="2:14" x14ac:dyDescent="0.25">
      <c r="B31" s="47" t="s">
        <v>23</v>
      </c>
      <c r="C31" s="117">
        <v>4.5138888888888887E-4</v>
      </c>
      <c r="D31" s="119"/>
      <c r="E31" s="118">
        <v>7.9705702023298592E-3</v>
      </c>
      <c r="F31" s="117">
        <v>4.5138888888888887E-4</v>
      </c>
      <c r="G31" s="119"/>
      <c r="H31" s="118">
        <v>1.7387427552385201E-2</v>
      </c>
      <c r="I31" s="117">
        <v>3.7037037037037035E-4</v>
      </c>
      <c r="J31" s="119"/>
      <c r="K31" s="118">
        <v>1.282051282051282E-2</v>
      </c>
      <c r="L31" s="119">
        <v>1.273148148148148E-3</v>
      </c>
      <c r="M31" s="119"/>
      <c r="N31" s="126">
        <v>1.1420265780730899E-2</v>
      </c>
    </row>
    <row r="32" spans="2:14" x14ac:dyDescent="0.25">
      <c r="B32" s="47" t="s">
        <v>24</v>
      </c>
      <c r="C32" s="117">
        <v>6.2384259259259242E-3</v>
      </c>
      <c r="D32" s="119"/>
      <c r="E32" s="118">
        <v>0.11015736766809726</v>
      </c>
      <c r="F32" s="117">
        <v>3.8773148148148135E-3</v>
      </c>
      <c r="G32" s="119"/>
      <c r="H32" s="118">
        <v>0.14935354436023179</v>
      </c>
      <c r="I32" s="117">
        <v>3.3333333333333327E-3</v>
      </c>
      <c r="J32" s="119"/>
      <c r="K32" s="118">
        <v>0.11538461538461536</v>
      </c>
      <c r="L32" s="119">
        <v>1.344907407407407E-2</v>
      </c>
      <c r="M32" s="119"/>
      <c r="N32" s="126">
        <v>0.12063953488372092</v>
      </c>
    </row>
    <row r="33" spans="2:14" x14ac:dyDescent="0.25">
      <c r="B33" s="47" t="s">
        <v>25</v>
      </c>
      <c r="C33" s="117">
        <v>1.0023148148148147E-2</v>
      </c>
      <c r="D33" s="119"/>
      <c r="E33" s="118">
        <v>0.17698753321070917</v>
      </c>
      <c r="F33" s="117">
        <v>4.4444444444444453E-3</v>
      </c>
      <c r="G33" s="119"/>
      <c r="H33" s="118">
        <v>0.17119928666963893</v>
      </c>
      <c r="I33" s="117">
        <v>3.7152777777777774E-3</v>
      </c>
      <c r="J33" s="119"/>
      <c r="K33" s="118">
        <v>0.12860576923076922</v>
      </c>
      <c r="L33" s="119">
        <v>1.818287037037037E-2</v>
      </c>
      <c r="M33" s="119"/>
      <c r="N33" s="126">
        <v>0.16310215946843856</v>
      </c>
    </row>
    <row r="34" spans="2:14" x14ac:dyDescent="0.25">
      <c r="B34" s="47" t="s">
        <v>26</v>
      </c>
      <c r="C34" s="117">
        <v>4.9768518518518521E-4</v>
      </c>
      <c r="D34" s="119"/>
      <c r="E34" s="118">
        <v>8.7880645820560006E-3</v>
      </c>
      <c r="F34" s="117">
        <v>3.1250000000000001E-4</v>
      </c>
      <c r="G34" s="119"/>
      <c r="H34" s="118">
        <v>1.2037449843958985E-2</v>
      </c>
      <c r="I34" s="117">
        <v>5.5555555555555556E-4</v>
      </c>
      <c r="J34" s="119"/>
      <c r="K34" s="118">
        <v>1.9230769230769232E-2</v>
      </c>
      <c r="L34" s="119">
        <v>1.3657407407407407E-3</v>
      </c>
      <c r="M34" s="119"/>
      <c r="N34" s="126">
        <v>1.2250830564784055E-2</v>
      </c>
    </row>
    <row r="35" spans="2:14" x14ac:dyDescent="0.25">
      <c r="B35" s="51" t="s">
        <v>3</v>
      </c>
      <c r="C35" s="102">
        <v>2.0787037037037034E-2</v>
      </c>
      <c r="D35" s="123"/>
      <c r="E35" s="121">
        <v>0.36705497649703656</v>
      </c>
      <c r="F35" s="102">
        <v>1.0208333333333333E-2</v>
      </c>
      <c r="G35" s="123"/>
      <c r="H35" s="121">
        <v>0.39322336156932686</v>
      </c>
      <c r="I35" s="102">
        <v>9.4675925925925917E-3</v>
      </c>
      <c r="J35" s="123"/>
      <c r="K35" s="121">
        <v>0.32772435897435892</v>
      </c>
      <c r="L35" s="102">
        <v>4.0462962962962958E-2</v>
      </c>
      <c r="M35" s="123"/>
      <c r="N35" s="125">
        <v>0.36295681063122925</v>
      </c>
    </row>
    <row r="36" spans="2:14" x14ac:dyDescent="0.25">
      <c r="B36" s="70"/>
      <c r="C36" s="71"/>
      <c r="D36" s="71"/>
      <c r="E36" s="71"/>
      <c r="F36" s="71"/>
      <c r="G36" s="71"/>
      <c r="H36" s="71"/>
      <c r="I36" s="71"/>
      <c r="J36" s="71"/>
      <c r="K36" s="71"/>
      <c r="L36" s="71"/>
      <c r="M36" s="71"/>
      <c r="N36" s="72"/>
    </row>
    <row r="37" spans="2:14" x14ac:dyDescent="0.25">
      <c r="B37" s="51" t="s">
        <v>6</v>
      </c>
      <c r="C37" s="102">
        <v>5.6631944444444436E-2</v>
      </c>
      <c r="D37" s="22"/>
      <c r="E37" s="121">
        <v>0.99999999999999978</v>
      </c>
      <c r="F37" s="102">
        <v>2.5960648148148146E-2</v>
      </c>
      <c r="G37" s="22"/>
      <c r="H37" s="121">
        <v>1.0000000000000002</v>
      </c>
      <c r="I37" s="102">
        <v>2.8888888888888888E-2</v>
      </c>
      <c r="J37" s="22"/>
      <c r="K37" s="121">
        <v>0.99999999999999989</v>
      </c>
      <c r="L37" s="102">
        <v>0.11148148148148146</v>
      </c>
      <c r="M37" s="22"/>
      <c r="N37" s="125">
        <v>1.0000000000000002</v>
      </c>
    </row>
    <row r="38" spans="2:14" ht="66" customHeight="1" thickBot="1" x14ac:dyDescent="0.3">
      <c r="B38" s="200" t="s">
        <v>97</v>
      </c>
      <c r="C38" s="201"/>
      <c r="D38" s="201"/>
      <c r="E38" s="201"/>
      <c r="F38" s="201"/>
      <c r="G38" s="201"/>
      <c r="H38" s="202"/>
      <c r="I38" s="201"/>
      <c r="J38" s="201"/>
      <c r="K38" s="201"/>
      <c r="L38" s="201"/>
      <c r="M38" s="201"/>
      <c r="N38" s="202"/>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&amp;R19</oddHeader>
  </headerFooter>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14" width="8.28515625" style="2" customWidth="1"/>
    <col min="15" max="16384" width="8.85546875" style="2"/>
  </cols>
  <sheetData>
    <row r="1" spans="2:14" s="65" customFormat="1" x14ac:dyDescent="0.25"/>
    <row r="2" spans="2:14" s="65" customFormat="1" ht="15.75" thickBot="1" x14ac:dyDescent="0.3"/>
    <row r="3" spans="2:14" s="65" customFormat="1" x14ac:dyDescent="0.25">
      <c r="B3" s="175" t="s">
        <v>98</v>
      </c>
      <c r="C3" s="176"/>
      <c r="D3" s="176"/>
      <c r="E3" s="176"/>
      <c r="F3" s="176"/>
      <c r="G3" s="176"/>
      <c r="H3" s="177"/>
      <c r="I3" s="176"/>
      <c r="J3" s="176"/>
      <c r="K3" s="176"/>
      <c r="L3" s="176"/>
      <c r="M3" s="176"/>
      <c r="N3" s="177"/>
    </row>
    <row r="4" spans="2:14" s="65" customFormat="1" x14ac:dyDescent="0.25">
      <c r="B4" s="189" t="s">
        <v>197</v>
      </c>
      <c r="C4" s="179"/>
      <c r="D4" s="179"/>
      <c r="E4" s="179"/>
      <c r="F4" s="179"/>
      <c r="G4" s="179"/>
      <c r="H4" s="180"/>
      <c r="I4" s="179"/>
      <c r="J4" s="179"/>
      <c r="K4" s="179"/>
      <c r="L4" s="179"/>
      <c r="M4" s="179"/>
      <c r="N4" s="180"/>
    </row>
    <row r="5" spans="2:14" s="65" customFormat="1" x14ac:dyDescent="0.25">
      <c r="B5" s="66"/>
      <c r="C5" s="181" t="s">
        <v>0</v>
      </c>
      <c r="D5" s="179"/>
      <c r="E5" s="182"/>
      <c r="F5" s="181" t="s">
        <v>1</v>
      </c>
      <c r="G5" s="179"/>
      <c r="H5" s="182"/>
      <c r="I5" s="179" t="s">
        <v>2</v>
      </c>
      <c r="J5" s="179"/>
      <c r="K5" s="182"/>
      <c r="L5" s="181" t="s">
        <v>3</v>
      </c>
      <c r="M5" s="179"/>
      <c r="N5" s="180"/>
    </row>
    <row r="6" spans="2:14" s="65" customFormat="1" x14ac:dyDescent="0.25">
      <c r="B6" s="1" t="s">
        <v>10</v>
      </c>
      <c r="C6" s="63" t="s">
        <v>4</v>
      </c>
      <c r="D6" s="7" t="s">
        <v>5</v>
      </c>
      <c r="E6" s="64" t="s">
        <v>5</v>
      </c>
      <c r="F6" s="63" t="s">
        <v>4</v>
      </c>
      <c r="G6" s="7" t="s">
        <v>5</v>
      </c>
      <c r="H6" s="64" t="s">
        <v>5</v>
      </c>
      <c r="I6" s="61" t="s">
        <v>4</v>
      </c>
      <c r="J6" s="7" t="s">
        <v>5</v>
      </c>
      <c r="K6" s="64" t="s">
        <v>5</v>
      </c>
      <c r="L6" s="63" t="s">
        <v>4</v>
      </c>
      <c r="M6" s="7" t="s">
        <v>5</v>
      </c>
      <c r="N6" s="62" t="s">
        <v>5</v>
      </c>
    </row>
    <row r="7" spans="2:14" s="65" customFormat="1" x14ac:dyDescent="0.25">
      <c r="B7" s="97" t="s">
        <v>11</v>
      </c>
      <c r="C7" s="117">
        <v>4.6782407407407439E-2</v>
      </c>
      <c r="D7" s="118">
        <v>0.30751673767498489</v>
      </c>
      <c r="E7" s="118">
        <v>0.1841625660652452</v>
      </c>
      <c r="F7" s="117">
        <v>2.3136574074074077E-2</v>
      </c>
      <c r="G7" s="118">
        <v>0.35033298282509634</v>
      </c>
      <c r="H7" s="118">
        <v>0.20122810549627543</v>
      </c>
      <c r="I7" s="117">
        <v>3.2847222222222208E-2</v>
      </c>
      <c r="J7" s="118">
        <v>0.32957844617349891</v>
      </c>
      <c r="K7" s="118">
        <v>0.21108218668650047</v>
      </c>
      <c r="L7" s="119">
        <v>0.10276620370370372</v>
      </c>
      <c r="M7" s="118">
        <v>0.32333126980080851</v>
      </c>
      <c r="N7" s="126">
        <v>0.1958876607761379</v>
      </c>
    </row>
    <row r="8" spans="2:14" s="65" customFormat="1" x14ac:dyDescent="0.25">
      <c r="B8" s="97" t="s">
        <v>188</v>
      </c>
      <c r="C8" s="117">
        <v>3.0324074074074068E-3</v>
      </c>
      <c r="D8" s="118">
        <v>1.9933049300060856E-2</v>
      </c>
      <c r="E8" s="118">
        <v>1.1937306360488422E-2</v>
      </c>
      <c r="F8" s="117">
        <v>1.273148148148148E-4</v>
      </c>
      <c r="G8" s="118">
        <v>1.9277953031896244E-3</v>
      </c>
      <c r="H8" s="118">
        <v>1.1073082343466879E-3</v>
      </c>
      <c r="I8" s="117">
        <v>1.4120370370370372E-3</v>
      </c>
      <c r="J8" s="118">
        <v>1.41679247474161E-2</v>
      </c>
      <c r="K8" s="118">
        <v>9.0740052063964308E-3</v>
      </c>
      <c r="L8" s="119">
        <v>4.5717592592592589E-3</v>
      </c>
      <c r="M8" s="118">
        <v>1.4384035541313135E-2</v>
      </c>
      <c r="N8" s="126">
        <v>8.7144527544289283E-3</v>
      </c>
    </row>
    <row r="9" spans="2:14" s="65" customFormat="1" x14ac:dyDescent="0.25">
      <c r="B9" s="97" t="s">
        <v>186</v>
      </c>
      <c r="C9" s="117">
        <v>8.7731481481481445E-3</v>
      </c>
      <c r="D9" s="118">
        <v>5.7668898356664597E-2</v>
      </c>
      <c r="E9" s="118">
        <v>3.453617641698558E-2</v>
      </c>
      <c r="F9" s="117">
        <v>2.8703703703703703E-3</v>
      </c>
      <c r="G9" s="118">
        <v>4.3463021381002442E-2</v>
      </c>
      <c r="H9" s="118">
        <v>2.4964767465270786E-2</v>
      </c>
      <c r="I9" s="117">
        <v>4.7222222222222214E-3</v>
      </c>
      <c r="J9" s="118">
        <v>4.7381256532342354E-2</v>
      </c>
      <c r="K9" s="118">
        <v>3.034585347712904E-2</v>
      </c>
      <c r="L9" s="119">
        <v>1.6365740740740736E-2</v>
      </c>
      <c r="M9" s="118">
        <v>5.1491205709915867E-2</v>
      </c>
      <c r="N9" s="126">
        <v>3.1195534670284814E-2</v>
      </c>
    </row>
    <row r="10" spans="2:14" s="65" customFormat="1" x14ac:dyDescent="0.25">
      <c r="B10" s="97" t="s">
        <v>12</v>
      </c>
      <c r="C10" s="117">
        <v>1.9039351851851852E-2</v>
      </c>
      <c r="D10" s="118">
        <v>0.12515216068167984</v>
      </c>
      <c r="E10" s="118">
        <v>7.4949881538181135E-2</v>
      </c>
      <c r="F10" s="117">
        <v>1.0833333333333335E-2</v>
      </c>
      <c r="G10" s="118">
        <v>0.16403785488958991</v>
      </c>
      <c r="H10" s="118">
        <v>9.4221864304409111E-2</v>
      </c>
      <c r="I10" s="117">
        <v>1.3645833333333336E-2</v>
      </c>
      <c r="J10" s="118">
        <v>0.13691789571478347</v>
      </c>
      <c r="K10" s="118">
        <v>8.7690591297880274E-2</v>
      </c>
      <c r="L10" s="119">
        <v>4.3518518518518526E-2</v>
      </c>
      <c r="M10" s="118">
        <v>0.13692145224136051</v>
      </c>
      <c r="N10" s="126">
        <v>8.2952765459880451E-2</v>
      </c>
    </row>
    <row r="11" spans="2:14" s="65" customFormat="1" x14ac:dyDescent="0.25">
      <c r="B11" s="97" t="s">
        <v>189</v>
      </c>
      <c r="C11" s="117">
        <v>4.3287037037037027E-3</v>
      </c>
      <c r="D11" s="118">
        <v>2.845404747413267E-2</v>
      </c>
      <c r="E11" s="118">
        <v>1.7040277018407136E-2</v>
      </c>
      <c r="F11" s="117"/>
      <c r="G11" s="118"/>
      <c r="H11" s="118"/>
      <c r="I11" s="117">
        <v>1.5625000000000001E-3</v>
      </c>
      <c r="J11" s="118">
        <v>1.5677621646730928E-2</v>
      </c>
      <c r="K11" s="118">
        <v>1.0040907400520641E-2</v>
      </c>
      <c r="L11" s="119">
        <v>5.8912037037037023E-3</v>
      </c>
      <c r="M11" s="118">
        <v>1.8535377444375657E-2</v>
      </c>
      <c r="N11" s="126">
        <v>1.1229510005074236E-2</v>
      </c>
    </row>
    <row r="12" spans="2:14" s="65" customFormat="1" x14ac:dyDescent="0.25">
      <c r="B12" s="97" t="s">
        <v>13</v>
      </c>
      <c r="C12" s="117">
        <v>7.8587962962962943E-3</v>
      </c>
      <c r="D12" s="118">
        <v>5.1658551430310382E-2</v>
      </c>
      <c r="E12" s="118">
        <v>3.0936759613632205E-2</v>
      </c>
      <c r="F12" s="117">
        <v>1.2152777777777778E-3</v>
      </c>
      <c r="G12" s="118">
        <v>1.8401682439537326E-2</v>
      </c>
      <c r="H12" s="118">
        <v>1.0569760418763841E-2</v>
      </c>
      <c r="I12" s="117">
        <v>2.7662037037037026E-3</v>
      </c>
      <c r="J12" s="118">
        <v>2.7755196841249559E-2</v>
      </c>
      <c r="K12" s="118">
        <v>1.777612495351431E-2</v>
      </c>
      <c r="L12" s="119">
        <v>1.1840277777777774E-2</v>
      </c>
      <c r="M12" s="118">
        <v>3.7252831288008437E-2</v>
      </c>
      <c r="N12" s="126">
        <v>2.2569329538685547E-2</v>
      </c>
    </row>
    <row r="13" spans="2:14" s="65" customFormat="1" x14ac:dyDescent="0.25">
      <c r="B13" s="97" t="s">
        <v>101</v>
      </c>
      <c r="C13" s="117">
        <v>3.230324074074073E-2</v>
      </c>
      <c r="D13" s="118">
        <v>0.21234023128423601</v>
      </c>
      <c r="E13" s="118">
        <v>0.12716420630581365</v>
      </c>
      <c r="F13" s="120">
        <v>1.2962962962962963E-2</v>
      </c>
      <c r="G13" s="118">
        <v>0.19628461268839814</v>
      </c>
      <c r="H13" s="118">
        <v>0.11274411113348097</v>
      </c>
      <c r="I13" s="120">
        <v>1.864583333333333E-2</v>
      </c>
      <c r="J13" s="118">
        <v>0.18708628498432237</v>
      </c>
      <c r="K13" s="118">
        <v>0.11982149497954629</v>
      </c>
      <c r="L13" s="119">
        <v>6.3912037037037017E-2</v>
      </c>
      <c r="M13" s="118">
        <v>0.20108517533957243</v>
      </c>
      <c r="N13" s="126">
        <v>0.12182584331634563</v>
      </c>
    </row>
    <row r="14" spans="2:14" s="65" customFormat="1" x14ac:dyDescent="0.25">
      <c r="B14" s="143" t="s">
        <v>193</v>
      </c>
      <c r="C14" s="165"/>
      <c r="D14" s="166"/>
      <c r="E14" s="166"/>
      <c r="F14" s="167"/>
      <c r="G14" s="166"/>
      <c r="H14" s="166"/>
      <c r="I14" s="167"/>
      <c r="J14" s="166"/>
      <c r="K14" s="166"/>
      <c r="L14" s="168"/>
      <c r="M14" s="166"/>
      <c r="N14" s="169"/>
    </row>
    <row r="15" spans="2:14" s="65" customFormat="1" x14ac:dyDescent="0.25">
      <c r="B15" s="97" t="s">
        <v>95</v>
      </c>
      <c r="C15" s="117">
        <v>1.1574074074074073E-5</v>
      </c>
      <c r="D15" s="118">
        <v>7.6080340839926937E-5</v>
      </c>
      <c r="E15" s="118">
        <v>4.5562238017131383E-5</v>
      </c>
      <c r="F15" s="117"/>
      <c r="G15" s="118"/>
      <c r="H15" s="118"/>
      <c r="I15" s="117"/>
      <c r="J15" s="118"/>
      <c r="K15" s="118"/>
      <c r="L15" s="119">
        <v>1.1574074074074073E-5</v>
      </c>
      <c r="M15" s="118">
        <v>3.6415279851425659E-5</v>
      </c>
      <c r="N15" s="126">
        <v>2.2061905707415006E-5</v>
      </c>
    </row>
    <row r="16" spans="2:14" s="65" customFormat="1" x14ac:dyDescent="0.25">
      <c r="B16" s="97" t="s">
        <v>14</v>
      </c>
      <c r="C16" s="117"/>
      <c r="D16" s="118"/>
      <c r="E16" s="118"/>
      <c r="F16" s="117"/>
      <c r="G16" s="118"/>
      <c r="H16" s="118"/>
      <c r="I16" s="117"/>
      <c r="J16" s="118"/>
      <c r="K16" s="118"/>
      <c r="L16" s="119"/>
      <c r="M16" s="118"/>
      <c r="N16" s="126"/>
    </row>
    <row r="17" spans="2:14" s="65" customFormat="1" x14ac:dyDescent="0.25">
      <c r="B17" s="97" t="s">
        <v>15</v>
      </c>
      <c r="C17" s="117">
        <v>5.7060185185185174E-3</v>
      </c>
      <c r="D17" s="118">
        <v>3.7507608034083977E-2</v>
      </c>
      <c r="E17" s="118">
        <v>2.246218334244577E-2</v>
      </c>
      <c r="F17" s="117">
        <v>6.4814814814814824E-4</v>
      </c>
      <c r="G17" s="118">
        <v>9.8142306344199091E-3</v>
      </c>
      <c r="H17" s="118">
        <v>5.637205556674049E-3</v>
      </c>
      <c r="I17" s="117">
        <v>1.5972222222222223E-3</v>
      </c>
      <c r="J17" s="118">
        <v>1.6026013238880504E-2</v>
      </c>
      <c r="K17" s="118">
        <v>1.0264038676087765E-2</v>
      </c>
      <c r="L17" s="119">
        <v>7.951388888888888E-3</v>
      </c>
      <c r="M17" s="118">
        <v>2.5017297257929425E-2</v>
      </c>
      <c r="N17" s="126">
        <v>1.5156529220994109E-2</v>
      </c>
    </row>
    <row r="18" spans="2:14" s="65" customFormat="1" x14ac:dyDescent="0.25">
      <c r="B18" s="97" t="s">
        <v>16</v>
      </c>
      <c r="C18" s="117"/>
      <c r="D18" s="118"/>
      <c r="E18" s="118"/>
      <c r="F18" s="117"/>
      <c r="G18" s="118"/>
      <c r="H18" s="118"/>
      <c r="I18" s="117"/>
      <c r="J18" s="118"/>
      <c r="K18" s="118"/>
      <c r="L18" s="119"/>
      <c r="M18" s="118"/>
      <c r="N18" s="126"/>
    </row>
    <row r="19" spans="2:14" s="65" customFormat="1" x14ac:dyDescent="0.25">
      <c r="B19" s="97" t="s">
        <v>17</v>
      </c>
      <c r="C19" s="117"/>
      <c r="D19" s="118"/>
      <c r="E19" s="118"/>
      <c r="F19" s="117"/>
      <c r="G19" s="118"/>
      <c r="H19" s="118"/>
      <c r="I19" s="117"/>
      <c r="J19" s="118"/>
      <c r="K19" s="118"/>
      <c r="L19" s="119"/>
      <c r="M19" s="118"/>
      <c r="N19" s="126"/>
    </row>
    <row r="20" spans="2:14" s="65" customFormat="1" x14ac:dyDescent="0.25">
      <c r="B20" s="97" t="s">
        <v>185</v>
      </c>
      <c r="C20" s="117">
        <v>8.1018518518518516E-5</v>
      </c>
      <c r="D20" s="118">
        <v>5.3256238587948861E-4</v>
      </c>
      <c r="E20" s="118">
        <v>3.189356661199197E-4</v>
      </c>
      <c r="F20" s="117"/>
      <c r="G20" s="118"/>
      <c r="H20" s="118"/>
      <c r="I20" s="117"/>
      <c r="J20" s="118"/>
      <c r="K20" s="118"/>
      <c r="L20" s="119">
        <v>8.1018518518518516E-5</v>
      </c>
      <c r="M20" s="118">
        <v>2.5490695895997962E-4</v>
      </c>
      <c r="N20" s="126">
        <v>1.5443333995190505E-4</v>
      </c>
    </row>
    <row r="21" spans="2:14" s="65" customFormat="1" x14ac:dyDescent="0.25">
      <c r="B21" s="97" t="s">
        <v>191</v>
      </c>
      <c r="C21" s="117"/>
      <c r="D21" s="118"/>
      <c r="E21" s="118"/>
      <c r="F21" s="117"/>
      <c r="G21" s="118"/>
      <c r="H21" s="118"/>
      <c r="I21" s="117"/>
      <c r="J21" s="118"/>
      <c r="K21" s="118"/>
      <c r="L21" s="119"/>
      <c r="M21" s="118"/>
      <c r="N21" s="126"/>
    </row>
    <row r="22" spans="2:14" s="65" customFormat="1" x14ac:dyDescent="0.25">
      <c r="B22" s="97" t="s">
        <v>18</v>
      </c>
      <c r="C22" s="117"/>
      <c r="D22" s="118"/>
      <c r="E22" s="118"/>
      <c r="F22" s="117"/>
      <c r="G22" s="118"/>
      <c r="H22" s="118"/>
      <c r="I22" s="117"/>
      <c r="J22" s="118"/>
      <c r="K22" s="118"/>
      <c r="L22" s="119"/>
      <c r="M22" s="118"/>
      <c r="N22" s="126"/>
    </row>
    <row r="23" spans="2:14" s="65" customFormat="1" x14ac:dyDescent="0.25">
      <c r="B23" s="97" t="s">
        <v>168</v>
      </c>
      <c r="C23" s="117"/>
      <c r="D23" s="118"/>
      <c r="E23" s="118"/>
      <c r="F23" s="117"/>
      <c r="G23" s="118"/>
      <c r="H23" s="118"/>
      <c r="I23" s="117"/>
      <c r="J23" s="118"/>
      <c r="K23" s="118"/>
      <c r="L23" s="119"/>
      <c r="M23" s="118"/>
      <c r="N23" s="126"/>
    </row>
    <row r="24" spans="2:14" s="65" customFormat="1" x14ac:dyDescent="0.25">
      <c r="B24" s="97" t="s">
        <v>190</v>
      </c>
      <c r="C24" s="117">
        <v>9.4907407407407419E-4</v>
      </c>
      <c r="D24" s="118">
        <v>6.23858794887401E-3</v>
      </c>
      <c r="E24" s="118">
        <v>3.7361035174047741E-3</v>
      </c>
      <c r="F24" s="117">
        <v>9.2592592592592588E-5</v>
      </c>
      <c r="G24" s="118">
        <v>1.4020329477742724E-3</v>
      </c>
      <c r="H24" s="118">
        <v>8.0531507952486404E-4</v>
      </c>
      <c r="I24" s="117">
        <v>1.0416666666666667E-4</v>
      </c>
      <c r="J24" s="118">
        <v>1.0451747764487285E-3</v>
      </c>
      <c r="K24" s="118">
        <v>6.6939382670137609E-4</v>
      </c>
      <c r="L24" s="119">
        <v>1.1458333333333336E-3</v>
      </c>
      <c r="M24" s="118">
        <v>3.6051127052911412E-3</v>
      </c>
      <c r="N24" s="126">
        <v>2.1841286650340864E-3</v>
      </c>
    </row>
    <row r="25" spans="2:14" s="65" customFormat="1" x14ac:dyDescent="0.25">
      <c r="B25" s="97" t="s">
        <v>19</v>
      </c>
      <c r="C25" s="117">
        <v>2.3263888888888883E-2</v>
      </c>
      <c r="D25" s="118">
        <v>0.15292148508825312</v>
      </c>
      <c r="E25" s="118">
        <v>9.1580098414434069E-2</v>
      </c>
      <c r="F25" s="117">
        <v>1.4155092592592591E-2</v>
      </c>
      <c r="G25" s="118">
        <v>0.21433578689099186</v>
      </c>
      <c r="H25" s="118">
        <v>0.12311254278236358</v>
      </c>
      <c r="I25" s="117">
        <v>2.2361111111111109E-2</v>
      </c>
      <c r="J25" s="118">
        <v>0.22436418534432703</v>
      </c>
      <c r="K25" s="118">
        <v>0.1436965414652287</v>
      </c>
      <c r="L25" s="119">
        <v>5.9780092592592579E-2</v>
      </c>
      <c r="M25" s="118">
        <v>0.18808492043261349</v>
      </c>
      <c r="N25" s="126">
        <v>0.11394974297879849</v>
      </c>
    </row>
    <row r="26" spans="2:14" s="65" customFormat="1" x14ac:dyDescent="0.25">
      <c r="B26" s="51" t="s">
        <v>3</v>
      </c>
      <c r="C26" s="25">
        <v>0.15212962962962967</v>
      </c>
      <c r="D26" s="121">
        <v>0.99999999999999978</v>
      </c>
      <c r="E26" s="19">
        <v>0.59887005649717495</v>
      </c>
      <c r="F26" s="25">
        <v>6.6041666666666679E-2</v>
      </c>
      <c r="G26" s="121">
        <v>0.99999999999999989</v>
      </c>
      <c r="H26" s="19">
        <v>0.57439098047110937</v>
      </c>
      <c r="I26" s="25">
        <v>9.9664351851851837E-2</v>
      </c>
      <c r="J26" s="121">
        <v>0.99999999999999989</v>
      </c>
      <c r="K26" s="19">
        <v>0.64046113796950532</v>
      </c>
      <c r="L26" s="25">
        <v>0.31783564814814813</v>
      </c>
      <c r="M26" s="121">
        <v>1</v>
      </c>
      <c r="N26" s="20">
        <v>0.60584199263132354</v>
      </c>
    </row>
    <row r="27" spans="2:14" s="65" customFormat="1" x14ac:dyDescent="0.25">
      <c r="B27" s="67"/>
      <c r="C27" s="68"/>
      <c r="D27" s="68"/>
      <c r="E27" s="68"/>
      <c r="F27" s="68"/>
      <c r="G27" s="68"/>
      <c r="H27" s="68"/>
      <c r="I27" s="68"/>
      <c r="J27" s="68"/>
      <c r="K27" s="68"/>
      <c r="L27" s="68"/>
      <c r="M27" s="68"/>
      <c r="N27" s="69"/>
    </row>
    <row r="28" spans="2:14" s="65" customFormat="1" x14ac:dyDescent="0.25">
      <c r="B28" s="1" t="s">
        <v>20</v>
      </c>
      <c r="C28" s="115" t="s">
        <v>4</v>
      </c>
      <c r="D28" s="107" t="s">
        <v>5</v>
      </c>
      <c r="E28" s="107" t="s">
        <v>5</v>
      </c>
      <c r="F28" s="115" t="s">
        <v>4</v>
      </c>
      <c r="G28" s="107" t="s">
        <v>5</v>
      </c>
      <c r="H28" s="107" t="s">
        <v>5</v>
      </c>
      <c r="I28" s="115" t="s">
        <v>4</v>
      </c>
      <c r="J28" s="107" t="s">
        <v>5</v>
      </c>
      <c r="K28" s="107" t="s">
        <v>5</v>
      </c>
      <c r="L28" s="114" t="s">
        <v>4</v>
      </c>
      <c r="M28" s="107" t="s">
        <v>5</v>
      </c>
      <c r="N28" s="108" t="s">
        <v>5</v>
      </c>
    </row>
    <row r="29" spans="2:14" s="65" customFormat="1" x14ac:dyDescent="0.25">
      <c r="B29" s="47" t="s">
        <v>21</v>
      </c>
      <c r="C29" s="117">
        <v>1.0949074074074075E-2</v>
      </c>
      <c r="D29" s="119"/>
      <c r="E29" s="118">
        <v>4.3101877164206298E-2</v>
      </c>
      <c r="F29" s="117">
        <v>3.8310185185185183E-3</v>
      </c>
      <c r="G29" s="119"/>
      <c r="H29" s="118">
        <v>3.3319911415341248E-2</v>
      </c>
      <c r="I29" s="117">
        <v>4.7453703703703703E-3</v>
      </c>
      <c r="J29" s="119"/>
      <c r="K29" s="118">
        <v>3.0494607660840462E-2</v>
      </c>
      <c r="L29" s="119">
        <v>1.9525462962962963E-2</v>
      </c>
      <c r="M29" s="119"/>
      <c r="N29" s="126">
        <v>3.7218434928409122E-2</v>
      </c>
    </row>
    <row r="30" spans="2:14" s="65" customFormat="1" x14ac:dyDescent="0.25">
      <c r="B30" s="47" t="s">
        <v>22</v>
      </c>
      <c r="C30" s="117">
        <v>1.5277777777777776E-3</v>
      </c>
      <c r="D30" s="119"/>
      <c r="E30" s="118">
        <v>6.0142154182613429E-3</v>
      </c>
      <c r="F30" s="117">
        <v>9.2592592592592596E-4</v>
      </c>
      <c r="G30" s="119"/>
      <c r="H30" s="118">
        <v>8.0531507952486415E-3</v>
      </c>
      <c r="I30" s="117">
        <v>2.0833333333333335E-4</v>
      </c>
      <c r="J30" s="119"/>
      <c r="K30" s="118">
        <v>1.3387876534027522E-3</v>
      </c>
      <c r="L30" s="119">
        <v>2.662037037037037E-3</v>
      </c>
      <c r="M30" s="119"/>
      <c r="N30" s="126">
        <v>5.0742383127054518E-3</v>
      </c>
    </row>
    <row r="31" spans="2:14" s="65" customFormat="1" x14ac:dyDescent="0.25">
      <c r="B31" s="47" t="s">
        <v>23</v>
      </c>
      <c r="C31" s="117">
        <v>2.4999999999999996E-3</v>
      </c>
      <c r="D31" s="119"/>
      <c r="E31" s="118">
        <v>9.8414434117003787E-3</v>
      </c>
      <c r="F31" s="117">
        <v>1.5856481481481481E-3</v>
      </c>
      <c r="G31" s="119"/>
      <c r="H31" s="118">
        <v>1.3791020736863297E-2</v>
      </c>
      <c r="I31" s="117">
        <v>1.1574074074074073E-3</v>
      </c>
      <c r="J31" s="119"/>
      <c r="K31" s="118">
        <v>7.4377091855708441E-3</v>
      </c>
      <c r="L31" s="119">
        <v>5.2430555555555546E-3</v>
      </c>
      <c r="M31" s="119"/>
      <c r="N31" s="126">
        <v>9.994043285458996E-3</v>
      </c>
    </row>
    <row r="32" spans="2:14" s="65" customFormat="1" x14ac:dyDescent="0.25">
      <c r="B32" s="47" t="s">
        <v>24</v>
      </c>
      <c r="C32" s="117">
        <v>1.9629629629629629E-2</v>
      </c>
      <c r="D32" s="119"/>
      <c r="E32" s="118">
        <v>7.7273555677054837E-2</v>
      </c>
      <c r="F32" s="117">
        <v>6.3310185185185179E-3</v>
      </c>
      <c r="G32" s="119"/>
      <c r="H32" s="118">
        <v>5.5063418562512574E-2</v>
      </c>
      <c r="I32" s="117">
        <v>1.1388888888888889E-2</v>
      </c>
      <c r="J32" s="119"/>
      <c r="K32" s="118">
        <v>7.3187058386017106E-2</v>
      </c>
      <c r="L32" s="119">
        <v>3.7349537037037035E-2</v>
      </c>
      <c r="M32" s="119"/>
      <c r="N32" s="126">
        <v>7.1193769717828231E-2</v>
      </c>
    </row>
    <row r="33" spans="2:14" s="65" customFormat="1" x14ac:dyDescent="0.25">
      <c r="B33" s="47" t="s">
        <v>25</v>
      </c>
      <c r="C33" s="117">
        <v>4.7523148148148148E-2</v>
      </c>
      <c r="D33" s="119"/>
      <c r="E33" s="118">
        <v>0.18707854929834147</v>
      </c>
      <c r="F33" s="117">
        <v>2.6874999999999993E-2</v>
      </c>
      <c r="G33" s="119"/>
      <c r="H33" s="118">
        <v>0.23374270183209173</v>
      </c>
      <c r="I33" s="117">
        <v>2.6724537037037033E-2</v>
      </c>
      <c r="J33" s="119"/>
      <c r="K33" s="118">
        <v>0.17173670509483077</v>
      </c>
      <c r="L33" s="119">
        <v>0.10112268518518518</v>
      </c>
      <c r="M33" s="119"/>
      <c r="N33" s="126">
        <v>0.19275487016568491</v>
      </c>
    </row>
    <row r="34" spans="2:14" s="65" customFormat="1" x14ac:dyDescent="0.25">
      <c r="B34" s="47" t="s">
        <v>26</v>
      </c>
      <c r="C34" s="117">
        <v>1.9768518518518522E-2</v>
      </c>
      <c r="D34" s="119"/>
      <c r="E34" s="118">
        <v>7.782030253326043E-2</v>
      </c>
      <c r="F34" s="117">
        <v>9.3865740740740767E-3</v>
      </c>
      <c r="G34" s="119"/>
      <c r="H34" s="118">
        <v>8.1638816186833121E-2</v>
      </c>
      <c r="I34" s="117">
        <v>1.1724537037037037E-2</v>
      </c>
      <c r="J34" s="119"/>
      <c r="K34" s="118">
        <v>7.5343994049832649E-2</v>
      </c>
      <c r="L34" s="119">
        <v>4.0879629629629641E-2</v>
      </c>
      <c r="M34" s="119"/>
      <c r="N34" s="126">
        <v>7.7922650958589829E-2</v>
      </c>
    </row>
    <row r="35" spans="2:14" s="65" customFormat="1" x14ac:dyDescent="0.25">
      <c r="B35" s="51" t="s">
        <v>3</v>
      </c>
      <c r="C35" s="102">
        <v>0.10189814814814815</v>
      </c>
      <c r="D35" s="123"/>
      <c r="E35" s="121">
        <v>0.40112994350282477</v>
      </c>
      <c r="F35" s="102">
        <v>4.8935185185185179E-2</v>
      </c>
      <c r="G35" s="123"/>
      <c r="H35" s="121">
        <v>0.42560901952889063</v>
      </c>
      <c r="I35" s="102">
        <v>5.5949074074074068E-2</v>
      </c>
      <c r="J35" s="123"/>
      <c r="K35" s="121">
        <v>0.35953886203049462</v>
      </c>
      <c r="L35" s="102">
        <v>0.20678240740740744</v>
      </c>
      <c r="M35" s="123"/>
      <c r="N35" s="125">
        <v>0.39415800736867657</v>
      </c>
    </row>
    <row r="36" spans="2:14" s="65" customFormat="1" x14ac:dyDescent="0.25">
      <c r="B36" s="70"/>
      <c r="C36" s="71"/>
      <c r="D36" s="71"/>
      <c r="E36" s="71"/>
      <c r="F36" s="71"/>
      <c r="G36" s="71"/>
      <c r="H36" s="71"/>
      <c r="I36" s="71"/>
      <c r="J36" s="71"/>
      <c r="K36" s="71"/>
      <c r="L36" s="71"/>
      <c r="M36" s="71"/>
      <c r="N36" s="72"/>
    </row>
    <row r="37" spans="2:14" s="65" customFormat="1" x14ac:dyDescent="0.25">
      <c r="B37" s="51" t="s">
        <v>6</v>
      </c>
      <c r="C37" s="102">
        <v>0.25402777777777785</v>
      </c>
      <c r="D37" s="22"/>
      <c r="E37" s="121">
        <v>0.99999999999999978</v>
      </c>
      <c r="F37" s="102">
        <v>0.11497685185185186</v>
      </c>
      <c r="G37" s="22"/>
      <c r="H37" s="121">
        <v>1</v>
      </c>
      <c r="I37" s="102">
        <v>0.15561342592592592</v>
      </c>
      <c r="J37" s="22"/>
      <c r="K37" s="121">
        <v>1</v>
      </c>
      <c r="L37" s="102">
        <v>0.52461805555555552</v>
      </c>
      <c r="M37" s="22"/>
      <c r="N37" s="125">
        <v>1</v>
      </c>
    </row>
    <row r="38" spans="2:14" s="65" customFormat="1" ht="66" customHeight="1" thickBot="1" x14ac:dyDescent="0.3">
      <c r="B38" s="200" t="s">
        <v>53</v>
      </c>
      <c r="C38" s="201"/>
      <c r="D38" s="201"/>
      <c r="E38" s="201"/>
      <c r="F38" s="201"/>
      <c r="G38" s="201"/>
      <c r="H38" s="201"/>
      <c r="I38" s="201"/>
      <c r="J38" s="201"/>
      <c r="K38" s="201"/>
      <c r="L38" s="201"/>
      <c r="M38" s="201"/>
      <c r="N38" s="202"/>
    </row>
    <row r="39" spans="2:14" s="65" customFormat="1" x14ac:dyDescent="0.25"/>
    <row r="40" spans="2:14" s="65" customFormat="1" x14ac:dyDescent="0.25"/>
    <row r="41" spans="2:14" s="65" customFormat="1" x14ac:dyDescent="0.25"/>
    <row r="42" spans="2:14" s="65" customFormat="1" x14ac:dyDescent="0.25"/>
    <row r="43" spans="2:14" s="65" customFormat="1" x14ac:dyDescent="0.25"/>
    <row r="44" spans="2:14" s="65" customFormat="1" x14ac:dyDescent="0.25"/>
    <row r="45" spans="2:14" s="65" customFormat="1" x14ac:dyDescent="0.25"/>
    <row r="46" spans="2:14" s="65" customFormat="1" x14ac:dyDescent="0.25"/>
    <row r="47" spans="2:14" s="65" customFormat="1" x14ac:dyDescent="0.25"/>
    <row r="48" spans="2:14" s="65" customFormat="1" x14ac:dyDescent="0.25"/>
    <row r="49" s="65" customFormat="1" x14ac:dyDescent="0.25"/>
    <row r="50" s="65" customFormat="1" x14ac:dyDescent="0.25"/>
    <row r="51" s="65" customFormat="1" x14ac:dyDescent="0.25"/>
    <row r="52" s="65" customFormat="1" x14ac:dyDescent="0.25"/>
    <row r="53" s="65" customFormat="1" x14ac:dyDescent="0.25"/>
    <row r="54" s="65" customFormat="1" x14ac:dyDescent="0.25"/>
    <row r="55" s="65" customFormat="1" x14ac:dyDescent="0.25"/>
    <row r="56" s="65" customFormat="1" x14ac:dyDescent="0.25"/>
    <row r="57" s="65" customFormat="1" x14ac:dyDescent="0.25"/>
    <row r="58" s="65" customFormat="1" x14ac:dyDescent="0.25"/>
    <row r="59" s="65" customFormat="1" x14ac:dyDescent="0.25"/>
    <row r="60" s="65" customFormat="1" x14ac:dyDescent="0.25"/>
    <row r="61" s="65" customFormat="1" x14ac:dyDescent="0.25"/>
    <row r="62" s="65" customFormat="1" x14ac:dyDescent="0.25"/>
    <row r="63" s="65" customFormat="1" x14ac:dyDescent="0.25"/>
    <row r="64" s="65" customFormat="1" x14ac:dyDescent="0.25"/>
    <row r="65" s="65" customFormat="1" x14ac:dyDescent="0.25"/>
    <row r="66" s="65" customFormat="1" x14ac:dyDescent="0.25"/>
    <row r="67" s="65" customFormat="1" x14ac:dyDescent="0.25"/>
    <row r="68" s="65" customFormat="1" x14ac:dyDescent="0.25"/>
    <row r="69" s="65" customFormat="1" x14ac:dyDescent="0.25"/>
    <row r="70" s="65" customFormat="1" x14ac:dyDescent="0.25"/>
    <row r="71" s="65" customFormat="1" x14ac:dyDescent="0.25"/>
    <row r="72" s="65" customFormat="1" x14ac:dyDescent="0.25"/>
    <row r="73" s="65" customFormat="1" x14ac:dyDescent="0.25"/>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&amp;R20</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14" width="8.7109375" style="2" customWidth="1"/>
    <col min="15" max="16384" width="8.85546875" style="2"/>
  </cols>
  <sheetData>
    <row r="2" spans="2:14" ht="15.75" thickBot="1" x14ac:dyDescent="0.3"/>
    <row r="3" spans="2:14" x14ac:dyDescent="0.25">
      <c r="B3" s="175" t="s">
        <v>99</v>
      </c>
      <c r="C3" s="176"/>
      <c r="D3" s="176"/>
      <c r="E3" s="176"/>
      <c r="F3" s="176"/>
      <c r="G3" s="176"/>
      <c r="H3" s="177"/>
      <c r="I3" s="176"/>
      <c r="J3" s="176"/>
      <c r="K3" s="176"/>
      <c r="L3" s="176"/>
      <c r="M3" s="176"/>
      <c r="N3" s="177"/>
    </row>
    <row r="4" spans="2:14" x14ac:dyDescent="0.25">
      <c r="B4" s="189" t="s">
        <v>197</v>
      </c>
      <c r="C4" s="179"/>
      <c r="D4" s="179"/>
      <c r="E4" s="179"/>
      <c r="F4" s="179"/>
      <c r="G4" s="179"/>
      <c r="H4" s="180"/>
      <c r="I4" s="179"/>
      <c r="J4" s="179"/>
      <c r="K4" s="179"/>
      <c r="L4" s="179"/>
      <c r="M4" s="179"/>
      <c r="N4" s="180"/>
    </row>
    <row r="5" spans="2:14" x14ac:dyDescent="0.25">
      <c r="B5" s="66"/>
      <c r="C5" s="181" t="s">
        <v>0</v>
      </c>
      <c r="D5" s="179"/>
      <c r="E5" s="182"/>
      <c r="F5" s="181" t="s">
        <v>1</v>
      </c>
      <c r="G5" s="179"/>
      <c r="H5" s="182"/>
      <c r="I5" s="179" t="s">
        <v>2</v>
      </c>
      <c r="J5" s="179"/>
      <c r="K5" s="182"/>
      <c r="L5" s="181" t="s">
        <v>3</v>
      </c>
      <c r="M5" s="179"/>
      <c r="N5" s="180"/>
    </row>
    <row r="6" spans="2:14" x14ac:dyDescent="0.25">
      <c r="B6" s="1" t="s">
        <v>10</v>
      </c>
      <c r="C6" s="63" t="s">
        <v>4</v>
      </c>
      <c r="D6" s="7" t="s">
        <v>5</v>
      </c>
      <c r="E6" s="64" t="s">
        <v>5</v>
      </c>
      <c r="F6" s="63" t="s">
        <v>4</v>
      </c>
      <c r="G6" s="7" t="s">
        <v>5</v>
      </c>
      <c r="H6" s="64" t="s">
        <v>5</v>
      </c>
      <c r="I6" s="61" t="s">
        <v>4</v>
      </c>
      <c r="J6" s="7" t="s">
        <v>5</v>
      </c>
      <c r="K6" s="64" t="s">
        <v>5</v>
      </c>
      <c r="L6" s="63" t="s">
        <v>4</v>
      </c>
      <c r="M6" s="7" t="s">
        <v>5</v>
      </c>
      <c r="N6" s="62" t="s">
        <v>5</v>
      </c>
    </row>
    <row r="7" spans="2:14" x14ac:dyDescent="0.25">
      <c r="B7" s="97" t="s">
        <v>11</v>
      </c>
      <c r="C7" s="117">
        <v>5.7500000000000072E-2</v>
      </c>
      <c r="D7" s="118">
        <v>0.30589249430453819</v>
      </c>
      <c r="E7" s="118">
        <v>0.18508997429305932</v>
      </c>
      <c r="F7" s="117">
        <v>2.8460648148148155E-2</v>
      </c>
      <c r="G7" s="118">
        <v>0.34795528512806007</v>
      </c>
      <c r="H7" s="118">
        <v>0.20193807998686053</v>
      </c>
      <c r="I7" s="117">
        <v>4.0590277777777788E-2</v>
      </c>
      <c r="J7" s="118">
        <v>0.34084945086986107</v>
      </c>
      <c r="K7" s="118">
        <v>0.21999874537356506</v>
      </c>
      <c r="L7" s="119">
        <v>0.12655092592592601</v>
      </c>
      <c r="M7" s="118">
        <v>0.32544572432062402</v>
      </c>
      <c r="N7" s="126">
        <v>0.19894830691970389</v>
      </c>
    </row>
    <row r="8" spans="2:14" x14ac:dyDescent="0.25">
      <c r="B8" s="97" t="s">
        <v>188</v>
      </c>
      <c r="C8" s="117">
        <v>3.9351851851851848E-3</v>
      </c>
      <c r="D8" s="118">
        <v>2.093467151037497E-2</v>
      </c>
      <c r="E8" s="118">
        <v>1.2667188256771354E-2</v>
      </c>
      <c r="F8" s="117">
        <v>3.8194444444444446E-4</v>
      </c>
      <c r="G8" s="118">
        <v>4.6695910570256124E-3</v>
      </c>
      <c r="H8" s="118">
        <v>2.7100271002710031E-3</v>
      </c>
      <c r="I8" s="117">
        <v>1.6666666666666668E-3</v>
      </c>
      <c r="J8" s="118">
        <v>1.39955292059481E-2</v>
      </c>
      <c r="K8" s="118">
        <v>9.0333103318486919E-3</v>
      </c>
      <c r="L8" s="119">
        <v>5.9837962962962961E-3</v>
      </c>
      <c r="M8" s="118">
        <v>1.5388278715361487E-2</v>
      </c>
      <c r="N8" s="126">
        <v>9.4070125002274404E-3</v>
      </c>
    </row>
    <row r="9" spans="2:14" x14ac:dyDescent="0.25">
      <c r="B9" s="97" t="s">
        <v>186</v>
      </c>
      <c r="C9" s="117">
        <v>1.1157407407407401E-2</v>
      </c>
      <c r="D9" s="118">
        <v>5.9355950988239585E-2</v>
      </c>
      <c r="E9" s="118">
        <v>3.5915204351551704E-2</v>
      </c>
      <c r="F9" s="117">
        <v>4.0509259259259257E-3</v>
      </c>
      <c r="G9" s="118">
        <v>4.9525965756332245E-2</v>
      </c>
      <c r="H9" s="118">
        <v>2.8742711669540937E-2</v>
      </c>
      <c r="I9" s="117">
        <v>6.0995370370370353E-3</v>
      </c>
      <c r="J9" s="118">
        <v>5.1219749246768378E-2</v>
      </c>
      <c r="K9" s="118">
        <v>3.3059406561696245E-2</v>
      </c>
      <c r="L9" s="119">
        <v>2.1307870370370362E-2</v>
      </c>
      <c r="M9" s="118">
        <v>5.4796559216596694E-2</v>
      </c>
      <c r="N9" s="126">
        <v>3.349769828417546E-2</v>
      </c>
    </row>
    <row r="10" spans="2:14" x14ac:dyDescent="0.25">
      <c r="B10" s="97" t="s">
        <v>12</v>
      </c>
      <c r="C10" s="117">
        <v>2.2696759259259264E-2</v>
      </c>
      <c r="D10" s="118">
        <v>0.12074379656425095</v>
      </c>
      <c r="E10" s="118">
        <v>7.3059871092731279E-2</v>
      </c>
      <c r="F10" s="117">
        <v>1.2233796296296296E-2</v>
      </c>
      <c r="G10" s="118">
        <v>0.1495684165841234</v>
      </c>
      <c r="H10" s="118">
        <v>8.6802989242013642E-2</v>
      </c>
      <c r="I10" s="117">
        <v>1.5706018518518515E-2</v>
      </c>
      <c r="J10" s="118">
        <v>0.13188842453105254</v>
      </c>
      <c r="K10" s="118">
        <v>8.5126403613324103E-2</v>
      </c>
      <c r="L10" s="119">
        <v>5.0636574074074077E-2</v>
      </c>
      <c r="M10" s="118">
        <v>0.13021996011548648</v>
      </c>
      <c r="N10" s="126">
        <v>7.9604796302698372E-2</v>
      </c>
    </row>
    <row r="11" spans="2:14" x14ac:dyDescent="0.25">
      <c r="B11" s="97" t="s">
        <v>189</v>
      </c>
      <c r="C11" s="117">
        <v>5.6365740740740751E-3</v>
      </c>
      <c r="D11" s="118">
        <v>2.9985838310448862E-2</v>
      </c>
      <c r="E11" s="118">
        <v>1.8143884356022502E-2</v>
      </c>
      <c r="F11" s="117">
        <v>6.9444444444444444E-5</v>
      </c>
      <c r="G11" s="118">
        <v>8.4901655582283856E-4</v>
      </c>
      <c r="H11" s="118">
        <v>4.9273220004927322E-4</v>
      </c>
      <c r="I11" s="117">
        <v>1.724537037037037E-3</v>
      </c>
      <c r="J11" s="118">
        <v>1.448148508115463E-2</v>
      </c>
      <c r="K11" s="118">
        <v>9.3469669405934382E-3</v>
      </c>
      <c r="L11" s="119">
        <v>7.4305555555555566E-3</v>
      </c>
      <c r="M11" s="118">
        <v>1.910884900437539E-2</v>
      </c>
      <c r="N11" s="126">
        <v>1.168143525173311E-2</v>
      </c>
    </row>
    <row r="12" spans="2:14" x14ac:dyDescent="0.25">
      <c r="B12" s="97" t="s">
        <v>13</v>
      </c>
      <c r="C12" s="117">
        <v>1.0578703703703698E-2</v>
      </c>
      <c r="D12" s="118">
        <v>5.6277322824949155E-2</v>
      </c>
      <c r="E12" s="118">
        <v>3.4052382549085332E-2</v>
      </c>
      <c r="F12" s="117">
        <v>2.2453703703703702E-3</v>
      </c>
      <c r="G12" s="118">
        <v>2.7451535304938445E-2</v>
      </c>
      <c r="H12" s="118">
        <v>1.5931674468259834E-2</v>
      </c>
      <c r="I12" s="117">
        <v>4.4907407407407387E-3</v>
      </c>
      <c r="J12" s="118">
        <v>3.7710175916026809E-2</v>
      </c>
      <c r="K12" s="118">
        <v>2.4339752838592296E-2</v>
      </c>
      <c r="L12" s="119">
        <v>1.7314814814814807E-2</v>
      </c>
      <c r="M12" s="118">
        <v>4.4527785218918328E-2</v>
      </c>
      <c r="N12" s="126">
        <v>2.7220291490019817E-2</v>
      </c>
    </row>
    <row r="13" spans="2:14" x14ac:dyDescent="0.25">
      <c r="B13" s="97" t="s">
        <v>101</v>
      </c>
      <c r="C13" s="117">
        <v>3.784722222222222E-2</v>
      </c>
      <c r="D13" s="118">
        <v>0.20134228187919456</v>
      </c>
      <c r="E13" s="118">
        <v>0.12182854588130097</v>
      </c>
      <c r="F13" s="120">
        <v>1.5740740740740739E-2</v>
      </c>
      <c r="G13" s="118">
        <v>0.19244375265317673</v>
      </c>
      <c r="H13" s="118">
        <v>0.11168596534450193</v>
      </c>
      <c r="I13" s="120">
        <v>2.1354166666666664E-2</v>
      </c>
      <c r="J13" s="118">
        <v>0.17931771795121002</v>
      </c>
      <c r="K13" s="118">
        <v>0.11573928862681135</v>
      </c>
      <c r="L13" s="119">
        <v>7.4942129629629622E-2</v>
      </c>
      <c r="M13" s="118">
        <v>0.19272554097091998</v>
      </c>
      <c r="N13" s="126">
        <v>0.11781509852799356</v>
      </c>
    </row>
    <row r="14" spans="2:14" x14ac:dyDescent="0.25">
      <c r="B14" s="143" t="s">
        <v>193</v>
      </c>
      <c r="C14" s="165"/>
      <c r="D14" s="166"/>
      <c r="E14" s="166"/>
      <c r="F14" s="167"/>
      <c r="G14" s="166"/>
      <c r="H14" s="166"/>
      <c r="I14" s="167"/>
      <c r="J14" s="166"/>
      <c r="K14" s="166"/>
      <c r="L14" s="168"/>
      <c r="M14" s="166"/>
      <c r="N14" s="169"/>
    </row>
    <row r="15" spans="2:14" x14ac:dyDescent="0.25">
      <c r="B15" s="97" t="s">
        <v>95</v>
      </c>
      <c r="C15" s="117">
        <v>1.1574074074074073E-5</v>
      </c>
      <c r="D15" s="118">
        <v>6.1572563265808737E-5</v>
      </c>
      <c r="E15" s="118">
        <v>3.7256436049327516E-5</v>
      </c>
      <c r="F15" s="117"/>
      <c r="G15" s="118"/>
      <c r="H15" s="118"/>
      <c r="I15" s="117"/>
      <c r="J15" s="118"/>
      <c r="K15" s="118"/>
      <c r="L15" s="119">
        <v>1.1574074074074073E-5</v>
      </c>
      <c r="M15" s="118">
        <v>2.9764562312111196E-5</v>
      </c>
      <c r="N15" s="126">
        <v>1.819538201204534E-5</v>
      </c>
    </row>
    <row r="16" spans="2:14" x14ac:dyDescent="0.25">
      <c r="B16" s="97" t="s">
        <v>14</v>
      </c>
      <c r="C16" s="117"/>
      <c r="D16" s="118"/>
      <c r="E16" s="118"/>
      <c r="F16" s="117"/>
      <c r="G16" s="118"/>
      <c r="H16" s="118"/>
      <c r="I16" s="117"/>
      <c r="J16" s="118"/>
      <c r="K16" s="118"/>
      <c r="L16" s="119"/>
      <c r="M16" s="118"/>
      <c r="N16" s="126"/>
    </row>
    <row r="17" spans="2:14" x14ac:dyDescent="0.25">
      <c r="B17" s="97" t="s">
        <v>15</v>
      </c>
      <c r="C17" s="117">
        <v>6.3310185185185162E-3</v>
      </c>
      <c r="D17" s="118">
        <v>3.3680192106397368E-2</v>
      </c>
      <c r="E17" s="118">
        <v>2.0379270518982143E-2</v>
      </c>
      <c r="F17" s="117">
        <v>1.0416666666666667E-3</v>
      </c>
      <c r="G17" s="118">
        <v>1.2735248337342579E-2</v>
      </c>
      <c r="H17" s="118">
        <v>7.3909830007390983E-3</v>
      </c>
      <c r="I17" s="117">
        <v>1.9791666666666668E-3</v>
      </c>
      <c r="J17" s="118">
        <v>1.661969093206337E-2</v>
      </c>
      <c r="K17" s="118">
        <v>1.0727056019070322E-2</v>
      </c>
      <c r="L17" s="119">
        <v>9.351851851851849E-3</v>
      </c>
      <c r="M17" s="118">
        <v>2.4049766348185838E-2</v>
      </c>
      <c r="N17" s="126">
        <v>1.470186866573263E-2</v>
      </c>
    </row>
    <row r="18" spans="2:14" x14ac:dyDescent="0.25">
      <c r="B18" s="97" t="s">
        <v>16</v>
      </c>
      <c r="C18" s="117"/>
      <c r="D18" s="118"/>
      <c r="E18" s="118"/>
      <c r="F18" s="117"/>
      <c r="G18" s="118"/>
      <c r="H18" s="118"/>
      <c r="I18" s="117"/>
      <c r="J18" s="118"/>
      <c r="K18" s="118"/>
      <c r="L18" s="119"/>
      <c r="M18" s="118"/>
      <c r="N18" s="126"/>
    </row>
    <row r="19" spans="2:14" x14ac:dyDescent="0.25">
      <c r="B19" s="97" t="s">
        <v>17</v>
      </c>
      <c r="C19" s="117"/>
      <c r="D19" s="118"/>
      <c r="E19" s="118"/>
      <c r="F19" s="117"/>
      <c r="G19" s="118"/>
      <c r="H19" s="118"/>
      <c r="I19" s="117"/>
      <c r="J19" s="118"/>
      <c r="K19" s="118"/>
      <c r="L19" s="119"/>
      <c r="M19" s="118"/>
      <c r="N19" s="126"/>
    </row>
    <row r="20" spans="2:14" x14ac:dyDescent="0.25">
      <c r="B20" s="97" t="s">
        <v>185</v>
      </c>
      <c r="C20" s="117">
        <v>1.273148148148148E-4</v>
      </c>
      <c r="D20" s="118">
        <v>6.7729819592389604E-4</v>
      </c>
      <c r="E20" s="118">
        <v>4.0982079654260263E-4</v>
      </c>
      <c r="F20" s="117"/>
      <c r="G20" s="118"/>
      <c r="H20" s="118"/>
      <c r="I20" s="117"/>
      <c r="J20" s="118"/>
      <c r="K20" s="118"/>
      <c r="L20" s="119">
        <v>1.273148148148148E-4</v>
      </c>
      <c r="M20" s="118">
        <v>3.2741018543322312E-4</v>
      </c>
      <c r="N20" s="126">
        <v>2.0014920213249872E-4</v>
      </c>
    </row>
    <row r="21" spans="2:14" x14ac:dyDescent="0.25">
      <c r="B21" s="97" t="s">
        <v>191</v>
      </c>
      <c r="C21" s="117"/>
      <c r="D21" s="118"/>
      <c r="E21" s="118"/>
      <c r="F21" s="117"/>
      <c r="G21" s="118"/>
      <c r="H21" s="118"/>
      <c r="I21" s="117"/>
      <c r="J21" s="118"/>
      <c r="K21" s="118"/>
      <c r="L21" s="119"/>
      <c r="M21" s="118"/>
      <c r="N21" s="126"/>
    </row>
    <row r="22" spans="2:14" x14ac:dyDescent="0.25">
      <c r="B22" s="97" t="s">
        <v>18</v>
      </c>
      <c r="C22" s="117"/>
      <c r="D22" s="118"/>
      <c r="E22" s="118"/>
      <c r="F22" s="117"/>
      <c r="G22" s="118"/>
      <c r="H22" s="118"/>
      <c r="I22" s="117"/>
      <c r="J22" s="118"/>
      <c r="K22" s="118"/>
      <c r="L22" s="119"/>
      <c r="M22" s="118"/>
      <c r="N22" s="126"/>
    </row>
    <row r="23" spans="2:14" x14ac:dyDescent="0.25">
      <c r="B23" s="97" t="s">
        <v>168</v>
      </c>
      <c r="C23" s="117"/>
      <c r="D23" s="118"/>
      <c r="E23" s="118"/>
      <c r="F23" s="117"/>
      <c r="G23" s="118"/>
      <c r="H23" s="118"/>
      <c r="I23" s="117"/>
      <c r="J23" s="118"/>
      <c r="K23" s="118"/>
      <c r="L23" s="119"/>
      <c r="M23" s="118"/>
      <c r="N23" s="126"/>
    </row>
    <row r="24" spans="2:14" x14ac:dyDescent="0.25">
      <c r="B24" s="97" t="s">
        <v>190</v>
      </c>
      <c r="C24" s="117">
        <v>1.1921296296296298E-3</v>
      </c>
      <c r="D24" s="118">
        <v>6.3419740163783008E-3</v>
      </c>
      <c r="E24" s="118">
        <v>3.8374129130807348E-3</v>
      </c>
      <c r="F24" s="117">
        <v>3.8194444444444441E-4</v>
      </c>
      <c r="G24" s="118">
        <v>4.6695910570256115E-3</v>
      </c>
      <c r="H24" s="118">
        <v>2.7100271002710027E-3</v>
      </c>
      <c r="I24" s="117">
        <v>1.7361111111111112E-4</v>
      </c>
      <c r="J24" s="118">
        <v>1.4578676256195937E-3</v>
      </c>
      <c r="K24" s="118">
        <v>9.4096982623423874E-4</v>
      </c>
      <c r="L24" s="119">
        <v>1.7476851851851852E-3</v>
      </c>
      <c r="M24" s="118">
        <v>4.4944489091287903E-3</v>
      </c>
      <c r="N24" s="126">
        <v>2.7475026838188464E-3</v>
      </c>
    </row>
    <row r="25" spans="2:14" x14ac:dyDescent="0.25">
      <c r="B25" s="97" t="s">
        <v>19</v>
      </c>
      <c r="C25" s="117">
        <v>3.0960648148148147E-2</v>
      </c>
      <c r="D25" s="118">
        <v>0.16470660673603837</v>
      </c>
      <c r="E25" s="118">
        <v>9.9660966431951103E-2</v>
      </c>
      <c r="F25" s="117">
        <v>1.7187499999999994E-2</v>
      </c>
      <c r="G25" s="118">
        <v>0.21013159756615246</v>
      </c>
      <c r="H25" s="118">
        <v>0.12195121951219509</v>
      </c>
      <c r="I25" s="117">
        <v>2.5300925925925939E-2</v>
      </c>
      <c r="J25" s="118">
        <v>0.21245990864029557</v>
      </c>
      <c r="K25" s="118">
        <v>0.13713066934320312</v>
      </c>
      <c r="L25" s="119">
        <v>7.3449074074074083E-2</v>
      </c>
      <c r="M25" s="118">
        <v>0.18888591243265768</v>
      </c>
      <c r="N25" s="126">
        <v>0.11546789424843974</v>
      </c>
    </row>
    <row r="26" spans="2:14" x14ac:dyDescent="0.25">
      <c r="B26" s="51" t="s">
        <v>3</v>
      </c>
      <c r="C26" s="25">
        <v>0.18797453703703709</v>
      </c>
      <c r="D26" s="121">
        <v>1</v>
      </c>
      <c r="E26" s="19">
        <v>0.60508177787712836</v>
      </c>
      <c r="F26" s="25">
        <v>8.1793981481481481E-2</v>
      </c>
      <c r="G26" s="121">
        <v>1</v>
      </c>
      <c r="H26" s="19">
        <v>0.58035640962470225</v>
      </c>
      <c r="I26" s="25">
        <v>0.11908564814814815</v>
      </c>
      <c r="J26" s="121">
        <v>1</v>
      </c>
      <c r="K26" s="19">
        <v>0.64544256947493883</v>
      </c>
      <c r="L26" s="25">
        <v>0.38885416666666672</v>
      </c>
      <c r="M26" s="121">
        <v>1</v>
      </c>
      <c r="N26" s="20">
        <v>0.61131024945868739</v>
      </c>
    </row>
    <row r="27" spans="2:14" x14ac:dyDescent="0.25">
      <c r="B27" s="67"/>
      <c r="C27" s="68"/>
      <c r="D27" s="68"/>
      <c r="E27" s="68"/>
      <c r="F27" s="68"/>
      <c r="G27" s="68"/>
      <c r="H27" s="68"/>
      <c r="I27" s="68"/>
      <c r="J27" s="68"/>
      <c r="K27" s="68"/>
      <c r="L27" s="68"/>
      <c r="M27" s="68"/>
      <c r="N27" s="69"/>
    </row>
    <row r="28" spans="2:14" x14ac:dyDescent="0.25">
      <c r="B28" s="1" t="s">
        <v>20</v>
      </c>
      <c r="C28" s="115" t="s">
        <v>4</v>
      </c>
      <c r="D28" s="107" t="s">
        <v>5</v>
      </c>
      <c r="E28" s="107" t="s">
        <v>5</v>
      </c>
      <c r="F28" s="115" t="s">
        <v>4</v>
      </c>
      <c r="G28" s="107" t="s">
        <v>5</v>
      </c>
      <c r="H28" s="107" t="s">
        <v>5</v>
      </c>
      <c r="I28" s="115" t="s">
        <v>4</v>
      </c>
      <c r="J28" s="107" t="s">
        <v>5</v>
      </c>
      <c r="K28" s="107" t="s">
        <v>5</v>
      </c>
      <c r="L28" s="114" t="s">
        <v>4</v>
      </c>
      <c r="M28" s="107" t="s">
        <v>5</v>
      </c>
      <c r="N28" s="108" t="s">
        <v>5</v>
      </c>
    </row>
    <row r="29" spans="2:14" x14ac:dyDescent="0.25">
      <c r="B29" s="47" t="s">
        <v>21</v>
      </c>
      <c r="C29" s="117">
        <v>1.3796296296296296E-2</v>
      </c>
      <c r="D29" s="119"/>
      <c r="E29" s="118">
        <v>4.4409671770798395E-2</v>
      </c>
      <c r="F29" s="117">
        <v>4.8379629629629632E-3</v>
      </c>
      <c r="G29" s="119"/>
      <c r="H29" s="118">
        <v>3.4327009936766038E-2</v>
      </c>
      <c r="I29" s="117">
        <v>6.2384259259259259E-3</v>
      </c>
      <c r="J29" s="119"/>
      <c r="K29" s="118">
        <v>3.3812182422683641E-2</v>
      </c>
      <c r="L29" s="119">
        <v>2.4872685185185185E-2</v>
      </c>
      <c r="M29" s="119"/>
      <c r="N29" s="126">
        <v>3.9101875943885436E-2</v>
      </c>
    </row>
    <row r="30" spans="2:14" x14ac:dyDescent="0.25">
      <c r="B30" s="47" t="s">
        <v>22</v>
      </c>
      <c r="C30" s="117">
        <v>2.2569444444444438E-3</v>
      </c>
      <c r="D30" s="119"/>
      <c r="E30" s="118">
        <v>7.2650050296188635E-3</v>
      </c>
      <c r="F30" s="117">
        <v>1.0416666666666667E-3</v>
      </c>
      <c r="G30" s="119"/>
      <c r="H30" s="118">
        <v>7.3909830007390983E-3</v>
      </c>
      <c r="I30" s="117">
        <v>2.0833333333333335E-4</v>
      </c>
      <c r="J30" s="119"/>
      <c r="K30" s="118">
        <v>1.1291637914810865E-3</v>
      </c>
      <c r="L30" s="119">
        <v>3.506944444444444E-3</v>
      </c>
      <c r="M30" s="119"/>
      <c r="N30" s="126">
        <v>5.5132007496497375E-3</v>
      </c>
    </row>
    <row r="31" spans="2:14" x14ac:dyDescent="0.25">
      <c r="B31" s="47" t="s">
        <v>23</v>
      </c>
      <c r="C31" s="117">
        <v>2.9513888888888884E-3</v>
      </c>
      <c r="D31" s="119"/>
      <c r="E31" s="118">
        <v>9.5003911925785143E-3</v>
      </c>
      <c r="F31" s="117">
        <v>2.0370370370370369E-3</v>
      </c>
      <c r="G31" s="119"/>
      <c r="H31" s="118">
        <v>1.4453477868112014E-2</v>
      </c>
      <c r="I31" s="117">
        <v>1.5277777777777781E-3</v>
      </c>
      <c r="J31" s="119"/>
      <c r="K31" s="118">
        <v>8.2805344708613022E-3</v>
      </c>
      <c r="L31" s="119">
        <v>6.5162037037037037E-3</v>
      </c>
      <c r="M31" s="119"/>
      <c r="N31" s="126">
        <v>1.0244000072781527E-2</v>
      </c>
    </row>
    <row r="32" spans="2:14" x14ac:dyDescent="0.25">
      <c r="B32" s="47" t="s">
        <v>24</v>
      </c>
      <c r="C32" s="117">
        <v>2.586805555555554E-2</v>
      </c>
      <c r="D32" s="119"/>
      <c r="E32" s="118">
        <v>8.3268134570246954E-2</v>
      </c>
      <c r="F32" s="117">
        <v>1.0208333333333335E-2</v>
      </c>
      <c r="G32" s="119"/>
      <c r="H32" s="118">
        <v>7.2431633407243179E-2</v>
      </c>
      <c r="I32" s="117">
        <v>1.4722222222222218E-2</v>
      </c>
      <c r="J32" s="119"/>
      <c r="K32" s="118">
        <v>7.9794241264663418E-2</v>
      </c>
      <c r="L32" s="119">
        <v>5.0798611111111093E-2</v>
      </c>
      <c r="M32" s="119"/>
      <c r="N32" s="126">
        <v>7.9859531650866969E-2</v>
      </c>
    </row>
    <row r="33" spans="2:14" x14ac:dyDescent="0.25">
      <c r="B33" s="47" t="s">
        <v>25</v>
      </c>
      <c r="C33" s="117">
        <v>5.7546296296296304E-2</v>
      </c>
      <c r="D33" s="119"/>
      <c r="E33" s="118">
        <v>0.18523900003725643</v>
      </c>
      <c r="F33" s="117">
        <v>3.1319444444444441E-2</v>
      </c>
      <c r="G33" s="119"/>
      <c r="H33" s="118">
        <v>0.22222222222222221</v>
      </c>
      <c r="I33" s="117">
        <v>3.0439814814814819E-2</v>
      </c>
      <c r="J33" s="119"/>
      <c r="K33" s="118">
        <v>0.16498337619973655</v>
      </c>
      <c r="L33" s="119">
        <v>0.11930555555555557</v>
      </c>
      <c r="M33" s="119"/>
      <c r="N33" s="126">
        <v>0.18755799778016338</v>
      </c>
    </row>
    <row r="34" spans="2:14" x14ac:dyDescent="0.25">
      <c r="B34" s="47" t="s">
        <v>26</v>
      </c>
      <c r="C34" s="117">
        <v>2.0266203703703706E-2</v>
      </c>
      <c r="D34" s="119"/>
      <c r="E34" s="118">
        <v>6.5236019522372485E-2</v>
      </c>
      <c r="F34" s="117">
        <v>9.699074074074077E-3</v>
      </c>
      <c r="G34" s="119"/>
      <c r="H34" s="118">
        <v>6.8818263940215188E-2</v>
      </c>
      <c r="I34" s="117">
        <v>1.2280092592592592E-2</v>
      </c>
      <c r="J34" s="119"/>
      <c r="K34" s="118">
        <v>6.6557932375635148E-2</v>
      </c>
      <c r="L34" s="119">
        <v>4.2245370370370378E-2</v>
      </c>
      <c r="M34" s="119"/>
      <c r="N34" s="126">
        <v>6.6413144343965502E-2</v>
      </c>
    </row>
    <row r="35" spans="2:14" x14ac:dyDescent="0.25">
      <c r="B35" s="51" t="s">
        <v>3</v>
      </c>
      <c r="C35" s="102">
        <v>0.12268518518518517</v>
      </c>
      <c r="D35" s="123"/>
      <c r="E35" s="121">
        <v>0.39491822212287164</v>
      </c>
      <c r="F35" s="102">
        <v>5.9143518518518519E-2</v>
      </c>
      <c r="G35" s="123"/>
      <c r="H35" s="121">
        <v>0.41964359037529775</v>
      </c>
      <c r="I35" s="102">
        <v>6.5416666666666665E-2</v>
      </c>
      <c r="J35" s="123"/>
      <c r="K35" s="121">
        <v>0.35455743052506117</v>
      </c>
      <c r="L35" s="102">
        <v>0.24724537037037039</v>
      </c>
      <c r="M35" s="123"/>
      <c r="N35" s="125">
        <v>0.38868975054131255</v>
      </c>
    </row>
    <row r="36" spans="2:14" x14ac:dyDescent="0.25">
      <c r="B36" s="70"/>
      <c r="C36" s="71"/>
      <c r="D36" s="71"/>
      <c r="E36" s="71"/>
      <c r="F36" s="71"/>
      <c r="G36" s="71"/>
      <c r="H36" s="71"/>
      <c r="I36" s="71"/>
      <c r="J36" s="71"/>
      <c r="K36" s="71"/>
      <c r="L36" s="71"/>
      <c r="M36" s="71"/>
      <c r="N36" s="72"/>
    </row>
    <row r="37" spans="2:14" x14ac:dyDescent="0.25">
      <c r="B37" s="51" t="s">
        <v>6</v>
      </c>
      <c r="C37" s="102">
        <v>0.31065972222222227</v>
      </c>
      <c r="D37" s="22"/>
      <c r="E37" s="121">
        <v>1</v>
      </c>
      <c r="F37" s="102">
        <v>0.14093749999999999</v>
      </c>
      <c r="G37" s="22"/>
      <c r="H37" s="121">
        <v>1</v>
      </c>
      <c r="I37" s="102">
        <v>0.18450231481481483</v>
      </c>
      <c r="J37" s="22"/>
      <c r="K37" s="121">
        <v>1</v>
      </c>
      <c r="L37" s="102">
        <v>0.63609953703703714</v>
      </c>
      <c r="M37" s="22"/>
      <c r="N37" s="125">
        <v>1</v>
      </c>
    </row>
    <row r="38" spans="2:14" ht="66" customHeight="1" thickBot="1" x14ac:dyDescent="0.3">
      <c r="B38" s="183" t="s">
        <v>54</v>
      </c>
      <c r="C38" s="184"/>
      <c r="D38" s="184"/>
      <c r="E38" s="184"/>
      <c r="F38" s="184"/>
      <c r="G38" s="184"/>
      <c r="H38" s="185"/>
      <c r="I38" s="184"/>
      <c r="J38" s="184"/>
      <c r="K38" s="184"/>
      <c r="L38" s="184"/>
      <c r="M38" s="184"/>
      <c r="N38" s="185"/>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&amp;R21</oddHeader>
  </headerFooter>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topLeftCell="B1"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6" width="10.28515625" style="43" customWidth="1"/>
    <col min="7" max="7" width="10.28515625" style="2" customWidth="1"/>
    <col min="8" max="8" width="10.28515625" style="43" customWidth="1"/>
    <col min="9" max="11" width="10.28515625" style="2" customWidth="1"/>
    <col min="12" max="16384" width="8.85546875" style="2"/>
  </cols>
  <sheetData>
    <row r="1" spans="2:11" s="65" customFormat="1" x14ac:dyDescent="0.25">
      <c r="C1" s="75"/>
      <c r="D1" s="75"/>
      <c r="E1" s="75"/>
      <c r="F1" s="75"/>
      <c r="H1" s="75"/>
    </row>
    <row r="2" spans="2:11" s="65" customFormat="1" ht="15.75" thickBot="1" x14ac:dyDescent="0.3">
      <c r="C2" s="75"/>
      <c r="D2" s="75"/>
      <c r="E2" s="75"/>
      <c r="F2" s="75"/>
      <c r="H2" s="75"/>
    </row>
    <row r="3" spans="2:11" s="65" customFormat="1" x14ac:dyDescent="0.25">
      <c r="B3" s="175" t="s">
        <v>100</v>
      </c>
      <c r="C3" s="176"/>
      <c r="D3" s="176"/>
      <c r="E3" s="176"/>
      <c r="F3" s="176"/>
      <c r="G3" s="176"/>
      <c r="H3" s="177"/>
      <c r="I3" s="176"/>
      <c r="J3" s="176"/>
      <c r="K3" s="177"/>
    </row>
    <row r="4" spans="2:11" s="65" customFormat="1" x14ac:dyDescent="0.25">
      <c r="B4" s="189" t="s">
        <v>197</v>
      </c>
      <c r="C4" s="179"/>
      <c r="D4" s="179"/>
      <c r="E4" s="179"/>
      <c r="F4" s="179"/>
      <c r="G4" s="179"/>
      <c r="H4" s="179"/>
      <c r="I4" s="179"/>
      <c r="J4" s="179"/>
      <c r="K4" s="180"/>
    </row>
    <row r="5" spans="2:11" s="65" customFormat="1" x14ac:dyDescent="0.25">
      <c r="B5" s="66"/>
      <c r="C5" s="181" t="s">
        <v>55</v>
      </c>
      <c r="D5" s="179"/>
      <c r="E5" s="182"/>
      <c r="F5" s="181" t="s">
        <v>56</v>
      </c>
      <c r="G5" s="179"/>
      <c r="H5" s="182"/>
      <c r="I5" s="179" t="s">
        <v>57</v>
      </c>
      <c r="J5" s="179"/>
      <c r="K5" s="180"/>
    </row>
    <row r="6" spans="2:11" s="65" customFormat="1" x14ac:dyDescent="0.25">
      <c r="B6" s="1" t="s">
        <v>10</v>
      </c>
      <c r="C6" s="63" t="s">
        <v>4</v>
      </c>
      <c r="D6" s="7" t="s">
        <v>5</v>
      </c>
      <c r="E6" s="64" t="s">
        <v>5</v>
      </c>
      <c r="F6" s="63" t="s">
        <v>4</v>
      </c>
      <c r="G6" s="7" t="s">
        <v>5</v>
      </c>
      <c r="H6" s="64" t="s">
        <v>5</v>
      </c>
      <c r="I6" s="61" t="s">
        <v>4</v>
      </c>
      <c r="J6" s="7" t="s">
        <v>5</v>
      </c>
      <c r="K6" s="62" t="s">
        <v>5</v>
      </c>
    </row>
    <row r="7" spans="2:11" s="65" customFormat="1" x14ac:dyDescent="0.25">
      <c r="B7" s="97" t="s">
        <v>11</v>
      </c>
      <c r="C7" s="117">
        <v>2.9282407407407406E-2</v>
      </c>
      <c r="D7" s="118">
        <v>0.3071879553181156</v>
      </c>
      <c r="E7" s="118">
        <v>0.15133389161382943</v>
      </c>
      <c r="F7" s="117">
        <v>9.5370370370370348E-3</v>
      </c>
      <c r="G7" s="118">
        <v>0.25463535228677375</v>
      </c>
      <c r="H7" s="118">
        <v>0.15656469694090822</v>
      </c>
      <c r="I7" s="119">
        <v>3.8819444444444441E-2</v>
      </c>
      <c r="J7" s="118">
        <v>0.29236401673640167</v>
      </c>
      <c r="K7" s="126">
        <v>0.15258632455302307</v>
      </c>
    </row>
    <row r="8" spans="2:11" s="65" customFormat="1" x14ac:dyDescent="0.25">
      <c r="B8" s="97" t="s">
        <v>188</v>
      </c>
      <c r="C8" s="117">
        <v>1.4236111111111112E-3</v>
      </c>
      <c r="D8" s="118">
        <v>1.4934434191355029E-2</v>
      </c>
      <c r="E8" s="118">
        <v>7.3573393946644349E-3</v>
      </c>
      <c r="F8" s="117">
        <v>1.1111111111111111E-3</v>
      </c>
      <c r="G8" s="118">
        <v>2.9666254635352291E-2</v>
      </c>
      <c r="H8" s="118">
        <v>1.8240547216416495E-2</v>
      </c>
      <c r="I8" s="119">
        <v>2.5347222222222221E-3</v>
      </c>
      <c r="J8" s="118">
        <v>1.9089958158995817E-2</v>
      </c>
      <c r="K8" s="126">
        <v>9.9631499931759245E-3</v>
      </c>
    </row>
    <row r="9" spans="2:11" s="65" customFormat="1" x14ac:dyDescent="0.25">
      <c r="B9" s="97" t="s">
        <v>186</v>
      </c>
      <c r="C9" s="117">
        <v>4.0162037037037033E-3</v>
      </c>
      <c r="D9" s="118">
        <v>4.2132102962603203E-2</v>
      </c>
      <c r="E9" s="118">
        <v>2.0756071300394783E-2</v>
      </c>
      <c r="F9" s="117">
        <v>2.8009259259259263E-3</v>
      </c>
      <c r="G9" s="118">
        <v>7.4783683559950576E-2</v>
      </c>
      <c r="H9" s="118">
        <v>4.5981379441383252E-2</v>
      </c>
      <c r="I9" s="119">
        <v>6.8171296296296296E-3</v>
      </c>
      <c r="J9" s="118">
        <v>5.1342398884239887E-2</v>
      </c>
      <c r="K9" s="126">
        <v>2.6795869159728859E-2</v>
      </c>
    </row>
    <row r="10" spans="2:11" s="65" customFormat="1" x14ac:dyDescent="0.25">
      <c r="B10" s="97" t="s">
        <v>12</v>
      </c>
      <c r="C10" s="117">
        <v>2.1307870370370369E-2</v>
      </c>
      <c r="D10" s="118">
        <v>0.22353084021369599</v>
      </c>
      <c r="E10" s="118">
        <v>0.11012082785022133</v>
      </c>
      <c r="F10" s="117">
        <v>5.5787037037037038E-3</v>
      </c>
      <c r="G10" s="118">
        <v>0.14894932014833129</v>
      </c>
      <c r="H10" s="118">
        <v>9.1582747482424481E-2</v>
      </c>
      <c r="I10" s="119">
        <v>2.6886574074074073E-2</v>
      </c>
      <c r="J10" s="118">
        <v>0.20249302649930265</v>
      </c>
      <c r="K10" s="126">
        <v>0.10568218006460126</v>
      </c>
    </row>
    <row r="11" spans="2:11" s="65" customFormat="1" x14ac:dyDescent="0.25">
      <c r="B11" s="97" t="s">
        <v>189</v>
      </c>
      <c r="C11" s="117">
        <v>1.2268518518518518E-3</v>
      </c>
      <c r="D11" s="118">
        <v>1.2870325400679943E-2</v>
      </c>
      <c r="E11" s="118">
        <v>6.3404713482473982E-3</v>
      </c>
      <c r="F11" s="117">
        <v>3.5879629629629629E-4</v>
      </c>
      <c r="G11" s="118">
        <v>9.5797280593325103E-3</v>
      </c>
      <c r="H11" s="118">
        <v>5.8901767053011599E-3</v>
      </c>
      <c r="I11" s="119">
        <v>1.5856481481481481E-3</v>
      </c>
      <c r="J11" s="118">
        <v>1.1942119944211994E-2</v>
      </c>
      <c r="K11" s="126">
        <v>6.2326554751831135E-3</v>
      </c>
    </row>
    <row r="12" spans="2:11" s="65" customFormat="1" x14ac:dyDescent="0.25">
      <c r="B12" s="97" t="s">
        <v>13</v>
      </c>
      <c r="C12" s="117">
        <v>4.6759259259259271E-3</v>
      </c>
      <c r="D12" s="118">
        <v>4.905293831957263E-2</v>
      </c>
      <c r="E12" s="118">
        <v>2.4165570044263677E-2</v>
      </c>
      <c r="F12" s="117">
        <v>3.8194444444444439E-3</v>
      </c>
      <c r="G12" s="118">
        <v>0.10197775030902349</v>
      </c>
      <c r="H12" s="118">
        <v>6.2701881056431694E-2</v>
      </c>
      <c r="I12" s="119">
        <v>8.4953703703703719E-3</v>
      </c>
      <c r="J12" s="118">
        <v>6.3981868898186897E-2</v>
      </c>
      <c r="K12" s="126">
        <v>3.3392475319594203E-2</v>
      </c>
    </row>
    <row r="13" spans="2:11" s="65" customFormat="1" x14ac:dyDescent="0.25">
      <c r="B13" s="97" t="s">
        <v>101</v>
      </c>
      <c r="C13" s="120">
        <v>1.5185185185185182E-2</v>
      </c>
      <c r="D13" s="118">
        <v>0.15930063137445361</v>
      </c>
      <c r="E13" s="118">
        <v>7.8478286876420611E-2</v>
      </c>
      <c r="F13" s="120">
        <v>7.6851851851851847E-3</v>
      </c>
      <c r="G13" s="118">
        <v>0.20519159456118666</v>
      </c>
      <c r="H13" s="118">
        <v>0.12616378491354741</v>
      </c>
      <c r="I13" s="119">
        <v>2.2870370370370367E-2</v>
      </c>
      <c r="J13" s="118">
        <v>0.1722454672245467</v>
      </c>
      <c r="K13" s="126">
        <v>8.9895819116509706E-2</v>
      </c>
    </row>
    <row r="14" spans="2:11" s="65" customFormat="1" x14ac:dyDescent="0.25">
      <c r="B14" s="143" t="s">
        <v>193</v>
      </c>
      <c r="C14" s="167"/>
      <c r="D14" s="166"/>
      <c r="E14" s="166"/>
      <c r="F14" s="167"/>
      <c r="G14" s="166"/>
      <c r="H14" s="166"/>
      <c r="I14" s="168"/>
      <c r="J14" s="166"/>
      <c r="K14" s="169"/>
    </row>
    <row r="15" spans="2:11" s="65" customFormat="1" x14ac:dyDescent="0.25">
      <c r="B15" s="97" t="s">
        <v>95</v>
      </c>
      <c r="C15" s="117"/>
      <c r="D15" s="118"/>
      <c r="E15" s="118"/>
      <c r="F15" s="117"/>
      <c r="G15" s="118"/>
      <c r="H15" s="118"/>
      <c r="I15" s="119"/>
      <c r="J15" s="118"/>
      <c r="K15" s="126"/>
    </row>
    <row r="16" spans="2:11" s="65" customFormat="1" x14ac:dyDescent="0.25">
      <c r="B16" s="97" t="s">
        <v>14</v>
      </c>
      <c r="C16" s="117"/>
      <c r="D16" s="118"/>
      <c r="E16" s="118"/>
      <c r="F16" s="117"/>
      <c r="G16" s="118"/>
      <c r="H16" s="118"/>
      <c r="I16" s="119"/>
      <c r="J16" s="118"/>
      <c r="K16" s="126"/>
    </row>
    <row r="17" spans="2:14" s="65" customFormat="1" x14ac:dyDescent="0.25">
      <c r="B17" s="97" t="s">
        <v>15</v>
      </c>
      <c r="C17" s="117">
        <v>1.4699074074074074E-3</v>
      </c>
      <c r="D17" s="118">
        <v>1.542010684798446E-2</v>
      </c>
      <c r="E17" s="118">
        <v>7.5966024644096193E-3</v>
      </c>
      <c r="F17" s="117">
        <v>1.1226851851851849E-3</v>
      </c>
      <c r="G17" s="118">
        <v>2.9975278121137205E-2</v>
      </c>
      <c r="H17" s="118">
        <v>1.8430552916587496E-2</v>
      </c>
      <c r="I17" s="119">
        <v>2.5925925925925925E-3</v>
      </c>
      <c r="J17" s="118">
        <v>1.9525801952580194E-2</v>
      </c>
      <c r="K17" s="126">
        <v>1.0190619171102316E-2</v>
      </c>
    </row>
    <row r="18" spans="2:14" s="65" customFormat="1" x14ac:dyDescent="0.25">
      <c r="B18" s="97" t="s">
        <v>16</v>
      </c>
      <c r="C18" s="117"/>
      <c r="D18" s="118"/>
      <c r="E18" s="118"/>
      <c r="F18" s="117"/>
      <c r="G18" s="118"/>
      <c r="H18" s="118"/>
      <c r="I18" s="119"/>
      <c r="J18" s="118"/>
      <c r="K18" s="126"/>
    </row>
    <row r="19" spans="2:14" s="65" customFormat="1" x14ac:dyDescent="0.25">
      <c r="B19" s="97" t="s">
        <v>17</v>
      </c>
      <c r="C19" s="117"/>
      <c r="D19" s="118"/>
      <c r="E19" s="118"/>
      <c r="F19" s="117"/>
      <c r="G19" s="118"/>
      <c r="H19" s="118"/>
      <c r="I19" s="119"/>
      <c r="J19" s="118"/>
      <c r="K19" s="126"/>
    </row>
    <row r="20" spans="2:14" s="65" customFormat="1" x14ac:dyDescent="0.25">
      <c r="B20" s="97" t="s">
        <v>185</v>
      </c>
      <c r="C20" s="117"/>
      <c r="D20" s="118"/>
      <c r="E20" s="118"/>
      <c r="F20" s="117"/>
      <c r="G20" s="118"/>
      <c r="H20" s="118"/>
      <c r="I20" s="119"/>
      <c r="J20" s="118"/>
      <c r="K20" s="126"/>
    </row>
    <row r="21" spans="2:14" s="65" customFormat="1" x14ac:dyDescent="0.25">
      <c r="B21" s="97" t="s">
        <v>191</v>
      </c>
      <c r="C21" s="117"/>
      <c r="D21" s="118"/>
      <c r="E21" s="118"/>
      <c r="F21" s="117"/>
      <c r="G21" s="118"/>
      <c r="H21" s="118"/>
      <c r="I21" s="119"/>
      <c r="J21" s="118"/>
      <c r="K21" s="126"/>
    </row>
    <row r="22" spans="2:14" s="65" customFormat="1" x14ac:dyDescent="0.25">
      <c r="B22" s="97" t="s">
        <v>18</v>
      </c>
      <c r="C22" s="117"/>
      <c r="D22" s="118"/>
      <c r="E22" s="118"/>
      <c r="F22" s="117"/>
      <c r="G22" s="118"/>
      <c r="H22" s="118"/>
      <c r="I22" s="119"/>
      <c r="J22" s="118"/>
      <c r="K22" s="126"/>
    </row>
    <row r="23" spans="2:14" s="65" customFormat="1" x14ac:dyDescent="0.25">
      <c r="B23" s="97" t="s">
        <v>168</v>
      </c>
      <c r="C23" s="117"/>
      <c r="D23" s="118"/>
      <c r="E23" s="118"/>
      <c r="F23" s="117"/>
      <c r="G23" s="118"/>
      <c r="H23" s="118"/>
      <c r="I23" s="119"/>
      <c r="J23" s="118"/>
      <c r="K23" s="126"/>
    </row>
    <row r="24" spans="2:14" s="65" customFormat="1" x14ac:dyDescent="0.25">
      <c r="B24" s="97" t="s">
        <v>190</v>
      </c>
      <c r="C24" s="117"/>
      <c r="D24" s="118"/>
      <c r="E24" s="118"/>
      <c r="F24" s="117"/>
      <c r="G24" s="118"/>
      <c r="H24" s="118"/>
      <c r="I24" s="119"/>
      <c r="J24" s="118"/>
      <c r="K24" s="126"/>
    </row>
    <row r="25" spans="2:14" s="65" customFormat="1" x14ac:dyDescent="0.25">
      <c r="B25" s="97" t="s">
        <v>19</v>
      </c>
      <c r="C25" s="117">
        <v>1.6736111111111108E-2</v>
      </c>
      <c r="D25" s="118">
        <v>0.17557066537153956</v>
      </c>
      <c r="E25" s="118">
        <v>8.6493599712884311E-2</v>
      </c>
      <c r="F25" s="117">
        <v>5.439814814814814E-3</v>
      </c>
      <c r="G25" s="118">
        <v>0.14524103831891225</v>
      </c>
      <c r="H25" s="118">
        <v>8.9302679080372413E-2</v>
      </c>
      <c r="I25" s="119">
        <v>2.2175925925925922E-2</v>
      </c>
      <c r="J25" s="118">
        <v>0.16701534170153415</v>
      </c>
      <c r="K25" s="126">
        <v>8.7166188981393014E-2</v>
      </c>
    </row>
    <row r="26" spans="2:14" s="65" customFormat="1" x14ac:dyDescent="0.25">
      <c r="B26" s="51" t="s">
        <v>3</v>
      </c>
      <c r="C26" s="25">
        <v>9.5324074074074061E-2</v>
      </c>
      <c r="D26" s="121">
        <v>0.99999999999999989</v>
      </c>
      <c r="E26" s="19">
        <v>0.49264266060533557</v>
      </c>
      <c r="F26" s="25">
        <v>3.7453703703703697E-2</v>
      </c>
      <c r="G26" s="121">
        <v>0.99999999999999989</v>
      </c>
      <c r="H26" s="19">
        <v>0.61485844575337256</v>
      </c>
      <c r="I26" s="25">
        <v>0.13277777777777777</v>
      </c>
      <c r="J26" s="121">
        <v>1</v>
      </c>
      <c r="K26" s="20">
        <v>0.52190528183431151</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15" t="s">
        <v>4</v>
      </c>
      <c r="D28" s="107" t="s">
        <v>5</v>
      </c>
      <c r="E28" s="107" t="s">
        <v>5</v>
      </c>
      <c r="F28" s="115" t="s">
        <v>4</v>
      </c>
      <c r="G28" s="107" t="s">
        <v>5</v>
      </c>
      <c r="H28" s="107" t="s">
        <v>5</v>
      </c>
      <c r="I28" s="114" t="s">
        <v>4</v>
      </c>
      <c r="J28" s="107" t="s">
        <v>5</v>
      </c>
      <c r="K28" s="108" t="s">
        <v>5</v>
      </c>
    </row>
    <row r="29" spans="2:14" s="65" customFormat="1" x14ac:dyDescent="0.25">
      <c r="B29" s="47" t="s">
        <v>21</v>
      </c>
      <c r="C29" s="117">
        <v>2.2106481481481482E-3</v>
      </c>
      <c r="D29" s="119"/>
      <c r="E29" s="118">
        <v>1.1424811580332577E-2</v>
      </c>
      <c r="F29" s="117">
        <v>6.018518518518519E-4</v>
      </c>
      <c r="G29" s="119"/>
      <c r="H29" s="118">
        <v>9.8802964088922692E-3</v>
      </c>
      <c r="I29" s="119">
        <v>2.8124999999999999E-3</v>
      </c>
      <c r="J29" s="119"/>
      <c r="K29" s="126">
        <v>1.1055002047222602E-2</v>
      </c>
    </row>
    <row r="30" spans="2:14" s="65" customFormat="1" x14ac:dyDescent="0.25">
      <c r="B30" s="47" t="s">
        <v>22</v>
      </c>
      <c r="C30" s="117"/>
      <c r="D30" s="119"/>
      <c r="E30" s="118"/>
      <c r="F30" s="117"/>
      <c r="G30" s="119"/>
      <c r="H30" s="118"/>
      <c r="I30" s="119"/>
      <c r="J30" s="119"/>
      <c r="K30" s="126"/>
    </row>
    <row r="31" spans="2:14" s="65" customFormat="1" x14ac:dyDescent="0.25">
      <c r="B31" s="47" t="s">
        <v>23</v>
      </c>
      <c r="C31" s="117">
        <v>9.2592592592592588E-5</v>
      </c>
      <c r="D31" s="119"/>
      <c r="E31" s="118">
        <v>4.7852613949036967E-4</v>
      </c>
      <c r="F31" s="117">
        <v>1.2962962962962963E-3</v>
      </c>
      <c r="G31" s="119"/>
      <c r="H31" s="118">
        <v>2.1280638419152578E-2</v>
      </c>
      <c r="I31" s="119">
        <v>1.3888888888888889E-3</v>
      </c>
      <c r="J31" s="119"/>
      <c r="K31" s="126">
        <v>5.4592602702333839E-3</v>
      </c>
    </row>
    <row r="32" spans="2:14" s="65" customFormat="1" x14ac:dyDescent="0.25">
      <c r="B32" s="47" t="s">
        <v>24</v>
      </c>
      <c r="C32" s="117">
        <v>1.4606481481481486E-2</v>
      </c>
      <c r="D32" s="119"/>
      <c r="E32" s="118">
        <v>7.5487498504605843E-2</v>
      </c>
      <c r="F32" s="117">
        <v>6.030092592592593E-3</v>
      </c>
      <c r="G32" s="119"/>
      <c r="H32" s="118">
        <v>9.8992969789093693E-2</v>
      </c>
      <c r="I32" s="119">
        <v>2.0636574074074078E-2</v>
      </c>
      <c r="J32" s="119"/>
      <c r="K32" s="126">
        <v>8.1115508848551052E-2</v>
      </c>
    </row>
    <row r="33" spans="2:14" s="65" customFormat="1" x14ac:dyDescent="0.25">
      <c r="B33" s="47" t="s">
        <v>25</v>
      </c>
      <c r="C33" s="117">
        <v>6.6099537037037026E-2</v>
      </c>
      <c r="D33" s="119"/>
      <c r="E33" s="118">
        <v>0.34160784782868764</v>
      </c>
      <c r="F33" s="117">
        <v>1.5289351851851853E-2</v>
      </c>
      <c r="G33" s="119"/>
      <c r="H33" s="118">
        <v>0.2509975299258978</v>
      </c>
      <c r="I33" s="119">
        <v>8.1388888888888872E-2</v>
      </c>
      <c r="J33" s="119"/>
      <c r="K33" s="126">
        <v>0.31991265183567624</v>
      </c>
    </row>
    <row r="34" spans="2:14" s="65" customFormat="1" x14ac:dyDescent="0.25">
      <c r="B34" s="47" t="s">
        <v>26</v>
      </c>
      <c r="C34" s="117">
        <v>1.516203703703704E-2</v>
      </c>
      <c r="D34" s="119"/>
      <c r="E34" s="118">
        <v>7.8358655341548053E-2</v>
      </c>
      <c r="F34" s="117">
        <v>2.4305555555555552E-4</v>
      </c>
      <c r="G34" s="119"/>
      <c r="H34" s="118">
        <v>3.9901197035911076E-3</v>
      </c>
      <c r="I34" s="119">
        <v>1.5405092592592595E-2</v>
      </c>
      <c r="J34" s="119"/>
      <c r="K34" s="126">
        <v>6.0552295164005294E-2</v>
      </c>
    </row>
    <row r="35" spans="2:14" s="65" customFormat="1" x14ac:dyDescent="0.25">
      <c r="B35" s="51" t="s">
        <v>3</v>
      </c>
      <c r="C35" s="102">
        <v>9.8171296296296298E-2</v>
      </c>
      <c r="D35" s="123"/>
      <c r="E35" s="121">
        <v>0.50735733939466443</v>
      </c>
      <c r="F35" s="102">
        <v>2.3460648148148151E-2</v>
      </c>
      <c r="G35" s="123"/>
      <c r="H35" s="121">
        <v>0.38514155424662744</v>
      </c>
      <c r="I35" s="102">
        <v>0.12163194444444443</v>
      </c>
      <c r="J35" s="123"/>
      <c r="K35" s="125">
        <v>0.4780947181656886</v>
      </c>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02">
        <v>0.19349537037037035</v>
      </c>
      <c r="D37" s="22"/>
      <c r="E37" s="121">
        <v>1</v>
      </c>
      <c r="F37" s="102">
        <v>6.0914351851851845E-2</v>
      </c>
      <c r="G37" s="22"/>
      <c r="H37" s="121">
        <v>1</v>
      </c>
      <c r="I37" s="102">
        <v>0.25440972222222219</v>
      </c>
      <c r="J37" s="22"/>
      <c r="K37" s="125">
        <v>1</v>
      </c>
    </row>
    <row r="38" spans="2:14" s="65" customFormat="1" ht="66" customHeight="1" thickBot="1" x14ac:dyDescent="0.3">
      <c r="B38" s="186" t="s">
        <v>58</v>
      </c>
      <c r="C38" s="187"/>
      <c r="D38" s="187"/>
      <c r="E38" s="187"/>
      <c r="F38" s="187"/>
      <c r="G38" s="187"/>
      <c r="H38" s="188"/>
      <c r="I38" s="187"/>
      <c r="J38" s="187"/>
      <c r="K38" s="188"/>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0"/>
  <sheetViews>
    <sheetView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14" width="8.42578125" style="2" customWidth="1"/>
    <col min="15" max="16384" width="8.85546875" style="2"/>
  </cols>
  <sheetData>
    <row r="2" spans="2:14" ht="15.75" thickBot="1" x14ac:dyDescent="0.3"/>
    <row r="3" spans="2:14" x14ac:dyDescent="0.25">
      <c r="B3" s="175" t="s">
        <v>61</v>
      </c>
      <c r="C3" s="176"/>
      <c r="D3" s="176"/>
      <c r="E3" s="176"/>
      <c r="F3" s="176"/>
      <c r="G3" s="176"/>
      <c r="H3" s="177"/>
      <c r="I3" s="176"/>
      <c r="J3" s="176"/>
      <c r="K3" s="176"/>
      <c r="L3" s="176"/>
      <c r="M3" s="176"/>
      <c r="N3" s="177"/>
    </row>
    <row r="4" spans="2:14" x14ac:dyDescent="0.25">
      <c r="B4" s="178" t="s">
        <v>197</v>
      </c>
      <c r="C4" s="179"/>
      <c r="D4" s="179"/>
      <c r="E4" s="179"/>
      <c r="F4" s="179"/>
      <c r="G4" s="179"/>
      <c r="H4" s="180"/>
      <c r="I4" s="179"/>
      <c r="J4" s="179"/>
      <c r="K4" s="179"/>
      <c r="L4" s="179"/>
      <c r="M4" s="179"/>
      <c r="N4" s="180"/>
    </row>
    <row r="5" spans="2:14" x14ac:dyDescent="0.25">
      <c r="B5" s="66"/>
      <c r="C5" s="181" t="s">
        <v>0</v>
      </c>
      <c r="D5" s="179"/>
      <c r="E5" s="182"/>
      <c r="F5" s="181" t="s">
        <v>1</v>
      </c>
      <c r="G5" s="179"/>
      <c r="H5" s="182"/>
      <c r="I5" s="179" t="s">
        <v>2</v>
      </c>
      <c r="J5" s="179"/>
      <c r="K5" s="182"/>
      <c r="L5" s="181" t="s">
        <v>3</v>
      </c>
      <c r="M5" s="179"/>
      <c r="N5" s="180"/>
    </row>
    <row r="6" spans="2:14" x14ac:dyDescent="0.25">
      <c r="B6" s="1" t="s">
        <v>10</v>
      </c>
      <c r="C6" s="46" t="s">
        <v>4</v>
      </c>
      <c r="D6" s="7" t="s">
        <v>5</v>
      </c>
      <c r="E6" s="52" t="s">
        <v>5</v>
      </c>
      <c r="F6" s="46" t="s">
        <v>4</v>
      </c>
      <c r="G6" s="7" t="s">
        <v>5</v>
      </c>
      <c r="H6" s="52" t="s">
        <v>5</v>
      </c>
      <c r="I6" s="44" t="s">
        <v>4</v>
      </c>
      <c r="J6" s="7" t="s">
        <v>5</v>
      </c>
      <c r="K6" s="52" t="s">
        <v>5</v>
      </c>
      <c r="L6" s="46" t="s">
        <v>4</v>
      </c>
      <c r="M6" s="7" t="s">
        <v>5</v>
      </c>
      <c r="N6" s="45" t="s">
        <v>5</v>
      </c>
    </row>
    <row r="7" spans="2:14" x14ac:dyDescent="0.25">
      <c r="B7" s="97" t="s">
        <v>11</v>
      </c>
      <c r="C7" s="117">
        <v>0.12462962962962983</v>
      </c>
      <c r="D7" s="118">
        <v>0.31934517631009268</v>
      </c>
      <c r="E7" s="118">
        <v>0.18305453556371576</v>
      </c>
      <c r="F7" s="117">
        <v>3.1307870370370368E-2</v>
      </c>
      <c r="G7" s="118">
        <v>0.31052691998622428</v>
      </c>
      <c r="H7" s="118">
        <v>0.15101607860652075</v>
      </c>
      <c r="I7" s="117">
        <v>4.1481481481481494E-2</v>
      </c>
      <c r="J7" s="118">
        <v>0.3104105317859</v>
      </c>
      <c r="K7" s="118">
        <v>0.19311385311708609</v>
      </c>
      <c r="L7" s="119">
        <v>0.19741898148148168</v>
      </c>
      <c r="M7" s="118">
        <v>0.31601081962353667</v>
      </c>
      <c r="N7" s="126">
        <v>0.17899155254735311</v>
      </c>
    </row>
    <row r="8" spans="2:14" x14ac:dyDescent="0.25">
      <c r="B8" s="97" t="s">
        <v>188</v>
      </c>
      <c r="C8" s="117">
        <v>6.7129629629629631E-3</v>
      </c>
      <c r="D8" s="118">
        <v>1.720098460808446E-2</v>
      </c>
      <c r="E8" s="118">
        <v>9.8599211206310336E-3</v>
      </c>
      <c r="F8" s="117">
        <v>2.199074074074074E-4</v>
      </c>
      <c r="G8" s="118">
        <v>2.1811502697738488E-3</v>
      </c>
      <c r="H8" s="118">
        <v>1.0607414024117908E-3</v>
      </c>
      <c r="I8" s="117">
        <v>1.4699074074074074E-3</v>
      </c>
      <c r="J8" s="118">
        <v>1.0999480339511519E-2</v>
      </c>
      <c r="K8" s="118">
        <v>6.8430411121288863E-3</v>
      </c>
      <c r="L8" s="119">
        <v>8.4027777777777781E-3</v>
      </c>
      <c r="M8" s="118">
        <v>1.3450422409959981E-2</v>
      </c>
      <c r="N8" s="126">
        <v>7.6184479773335418E-3</v>
      </c>
    </row>
    <row r="9" spans="2:14" x14ac:dyDescent="0.25">
      <c r="B9" s="97" t="s">
        <v>186</v>
      </c>
      <c r="C9" s="117">
        <v>2.1851851851851851E-2</v>
      </c>
      <c r="D9" s="118">
        <v>5.5992170586316316E-2</v>
      </c>
      <c r="E9" s="118">
        <v>3.2095743234054126E-2</v>
      </c>
      <c r="F9" s="117">
        <v>5.4861111111111117E-3</v>
      </c>
      <c r="G9" s="118">
        <v>5.4413959361726556E-2</v>
      </c>
      <c r="H9" s="118">
        <v>2.6462706565430996E-2</v>
      </c>
      <c r="I9" s="117">
        <v>5.5092592592592571E-3</v>
      </c>
      <c r="J9" s="118">
        <v>4.1226398752814815E-2</v>
      </c>
      <c r="K9" s="118">
        <v>2.564793361711298E-2</v>
      </c>
      <c r="L9" s="119">
        <v>3.2847222222222222E-2</v>
      </c>
      <c r="M9" s="118">
        <v>5.2578923966207197E-2</v>
      </c>
      <c r="N9" s="126">
        <v>2.9781205729576571E-2</v>
      </c>
    </row>
    <row r="10" spans="2:14" x14ac:dyDescent="0.25">
      <c r="B10" s="97" t="s">
        <v>12</v>
      </c>
      <c r="C10" s="117">
        <v>4.7337962962962887E-2</v>
      </c>
      <c r="D10" s="118">
        <v>0.12129659835700919</v>
      </c>
      <c r="E10" s="118">
        <v>6.9529443764449764E-2</v>
      </c>
      <c r="F10" s="117">
        <v>1.5960648148148147E-2</v>
      </c>
      <c r="G10" s="118">
        <v>0.15830559063253358</v>
      </c>
      <c r="H10" s="118">
        <v>7.6987494417150498E-2</v>
      </c>
      <c r="I10" s="117">
        <v>1.7800925925925928E-2</v>
      </c>
      <c r="J10" s="118">
        <v>0.13320630521392693</v>
      </c>
      <c r="K10" s="118">
        <v>8.2870844334285265E-2</v>
      </c>
      <c r="L10" s="119">
        <v>8.109953703703697E-2</v>
      </c>
      <c r="M10" s="118">
        <v>0.12981695568400758</v>
      </c>
      <c r="N10" s="126">
        <v>7.3529566084264572E-2</v>
      </c>
    </row>
    <row r="11" spans="2:14" x14ac:dyDescent="0.25">
      <c r="B11" s="97" t="s">
        <v>189</v>
      </c>
      <c r="C11" s="117">
        <v>9.6412037037037022E-3</v>
      </c>
      <c r="D11" s="118">
        <v>2.4704172721610955E-2</v>
      </c>
      <c r="E11" s="118">
        <v>1.4160886712906292E-2</v>
      </c>
      <c r="F11" s="117"/>
      <c r="G11" s="118"/>
      <c r="H11" s="118"/>
      <c r="I11" s="117">
        <v>2.4652777777777776E-3</v>
      </c>
      <c r="J11" s="118">
        <v>1.8447947341070501E-2</v>
      </c>
      <c r="K11" s="118">
        <v>1.1476911471523249E-2</v>
      </c>
      <c r="L11" s="119">
        <v>1.210648148148148E-2</v>
      </c>
      <c r="M11" s="118">
        <v>1.9378983251815619E-2</v>
      </c>
      <c r="N11" s="126">
        <v>1.0976441576158243E-2</v>
      </c>
    </row>
    <row r="12" spans="2:14" x14ac:dyDescent="0.25">
      <c r="B12" s="97" t="s">
        <v>13</v>
      </c>
      <c r="C12" s="117">
        <v>1.8287037037037025E-2</v>
      </c>
      <c r="D12" s="118">
        <v>4.685785462202316E-2</v>
      </c>
      <c r="E12" s="118">
        <v>2.6859785121719007E-2</v>
      </c>
      <c r="F12" s="117">
        <v>1.5740740740740741E-3</v>
      </c>
      <c r="G12" s="118">
        <v>1.5612444036275973E-2</v>
      </c>
      <c r="H12" s="118">
        <v>7.5926753014738712E-3</v>
      </c>
      <c r="I12" s="117">
        <v>3.9120370370370351E-3</v>
      </c>
      <c r="J12" s="118">
        <v>2.9274207517755051E-2</v>
      </c>
      <c r="K12" s="118">
        <v>1.8212188156689468E-2</v>
      </c>
      <c r="L12" s="119">
        <v>2.3773148148148134E-2</v>
      </c>
      <c r="M12" s="118">
        <v>3.8053949903660858E-2</v>
      </c>
      <c r="N12" s="126">
        <v>2.1554121412456041E-2</v>
      </c>
    </row>
    <row r="13" spans="2:14" x14ac:dyDescent="0.25">
      <c r="B13" s="97" t="s">
        <v>101</v>
      </c>
      <c r="C13" s="117">
        <v>8.0648148148148191E-2</v>
      </c>
      <c r="D13" s="118">
        <v>0.20664907025712514</v>
      </c>
      <c r="E13" s="118">
        <v>0.11845505235958118</v>
      </c>
      <c r="F13" s="120">
        <v>1.8587962962962962E-2</v>
      </c>
      <c r="G13" s="118">
        <v>0.18436459648720008</v>
      </c>
      <c r="H13" s="118">
        <v>8.9660562751228218E-2</v>
      </c>
      <c r="I13" s="120">
        <v>2.5983796296296297E-2</v>
      </c>
      <c r="J13" s="118">
        <v>0.19443963277325482</v>
      </c>
      <c r="K13" s="118">
        <v>0.12096556926558542</v>
      </c>
      <c r="L13" s="119">
        <v>0.12521990740740746</v>
      </c>
      <c r="M13" s="118">
        <v>0.20044093671261307</v>
      </c>
      <c r="N13" s="126">
        <v>0.11353166483026395</v>
      </c>
    </row>
    <row r="14" spans="2:14" x14ac:dyDescent="0.25">
      <c r="B14" s="143" t="s">
        <v>193</v>
      </c>
      <c r="C14" s="165"/>
      <c r="D14" s="166"/>
      <c r="E14" s="166"/>
      <c r="F14" s="167"/>
      <c r="G14" s="166"/>
      <c r="H14" s="166"/>
      <c r="I14" s="167"/>
      <c r="J14" s="166"/>
      <c r="K14" s="166"/>
      <c r="L14" s="168"/>
      <c r="M14" s="166"/>
      <c r="N14" s="169"/>
    </row>
    <row r="15" spans="2:14" x14ac:dyDescent="0.25">
      <c r="B15" s="97" t="s">
        <v>95</v>
      </c>
      <c r="C15" s="117">
        <v>1.1574074074074073E-5</v>
      </c>
      <c r="D15" s="118">
        <v>2.9656870013938725E-5</v>
      </c>
      <c r="E15" s="118">
        <v>1.6999864001087988E-5</v>
      </c>
      <c r="F15" s="117"/>
      <c r="G15" s="118"/>
      <c r="H15" s="118"/>
      <c r="I15" s="117"/>
      <c r="J15" s="118"/>
      <c r="K15" s="118"/>
      <c r="L15" s="119">
        <v>1.1574074074074073E-5</v>
      </c>
      <c r="M15" s="118">
        <v>1.8526752630798872E-5</v>
      </c>
      <c r="N15" s="126">
        <v>1.0493729996327192E-5</v>
      </c>
    </row>
    <row r="16" spans="2:14" x14ac:dyDescent="0.25">
      <c r="B16" s="97" t="s">
        <v>14</v>
      </c>
      <c r="C16" s="117">
        <v>9.2592592592592588E-5</v>
      </c>
      <c r="D16" s="118">
        <v>2.372549601115098E-4</v>
      </c>
      <c r="E16" s="118">
        <v>1.359989120087039E-4</v>
      </c>
      <c r="F16" s="117"/>
      <c r="G16" s="118"/>
      <c r="H16" s="118"/>
      <c r="I16" s="117"/>
      <c r="J16" s="118"/>
      <c r="K16" s="118"/>
      <c r="L16" s="119">
        <v>9.2592592592592588E-5</v>
      </c>
      <c r="M16" s="118">
        <v>1.4821402104639098E-4</v>
      </c>
      <c r="N16" s="126">
        <v>8.3949839970617535E-5</v>
      </c>
    </row>
    <row r="17" spans="2:14" x14ac:dyDescent="0.25">
      <c r="B17" s="97" t="s">
        <v>15</v>
      </c>
      <c r="C17" s="117">
        <v>1.3819444444444436E-2</v>
      </c>
      <c r="D17" s="118">
        <v>3.5410302796642819E-2</v>
      </c>
      <c r="E17" s="118">
        <v>2.0297837617299048E-2</v>
      </c>
      <c r="F17" s="117">
        <v>2.0486111111111113E-3</v>
      </c>
      <c r="G17" s="118">
        <v>2.0319136723682702E-2</v>
      </c>
      <c r="H17" s="118">
        <v>9.88164359088879E-3</v>
      </c>
      <c r="I17" s="117">
        <v>2.708333333333333E-3</v>
      </c>
      <c r="J17" s="118">
        <v>2.0266759050753504E-2</v>
      </c>
      <c r="K17" s="118">
        <v>1.2608437954631175E-2</v>
      </c>
      <c r="L17" s="119">
        <v>1.8576388888888882E-2</v>
      </c>
      <c r="M17" s="118">
        <v>2.9735437972432176E-2</v>
      </c>
      <c r="N17" s="126">
        <v>1.6842436644105136E-2</v>
      </c>
    </row>
    <row r="18" spans="2:14" x14ac:dyDescent="0.25">
      <c r="B18" s="97" t="s">
        <v>16</v>
      </c>
      <c r="C18" s="117"/>
      <c r="D18" s="118"/>
      <c r="E18" s="118"/>
      <c r="F18" s="117"/>
      <c r="G18" s="118"/>
      <c r="H18" s="118"/>
      <c r="I18" s="117"/>
      <c r="J18" s="118"/>
      <c r="K18" s="118"/>
      <c r="L18" s="119"/>
      <c r="M18" s="118"/>
      <c r="N18" s="126"/>
    </row>
    <row r="19" spans="2:14" x14ac:dyDescent="0.25">
      <c r="B19" s="97" t="s">
        <v>17</v>
      </c>
      <c r="C19" s="117"/>
      <c r="D19" s="118"/>
      <c r="E19" s="118"/>
      <c r="F19" s="117"/>
      <c r="G19" s="118"/>
      <c r="H19" s="118"/>
      <c r="I19" s="117"/>
      <c r="J19" s="118"/>
      <c r="K19" s="118"/>
      <c r="L19" s="119"/>
      <c r="M19" s="118"/>
      <c r="N19" s="126"/>
    </row>
    <row r="20" spans="2:14" x14ac:dyDescent="0.25">
      <c r="B20" s="97" t="s">
        <v>185</v>
      </c>
      <c r="C20" s="117">
        <v>3.3564814814814812E-4</v>
      </c>
      <c r="D20" s="118">
        <v>8.6004923040422304E-4</v>
      </c>
      <c r="E20" s="118">
        <v>4.9299605603155168E-4</v>
      </c>
      <c r="F20" s="117"/>
      <c r="G20" s="118"/>
      <c r="H20" s="118"/>
      <c r="I20" s="117"/>
      <c r="J20" s="118"/>
      <c r="K20" s="118"/>
      <c r="L20" s="119">
        <v>3.3564814814814812E-4</v>
      </c>
      <c r="M20" s="118">
        <v>5.3727582629316728E-4</v>
      </c>
      <c r="N20" s="126">
        <v>3.0431816989348858E-4</v>
      </c>
    </row>
    <row r="21" spans="2:14" s="65" customFormat="1" x14ac:dyDescent="0.25">
      <c r="B21" s="97" t="s">
        <v>191</v>
      </c>
      <c r="C21" s="117">
        <v>4.6296296296296294E-5</v>
      </c>
      <c r="D21" s="118">
        <v>1.186274800557549E-4</v>
      </c>
      <c r="E21" s="118">
        <v>6.7999456004351952E-5</v>
      </c>
      <c r="F21" s="117"/>
      <c r="G21" s="118"/>
      <c r="H21" s="118"/>
      <c r="I21" s="117"/>
      <c r="J21" s="118"/>
      <c r="K21" s="118"/>
      <c r="L21" s="119">
        <v>4.6296296296296294E-5</v>
      </c>
      <c r="M21" s="118">
        <v>7.4107010523195488E-5</v>
      </c>
      <c r="N21" s="126">
        <v>4.1974919985308767E-5</v>
      </c>
    </row>
    <row r="22" spans="2:14" x14ac:dyDescent="0.25">
      <c r="B22" s="97" t="s">
        <v>18</v>
      </c>
      <c r="C22" s="117"/>
      <c r="D22" s="118"/>
      <c r="E22" s="118"/>
      <c r="F22" s="117"/>
      <c r="G22" s="118"/>
      <c r="H22" s="118"/>
      <c r="I22" s="117"/>
      <c r="J22" s="118"/>
      <c r="K22" s="118"/>
      <c r="L22" s="119"/>
      <c r="M22" s="118"/>
      <c r="N22" s="126"/>
    </row>
    <row r="23" spans="2:14" x14ac:dyDescent="0.25">
      <c r="B23" s="97" t="s">
        <v>168</v>
      </c>
      <c r="C23" s="117"/>
      <c r="D23" s="118"/>
      <c r="E23" s="118"/>
      <c r="F23" s="117"/>
      <c r="G23" s="118"/>
      <c r="H23" s="118"/>
      <c r="I23" s="117"/>
      <c r="J23" s="118"/>
      <c r="K23" s="118"/>
      <c r="L23" s="119"/>
      <c r="M23" s="118"/>
      <c r="N23" s="126"/>
    </row>
    <row r="24" spans="2:14" x14ac:dyDescent="0.25">
      <c r="B24" s="97" t="s">
        <v>190</v>
      </c>
      <c r="C24" s="117">
        <v>1.0763888888888889E-3</v>
      </c>
      <c r="D24" s="118">
        <v>2.7580889112963016E-3</v>
      </c>
      <c r="E24" s="118">
        <v>1.5809873521011831E-3</v>
      </c>
      <c r="F24" s="117">
        <v>9.2592592592592588E-5</v>
      </c>
      <c r="G24" s="118">
        <v>9.1837906095741011E-4</v>
      </c>
      <c r="H24" s="118">
        <v>4.466279589102277E-4</v>
      </c>
      <c r="I24" s="117">
        <v>2.3148148148148146E-4</v>
      </c>
      <c r="J24" s="118">
        <v>1.7322016282695304E-3</v>
      </c>
      <c r="K24" s="118">
        <v>1.0776442696265962E-3</v>
      </c>
      <c r="L24" s="119">
        <v>1.4004629629629629E-3</v>
      </c>
      <c r="M24" s="118">
        <v>2.2417370683266635E-3</v>
      </c>
      <c r="N24" s="126">
        <v>1.2697413295555903E-3</v>
      </c>
    </row>
    <row r="25" spans="2:14" x14ac:dyDescent="0.25">
      <c r="B25" s="97" t="s">
        <v>19</v>
      </c>
      <c r="C25" s="117">
        <v>6.5775462962962883E-2</v>
      </c>
      <c r="D25" s="118">
        <v>0.16853999228921357</v>
      </c>
      <c r="E25" s="118">
        <v>9.6610227118182929E-2</v>
      </c>
      <c r="F25" s="117">
        <v>2.554398148148149E-2</v>
      </c>
      <c r="G25" s="118">
        <v>0.25335782344162561</v>
      </c>
      <c r="H25" s="118">
        <v>0.12321348816435912</v>
      </c>
      <c r="I25" s="117">
        <v>3.2071759259259258E-2</v>
      </c>
      <c r="J25" s="118">
        <v>0.23999653559674344</v>
      </c>
      <c r="K25" s="118">
        <v>0.14930761355676489</v>
      </c>
      <c r="L25" s="119">
        <v>0.12339120370370363</v>
      </c>
      <c r="M25" s="118">
        <v>0.19751370979694666</v>
      </c>
      <c r="N25" s="126">
        <v>0.11187365549084413</v>
      </c>
    </row>
    <row r="26" spans="2:14" s="5" customFormat="1" x14ac:dyDescent="0.25">
      <c r="B26" s="51" t="s">
        <v>3</v>
      </c>
      <c r="C26" s="25">
        <v>0.39026620370370374</v>
      </c>
      <c r="D26" s="121">
        <v>1</v>
      </c>
      <c r="E26" s="19">
        <v>0.57321841425268594</v>
      </c>
      <c r="F26" s="25">
        <v>0.10082175925925926</v>
      </c>
      <c r="G26" s="121">
        <v>0.99999999999999989</v>
      </c>
      <c r="H26" s="19">
        <v>0.48632201875837427</v>
      </c>
      <c r="I26" s="25">
        <v>0.13363425925925926</v>
      </c>
      <c r="J26" s="121">
        <v>1</v>
      </c>
      <c r="K26" s="19">
        <v>0.62212403685543405</v>
      </c>
      <c r="L26" s="25">
        <v>0.62472222222222229</v>
      </c>
      <c r="M26" s="121">
        <v>1</v>
      </c>
      <c r="N26" s="20">
        <v>0.56640957028175665</v>
      </c>
    </row>
    <row r="27" spans="2:14" x14ac:dyDescent="0.25">
      <c r="B27" s="67"/>
      <c r="C27" s="68"/>
      <c r="D27" s="68"/>
      <c r="E27" s="68"/>
      <c r="F27" s="68"/>
      <c r="G27" s="68"/>
      <c r="H27" s="68"/>
      <c r="I27" s="68"/>
      <c r="J27" s="68"/>
      <c r="K27" s="68"/>
      <c r="L27" s="68"/>
      <c r="M27" s="68"/>
      <c r="N27" s="69"/>
    </row>
    <row r="28" spans="2:14" x14ac:dyDescent="0.25">
      <c r="B28" s="1" t="s">
        <v>20</v>
      </c>
      <c r="C28" s="115" t="s">
        <v>4</v>
      </c>
      <c r="D28" s="107" t="s">
        <v>5</v>
      </c>
      <c r="E28" s="107" t="s">
        <v>5</v>
      </c>
      <c r="F28" s="115" t="s">
        <v>4</v>
      </c>
      <c r="G28" s="107" t="s">
        <v>5</v>
      </c>
      <c r="H28" s="107" t="s">
        <v>5</v>
      </c>
      <c r="I28" s="115" t="s">
        <v>4</v>
      </c>
      <c r="J28" s="107" t="s">
        <v>5</v>
      </c>
      <c r="K28" s="107" t="s">
        <v>5</v>
      </c>
      <c r="L28" s="114" t="s">
        <v>4</v>
      </c>
      <c r="M28" s="107" t="s">
        <v>5</v>
      </c>
      <c r="N28" s="108" t="s">
        <v>5</v>
      </c>
    </row>
    <row r="29" spans="2:14" x14ac:dyDescent="0.25">
      <c r="B29" s="47" t="s">
        <v>21</v>
      </c>
      <c r="C29" s="117">
        <v>3.5868055555555563E-2</v>
      </c>
      <c r="D29" s="119"/>
      <c r="E29" s="118">
        <v>5.2682578539371687E-2</v>
      </c>
      <c r="F29" s="117">
        <v>1.0173611111111111E-2</v>
      </c>
      <c r="G29" s="119"/>
      <c r="H29" s="118">
        <v>4.9073246985261269E-2</v>
      </c>
      <c r="I29" s="117">
        <v>7.2453703703703708E-3</v>
      </c>
      <c r="J29" s="119"/>
      <c r="K29" s="118">
        <v>3.3730265639312459E-2</v>
      </c>
      <c r="L29" s="119">
        <v>5.3287037037037049E-2</v>
      </c>
      <c r="M29" s="119"/>
      <c r="N29" s="126">
        <v>4.8313132903090403E-2</v>
      </c>
    </row>
    <row r="30" spans="2:14" x14ac:dyDescent="0.25">
      <c r="B30" s="47" t="s">
        <v>22</v>
      </c>
      <c r="C30" s="117">
        <v>4.5717592592592607E-3</v>
      </c>
      <c r="D30" s="119"/>
      <c r="E30" s="118">
        <v>6.7149462804297578E-3</v>
      </c>
      <c r="F30" s="117">
        <v>1.9097222222222219E-3</v>
      </c>
      <c r="G30" s="119"/>
      <c r="H30" s="118">
        <v>9.211701652523446E-3</v>
      </c>
      <c r="I30" s="117">
        <v>6.9444444444444447E-4</v>
      </c>
      <c r="J30" s="119"/>
      <c r="K30" s="118">
        <v>3.2329328088797887E-3</v>
      </c>
      <c r="L30" s="119">
        <v>7.1759259259259267E-3</v>
      </c>
      <c r="M30" s="119"/>
      <c r="N30" s="126">
        <v>6.5061125977228604E-3</v>
      </c>
    </row>
    <row r="31" spans="2:14" x14ac:dyDescent="0.25">
      <c r="B31" s="47" t="s">
        <v>23</v>
      </c>
      <c r="C31" s="117">
        <v>8.9467592592592637E-3</v>
      </c>
      <c r="D31" s="119"/>
      <c r="E31" s="118">
        <v>1.3140894872841022E-2</v>
      </c>
      <c r="F31" s="117">
        <v>2.8125000000000008E-3</v>
      </c>
      <c r="G31" s="119"/>
      <c r="H31" s="118">
        <v>1.356632425189817E-2</v>
      </c>
      <c r="I31" s="117">
        <v>1.3194444444444447E-3</v>
      </c>
      <c r="J31" s="119"/>
      <c r="K31" s="118">
        <v>6.1425723368715998E-3</v>
      </c>
      <c r="L31" s="119">
        <v>1.3078703703703709E-2</v>
      </c>
      <c r="M31" s="119"/>
      <c r="N31" s="126">
        <v>1.1857914895849732E-2</v>
      </c>
    </row>
    <row r="32" spans="2:14" x14ac:dyDescent="0.25">
      <c r="B32" s="47" t="s">
        <v>24</v>
      </c>
      <c r="C32" s="117">
        <v>4.8865740740740737E-2</v>
      </c>
      <c r="D32" s="119"/>
      <c r="E32" s="118">
        <v>7.177342581259348E-2</v>
      </c>
      <c r="F32" s="117">
        <v>1.141203703703704E-2</v>
      </c>
      <c r="G32" s="119"/>
      <c r="H32" s="118">
        <v>5.5046895935685583E-2</v>
      </c>
      <c r="I32" s="117">
        <v>1.440972222222222E-2</v>
      </c>
      <c r="J32" s="119"/>
      <c r="K32" s="118">
        <v>6.7083355784255602E-2</v>
      </c>
      <c r="L32" s="119">
        <v>7.468749999999999E-2</v>
      </c>
      <c r="M32" s="119"/>
      <c r="N32" s="126">
        <v>6.7716039666299369E-2</v>
      </c>
    </row>
    <row r="33" spans="2:14" x14ac:dyDescent="0.25">
      <c r="B33" s="47" t="s">
        <v>25</v>
      </c>
      <c r="C33" s="117">
        <v>0.13585648148148147</v>
      </c>
      <c r="D33" s="119"/>
      <c r="E33" s="118">
        <v>0.1995444036447708</v>
      </c>
      <c r="F33" s="117">
        <v>6.5150462962962979E-2</v>
      </c>
      <c r="G33" s="119"/>
      <c r="H33" s="118">
        <v>0.31425859758820907</v>
      </c>
      <c r="I33" s="117">
        <v>3.9155092592592609E-2</v>
      </c>
      <c r="J33" s="119"/>
      <c r="K33" s="118">
        <v>0.18228352820733881</v>
      </c>
      <c r="L33" s="119">
        <v>0.24016203703703706</v>
      </c>
      <c r="M33" s="119"/>
      <c r="N33" s="126">
        <v>0.21774489742378927</v>
      </c>
    </row>
    <row r="34" spans="2:14" x14ac:dyDescent="0.25">
      <c r="B34" s="47" t="s">
        <v>26</v>
      </c>
      <c r="C34" s="117">
        <v>5.6458333333333326E-2</v>
      </c>
      <c r="D34" s="119"/>
      <c r="E34" s="118">
        <v>8.2925336597307206E-2</v>
      </c>
      <c r="F34" s="117">
        <v>1.5034722222222225E-2</v>
      </c>
      <c r="G34" s="119"/>
      <c r="H34" s="118">
        <v>7.2521214828048242E-2</v>
      </c>
      <c r="I34" s="117">
        <v>1.8344907407407414E-2</v>
      </c>
      <c r="J34" s="119"/>
      <c r="K34" s="118">
        <v>8.5403308367907785E-2</v>
      </c>
      <c r="L34" s="119">
        <v>8.9837962962962953E-2</v>
      </c>
      <c r="M34" s="119"/>
      <c r="N34" s="126">
        <v>8.1452332231491661E-2</v>
      </c>
    </row>
    <row r="35" spans="2:14" s="5" customFormat="1" x14ac:dyDescent="0.25">
      <c r="B35" s="51" t="s">
        <v>3</v>
      </c>
      <c r="C35" s="102">
        <v>0.29056712962962961</v>
      </c>
      <c r="D35" s="123"/>
      <c r="E35" s="121">
        <v>0.42678158574731401</v>
      </c>
      <c r="F35" s="102">
        <v>0.10649305555555558</v>
      </c>
      <c r="G35" s="123"/>
      <c r="H35" s="121">
        <v>0.51367798124162578</v>
      </c>
      <c r="I35" s="102">
        <v>8.1168981481481495E-2</v>
      </c>
      <c r="J35" s="123"/>
      <c r="K35" s="121">
        <v>0.37787596314456606</v>
      </c>
      <c r="L35" s="102">
        <v>0.47822916666666671</v>
      </c>
      <c r="M35" s="123"/>
      <c r="N35" s="125">
        <v>0.4335904297182433</v>
      </c>
    </row>
    <row r="36" spans="2:14" x14ac:dyDescent="0.25">
      <c r="B36" s="70"/>
      <c r="C36" s="71"/>
      <c r="D36" s="71"/>
      <c r="E36" s="71"/>
      <c r="F36" s="71"/>
      <c r="G36" s="71"/>
      <c r="H36" s="71"/>
      <c r="I36" s="71"/>
      <c r="J36" s="71"/>
      <c r="K36" s="71"/>
      <c r="L36" s="71"/>
      <c r="M36" s="71"/>
      <c r="N36" s="72"/>
    </row>
    <row r="37" spans="2:14" x14ac:dyDescent="0.25">
      <c r="B37" s="51" t="s">
        <v>6</v>
      </c>
      <c r="C37" s="102">
        <v>0.6808333333333334</v>
      </c>
      <c r="D37" s="22"/>
      <c r="E37" s="121">
        <v>1</v>
      </c>
      <c r="F37" s="102">
        <v>0.20731481481481484</v>
      </c>
      <c r="G37" s="22"/>
      <c r="H37" s="121">
        <v>1</v>
      </c>
      <c r="I37" s="102">
        <v>0.21480324074074075</v>
      </c>
      <c r="J37" s="22"/>
      <c r="K37" s="121">
        <v>1</v>
      </c>
      <c r="L37" s="102">
        <v>1.1029513888888891</v>
      </c>
      <c r="M37" s="22"/>
      <c r="N37" s="125">
        <v>1</v>
      </c>
    </row>
    <row r="38" spans="2:14" ht="66" customHeight="1" thickBot="1" x14ac:dyDescent="0.3">
      <c r="B38" s="183" t="s">
        <v>53</v>
      </c>
      <c r="C38" s="184"/>
      <c r="D38" s="184"/>
      <c r="E38" s="184"/>
      <c r="F38" s="184"/>
      <c r="G38" s="184"/>
      <c r="H38" s="185"/>
      <c r="I38" s="184"/>
      <c r="J38" s="184"/>
      <c r="K38" s="184"/>
      <c r="L38" s="184"/>
      <c r="M38" s="184"/>
      <c r="N38" s="185"/>
    </row>
    <row r="40" spans="2:14" x14ac:dyDescent="0.25">
      <c r="L40" s="73"/>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&amp;R5</oddHeader>
  </headerFooter>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R21" sqref="R21"/>
    </sheetView>
  </sheetViews>
  <sheetFormatPr defaultColWidth="8.85546875" defaultRowHeight="15" x14ac:dyDescent="0.25"/>
  <cols>
    <col min="1" max="1" width="6.140625" style="65" customWidth="1"/>
    <col min="2" max="2" width="56.7109375" style="65" bestFit="1" customWidth="1"/>
    <col min="3" max="6" width="10.7109375" style="75" customWidth="1"/>
    <col min="7" max="7" width="10.7109375" style="65" customWidth="1"/>
    <col min="8" max="8" width="10.7109375" style="75" customWidth="1"/>
    <col min="9" max="11" width="10.7109375" style="65" customWidth="1"/>
    <col min="12" max="16384" width="8.85546875" style="65"/>
  </cols>
  <sheetData>
    <row r="2" spans="2:11" ht="15.75" thickBot="1" x14ac:dyDescent="0.3"/>
    <row r="3" spans="2:11" x14ac:dyDescent="0.25">
      <c r="B3" s="175" t="s">
        <v>116</v>
      </c>
      <c r="C3" s="176"/>
      <c r="D3" s="176"/>
      <c r="E3" s="176"/>
      <c r="F3" s="176"/>
      <c r="G3" s="176"/>
      <c r="H3" s="177"/>
      <c r="I3" s="176"/>
      <c r="J3" s="176"/>
      <c r="K3" s="177"/>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63" t="s">
        <v>4</v>
      </c>
      <c r="D6" s="7" t="s">
        <v>5</v>
      </c>
      <c r="E6" s="64" t="s">
        <v>5</v>
      </c>
      <c r="F6" s="63" t="s">
        <v>4</v>
      </c>
      <c r="G6" s="7" t="s">
        <v>5</v>
      </c>
      <c r="H6" s="64" t="s">
        <v>5</v>
      </c>
      <c r="I6" s="61" t="s">
        <v>4</v>
      </c>
      <c r="J6" s="7" t="s">
        <v>5</v>
      </c>
      <c r="K6" s="62" t="s">
        <v>5</v>
      </c>
    </row>
    <row r="7" spans="2:11" x14ac:dyDescent="0.25">
      <c r="B7" s="97" t="s">
        <v>11</v>
      </c>
      <c r="C7" s="117">
        <v>8.2638888888888883E-3</v>
      </c>
      <c r="D7" s="118">
        <v>0.2651318232454512</v>
      </c>
      <c r="E7" s="118">
        <v>0.1553186860996302</v>
      </c>
      <c r="F7" s="117">
        <v>2.743055555555555E-3</v>
      </c>
      <c r="G7" s="118">
        <v>0.30580645161290315</v>
      </c>
      <c r="H7" s="118">
        <v>0.19983136593591902</v>
      </c>
      <c r="I7" s="119">
        <v>1.1006944444444444E-2</v>
      </c>
      <c r="J7" s="118">
        <v>0.27422145328719721</v>
      </c>
      <c r="K7" s="126">
        <v>0.16444751858896767</v>
      </c>
    </row>
    <row r="8" spans="2:11" x14ac:dyDescent="0.25">
      <c r="B8" s="97" t="s">
        <v>188</v>
      </c>
      <c r="C8" s="117">
        <v>9.2592592592592588E-5</v>
      </c>
      <c r="D8" s="118">
        <v>2.9706646862235429E-3</v>
      </c>
      <c r="E8" s="118">
        <v>1.740265390472047E-3</v>
      </c>
      <c r="F8" s="117">
        <v>1.5046296296296297E-4</v>
      </c>
      <c r="G8" s="118">
        <v>1.6774193548387099E-2</v>
      </c>
      <c r="H8" s="118">
        <v>1.0961214165261385E-2</v>
      </c>
      <c r="I8" s="119">
        <v>2.4305555555555555E-4</v>
      </c>
      <c r="J8" s="118">
        <v>6.0553633217993079E-3</v>
      </c>
      <c r="K8" s="126">
        <v>3.6313332180529139E-3</v>
      </c>
    </row>
    <row r="9" spans="2:11" x14ac:dyDescent="0.25">
      <c r="B9" s="97" t="s">
        <v>186</v>
      </c>
      <c r="C9" s="117">
        <v>8.4490740740740728E-4</v>
      </c>
      <c r="D9" s="118">
        <v>2.7107315261789826E-2</v>
      </c>
      <c r="E9" s="118">
        <v>1.5879921688057429E-2</v>
      </c>
      <c r="F9" s="117">
        <v>1.7361111111111112E-4</v>
      </c>
      <c r="G9" s="118">
        <v>1.935483870967742E-2</v>
      </c>
      <c r="H9" s="118">
        <v>1.2647554806070828E-2</v>
      </c>
      <c r="I9" s="119">
        <v>1.0185185185185184E-3</v>
      </c>
      <c r="J9" s="118">
        <v>2.537485582468281E-2</v>
      </c>
      <c r="K9" s="126">
        <v>1.521701538993602E-2</v>
      </c>
    </row>
    <row r="10" spans="2:11" x14ac:dyDescent="0.25">
      <c r="B10" s="97" t="s">
        <v>12</v>
      </c>
      <c r="C10" s="117">
        <v>4.9305555555555578E-3</v>
      </c>
      <c r="D10" s="118">
        <v>0.15818789454140372</v>
      </c>
      <c r="E10" s="118">
        <v>9.2669132042636548E-2</v>
      </c>
      <c r="F10" s="117">
        <v>1.1458333333333333E-3</v>
      </c>
      <c r="G10" s="118">
        <v>0.12774193548387097</v>
      </c>
      <c r="H10" s="118">
        <v>8.347386172006746E-2</v>
      </c>
      <c r="I10" s="119">
        <v>6.0763888888888916E-3</v>
      </c>
      <c r="J10" s="118">
        <v>0.15138408304498277</v>
      </c>
      <c r="K10" s="126">
        <v>9.0783330451322891E-2</v>
      </c>
    </row>
    <row r="11" spans="2:11" x14ac:dyDescent="0.25">
      <c r="B11" s="97" t="s">
        <v>189</v>
      </c>
      <c r="C11" s="117">
        <v>1.238425925925926E-3</v>
      </c>
      <c r="D11" s="118">
        <v>3.9732640178239888E-2</v>
      </c>
      <c r="E11" s="118">
        <v>2.3276049597563634E-2</v>
      </c>
      <c r="F11" s="117">
        <v>6.7129629629629635E-4</v>
      </c>
      <c r="G11" s="118">
        <v>7.483870967741936E-2</v>
      </c>
      <c r="H11" s="118">
        <v>4.8903878583473871E-2</v>
      </c>
      <c r="I11" s="119">
        <v>1.9097222222222224E-3</v>
      </c>
      <c r="J11" s="118">
        <v>4.7577854671280277E-2</v>
      </c>
      <c r="K11" s="126">
        <v>2.8531903856130043E-2</v>
      </c>
    </row>
    <row r="12" spans="2:11" x14ac:dyDescent="0.25">
      <c r="B12" s="97" t="s">
        <v>13</v>
      </c>
      <c r="C12" s="117">
        <v>1.1111111111111111E-3</v>
      </c>
      <c r="D12" s="118">
        <v>3.5647976234682514E-2</v>
      </c>
      <c r="E12" s="118">
        <v>2.0883184685664566E-2</v>
      </c>
      <c r="F12" s="117"/>
      <c r="G12" s="118"/>
      <c r="H12" s="118"/>
      <c r="I12" s="119">
        <v>1.1111111111111111E-3</v>
      </c>
      <c r="J12" s="118">
        <v>2.7681660899653977E-2</v>
      </c>
      <c r="K12" s="126">
        <v>1.660038042538475E-2</v>
      </c>
    </row>
    <row r="13" spans="2:11" x14ac:dyDescent="0.25">
      <c r="B13" s="97" t="s">
        <v>101</v>
      </c>
      <c r="C13" s="120">
        <v>4.7569444444444439E-3</v>
      </c>
      <c r="D13" s="118">
        <v>0.15261789825473449</v>
      </c>
      <c r="E13" s="118">
        <v>8.9406134435501411E-2</v>
      </c>
      <c r="F13" s="120">
        <v>2.6967592592592594E-3</v>
      </c>
      <c r="G13" s="118">
        <v>0.30064516129032259</v>
      </c>
      <c r="H13" s="118">
        <v>0.19645868465430019</v>
      </c>
      <c r="I13" s="119">
        <v>7.4537037037037037E-3</v>
      </c>
      <c r="J13" s="118">
        <v>0.18569780853517878</v>
      </c>
      <c r="K13" s="126">
        <v>0.11136088535362269</v>
      </c>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v>1.0416666666666667E-3</v>
      </c>
      <c r="D17" s="118">
        <v>3.3419977720014857E-2</v>
      </c>
      <c r="E17" s="118">
        <v>1.957798564281053E-2</v>
      </c>
      <c r="F17" s="117">
        <v>1.9675925925925926E-4</v>
      </c>
      <c r="G17" s="118">
        <v>2.1935483870967741E-2</v>
      </c>
      <c r="H17" s="118">
        <v>1.433389544688027E-2</v>
      </c>
      <c r="I17" s="119">
        <v>1.2384259259259258E-3</v>
      </c>
      <c r="J17" s="118">
        <v>3.0853517877739326E-2</v>
      </c>
      <c r="K17" s="126">
        <v>1.850250734912675E-2</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v>3.4722222222222224E-4</v>
      </c>
      <c r="D24" s="118">
        <v>1.1139992573338286E-2</v>
      </c>
      <c r="E24" s="118">
        <v>6.5259952142701768E-3</v>
      </c>
      <c r="F24" s="117">
        <v>5.0925925925925921E-4</v>
      </c>
      <c r="G24" s="118">
        <v>5.6774193548387093E-2</v>
      </c>
      <c r="H24" s="118">
        <v>3.7099494097807759E-2</v>
      </c>
      <c r="I24" s="119">
        <v>8.564814814814815E-4</v>
      </c>
      <c r="J24" s="118">
        <v>2.1337946943483274E-2</v>
      </c>
      <c r="K24" s="126">
        <v>1.2796126577900744E-2</v>
      </c>
    </row>
    <row r="25" spans="2:14" x14ac:dyDescent="0.25">
      <c r="B25" s="97" t="s">
        <v>19</v>
      </c>
      <c r="C25" s="117">
        <v>8.5416666666666662E-3</v>
      </c>
      <c r="D25" s="118">
        <v>0.27404381730412181</v>
      </c>
      <c r="E25" s="118">
        <v>0.16053948227104634</v>
      </c>
      <c r="F25" s="117">
        <v>6.8287037037037036E-4</v>
      </c>
      <c r="G25" s="118">
        <v>7.6129032258064513E-2</v>
      </c>
      <c r="H25" s="118">
        <v>4.9747048903878585E-2</v>
      </c>
      <c r="I25" s="119">
        <v>9.2245370370370363E-3</v>
      </c>
      <c r="J25" s="118">
        <v>0.22981545559400227</v>
      </c>
      <c r="K25" s="126">
        <v>0.13781774165657962</v>
      </c>
    </row>
    <row r="26" spans="2:14" x14ac:dyDescent="0.25">
      <c r="B26" s="51" t="s">
        <v>3</v>
      </c>
      <c r="C26" s="25">
        <v>3.1168981481481478E-2</v>
      </c>
      <c r="D26" s="121">
        <v>1</v>
      </c>
      <c r="E26" s="19">
        <v>0.58581683706765286</v>
      </c>
      <c r="F26" s="25">
        <v>8.9699074074074073E-3</v>
      </c>
      <c r="G26" s="121">
        <v>1</v>
      </c>
      <c r="H26" s="19">
        <v>0.65345699831365933</v>
      </c>
      <c r="I26" s="25">
        <v>4.0138888888888891E-2</v>
      </c>
      <c r="J26" s="121">
        <v>1</v>
      </c>
      <c r="K26" s="20">
        <v>0.59968874286702412</v>
      </c>
    </row>
    <row r="27" spans="2:14" x14ac:dyDescent="0.25">
      <c r="B27" s="6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47" t="s">
        <v>21</v>
      </c>
      <c r="C29" s="117">
        <v>1.5162037037037036E-3</v>
      </c>
      <c r="D29" s="119"/>
      <c r="E29" s="118">
        <v>2.8496845768979772E-2</v>
      </c>
      <c r="F29" s="117">
        <v>2.8935185185185189E-4</v>
      </c>
      <c r="G29" s="119"/>
      <c r="H29" s="118">
        <v>2.1079258010118049E-2</v>
      </c>
      <c r="I29" s="119">
        <v>1.8055555555555555E-3</v>
      </c>
      <c r="J29" s="119"/>
      <c r="K29" s="126">
        <v>2.6975618191250217E-2</v>
      </c>
    </row>
    <row r="30" spans="2:14" x14ac:dyDescent="0.25">
      <c r="B30" s="47" t="s">
        <v>22</v>
      </c>
      <c r="C30" s="117">
        <v>1.8518518518518518E-4</v>
      </c>
      <c r="D30" s="119"/>
      <c r="E30" s="118">
        <v>3.480530780944094E-3</v>
      </c>
      <c r="F30" s="117">
        <v>1.273148148148148E-4</v>
      </c>
      <c r="G30" s="119"/>
      <c r="H30" s="118">
        <v>9.2748735244519397E-3</v>
      </c>
      <c r="I30" s="119">
        <v>3.1249999999999995E-4</v>
      </c>
      <c r="J30" s="119"/>
      <c r="K30" s="126">
        <v>4.6688569946394601E-3</v>
      </c>
    </row>
    <row r="31" spans="2:14" x14ac:dyDescent="0.25">
      <c r="B31" s="47" t="s">
        <v>23</v>
      </c>
      <c r="C31" s="117">
        <v>4.861111111111111E-4</v>
      </c>
      <c r="D31" s="119"/>
      <c r="E31" s="118">
        <v>9.1363932999782467E-3</v>
      </c>
      <c r="F31" s="117">
        <v>3.7037037037037041E-4</v>
      </c>
      <c r="G31" s="119"/>
      <c r="H31" s="118">
        <v>2.6981450252951102E-2</v>
      </c>
      <c r="I31" s="119">
        <v>8.564814814814815E-4</v>
      </c>
      <c r="J31" s="119"/>
      <c r="K31" s="126">
        <v>1.2796126577900744E-2</v>
      </c>
    </row>
    <row r="32" spans="2:14" x14ac:dyDescent="0.25">
      <c r="B32" s="47" t="s">
        <v>24</v>
      </c>
      <c r="C32" s="117">
        <v>3.356481481481482E-3</v>
      </c>
      <c r="D32" s="119"/>
      <c r="E32" s="118">
        <v>6.3084620404611713E-2</v>
      </c>
      <c r="F32" s="117">
        <v>2.0254629629629629E-3</v>
      </c>
      <c r="G32" s="119"/>
      <c r="H32" s="118">
        <v>0.1475548060708263</v>
      </c>
      <c r="I32" s="119">
        <v>5.3819444444444444E-3</v>
      </c>
      <c r="J32" s="119"/>
      <c r="K32" s="126">
        <v>8.0408092685457386E-2</v>
      </c>
    </row>
    <row r="33" spans="2:14" x14ac:dyDescent="0.25">
      <c r="B33" s="47" t="s">
        <v>25</v>
      </c>
      <c r="C33" s="117">
        <v>1.5277777777777772E-2</v>
      </c>
      <c r="D33" s="119"/>
      <c r="E33" s="118">
        <v>0.28714378942788765</v>
      </c>
      <c r="F33" s="117">
        <v>1.9444444444444446E-3</v>
      </c>
      <c r="G33" s="119"/>
      <c r="H33" s="118">
        <v>0.14165261382799327</v>
      </c>
      <c r="I33" s="119">
        <v>1.7222222222222215E-2</v>
      </c>
      <c r="J33" s="119"/>
      <c r="K33" s="126">
        <v>0.25730589659346353</v>
      </c>
    </row>
    <row r="34" spans="2:14" x14ac:dyDescent="0.25">
      <c r="B34" s="47" t="s">
        <v>26</v>
      </c>
      <c r="C34" s="117">
        <v>1.2152777777777778E-3</v>
      </c>
      <c r="D34" s="119"/>
      <c r="E34" s="118">
        <v>2.2840983249945618E-2</v>
      </c>
      <c r="F34" s="117"/>
      <c r="G34" s="119"/>
      <c r="H34" s="118"/>
      <c r="I34" s="119">
        <v>1.2152777777777778E-3</v>
      </c>
      <c r="J34" s="119"/>
      <c r="K34" s="126">
        <v>1.8156666090264572E-2</v>
      </c>
    </row>
    <row r="35" spans="2:14" x14ac:dyDescent="0.25">
      <c r="B35" s="51" t="s">
        <v>3</v>
      </c>
      <c r="C35" s="102">
        <v>2.2037037037037032E-2</v>
      </c>
      <c r="D35" s="123"/>
      <c r="E35" s="121">
        <v>0.41418316293234708</v>
      </c>
      <c r="F35" s="102">
        <v>4.7569444444444447E-3</v>
      </c>
      <c r="G35" s="123"/>
      <c r="H35" s="121">
        <v>0.34654300168634067</v>
      </c>
      <c r="I35" s="102">
        <v>2.6793981481481474E-2</v>
      </c>
      <c r="J35" s="123"/>
      <c r="K35" s="125">
        <v>0.40031125713297588</v>
      </c>
    </row>
    <row r="36" spans="2:14" x14ac:dyDescent="0.25">
      <c r="B36" s="70"/>
      <c r="C36" s="71"/>
      <c r="D36" s="71"/>
      <c r="E36" s="71"/>
      <c r="F36" s="71"/>
      <c r="G36" s="71"/>
      <c r="H36" s="71"/>
      <c r="I36" s="71"/>
      <c r="J36" s="71"/>
      <c r="K36" s="72"/>
      <c r="L36" s="79"/>
      <c r="M36" s="79"/>
      <c r="N36" s="79"/>
    </row>
    <row r="37" spans="2:14" x14ac:dyDescent="0.25">
      <c r="B37" s="51" t="s">
        <v>6</v>
      </c>
      <c r="C37" s="102">
        <v>5.3206018518518514E-2</v>
      </c>
      <c r="D37" s="22"/>
      <c r="E37" s="121">
        <v>1</v>
      </c>
      <c r="F37" s="102">
        <v>1.3726851851851851E-2</v>
      </c>
      <c r="G37" s="22"/>
      <c r="H37" s="121">
        <v>1</v>
      </c>
      <c r="I37" s="102">
        <v>6.6932870370370365E-2</v>
      </c>
      <c r="J37" s="22"/>
      <c r="K37" s="125">
        <v>1</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&amp;R23</oddHeader>
  </headerFooter>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6" width="11.28515625" style="43" customWidth="1"/>
    <col min="7" max="7" width="11.28515625" style="2" customWidth="1"/>
    <col min="8" max="8" width="11.28515625" style="43" customWidth="1"/>
    <col min="9" max="11" width="11.28515625" style="2" customWidth="1"/>
    <col min="12" max="16384" width="8.85546875" style="2"/>
  </cols>
  <sheetData>
    <row r="2" spans="2:11" ht="15.75" thickBot="1" x14ac:dyDescent="0.3"/>
    <row r="3" spans="2:11" x14ac:dyDescent="0.25">
      <c r="B3" s="175" t="s">
        <v>117</v>
      </c>
      <c r="C3" s="176"/>
      <c r="D3" s="176"/>
      <c r="E3" s="176"/>
      <c r="F3" s="176"/>
      <c r="G3" s="176"/>
      <c r="H3" s="177"/>
      <c r="I3" s="176"/>
      <c r="J3" s="176"/>
      <c r="K3" s="177"/>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63" t="s">
        <v>4</v>
      </c>
      <c r="D6" s="7" t="s">
        <v>5</v>
      </c>
      <c r="E6" s="64" t="s">
        <v>5</v>
      </c>
      <c r="F6" s="63" t="s">
        <v>4</v>
      </c>
      <c r="G6" s="7" t="s">
        <v>5</v>
      </c>
      <c r="H6" s="64" t="s">
        <v>5</v>
      </c>
      <c r="I6" s="61" t="s">
        <v>4</v>
      </c>
      <c r="J6" s="7" t="s">
        <v>5</v>
      </c>
      <c r="K6" s="62" t="s">
        <v>5</v>
      </c>
    </row>
    <row r="7" spans="2:11" x14ac:dyDescent="0.25">
      <c r="B7" s="97" t="s">
        <v>11</v>
      </c>
      <c r="C7" s="117">
        <v>1.2094907407407405E-2</v>
      </c>
      <c r="D7" s="118">
        <v>0.28819635962493095</v>
      </c>
      <c r="E7" s="118">
        <v>0.17912238601302705</v>
      </c>
      <c r="F7" s="117">
        <v>6.5277777777777782E-3</v>
      </c>
      <c r="G7" s="118">
        <v>0.37301587301587302</v>
      </c>
      <c r="H7" s="118">
        <v>0.26691907240889728</v>
      </c>
      <c r="I7" s="119">
        <v>1.8622685185185183E-2</v>
      </c>
      <c r="J7" s="118">
        <v>0.31315687037757878</v>
      </c>
      <c r="K7" s="126">
        <v>0.20246633949918205</v>
      </c>
    </row>
    <row r="8" spans="2:11" x14ac:dyDescent="0.25">
      <c r="B8" s="97" t="s">
        <v>188</v>
      </c>
      <c r="C8" s="117">
        <v>8.1018518518518516E-5</v>
      </c>
      <c r="D8" s="118">
        <v>1.9305019305019301E-3</v>
      </c>
      <c r="E8" s="118">
        <v>1.1998628728145354E-3</v>
      </c>
      <c r="F8" s="117"/>
      <c r="G8" s="118"/>
      <c r="H8" s="118"/>
      <c r="I8" s="119">
        <v>8.1018518518518516E-5</v>
      </c>
      <c r="J8" s="118">
        <v>1.3623978201634877E-3</v>
      </c>
      <c r="K8" s="126">
        <v>8.8083553542217183E-4</v>
      </c>
    </row>
    <row r="9" spans="2:11" x14ac:dyDescent="0.25">
      <c r="B9" s="97" t="s">
        <v>186</v>
      </c>
      <c r="C9" s="117">
        <v>7.407407407407407E-4</v>
      </c>
      <c r="D9" s="118">
        <v>1.7650303364589077E-2</v>
      </c>
      <c r="E9" s="118">
        <v>1.0970174837161466E-2</v>
      </c>
      <c r="F9" s="117">
        <v>4.1666666666666664E-4</v>
      </c>
      <c r="G9" s="118">
        <v>2.3809523809523805E-2</v>
      </c>
      <c r="H9" s="118">
        <v>1.7037387600567912E-2</v>
      </c>
      <c r="I9" s="119">
        <v>1.1574074074074073E-3</v>
      </c>
      <c r="J9" s="118">
        <v>1.9462826002335537E-2</v>
      </c>
      <c r="K9" s="126">
        <v>1.2583364791745311E-2</v>
      </c>
    </row>
    <row r="10" spans="2:11" x14ac:dyDescent="0.25">
      <c r="B10" s="97" t="s">
        <v>12</v>
      </c>
      <c r="C10" s="117">
        <v>6.5277777777777782E-3</v>
      </c>
      <c r="D10" s="118">
        <v>0.15554329840044126</v>
      </c>
      <c r="E10" s="118">
        <v>9.6674665752485428E-2</v>
      </c>
      <c r="F10" s="117">
        <v>2.4537037037037036E-3</v>
      </c>
      <c r="G10" s="118">
        <v>0.1402116402116402</v>
      </c>
      <c r="H10" s="118">
        <v>0.1003312825366777</v>
      </c>
      <c r="I10" s="119">
        <v>8.9814814814814826E-3</v>
      </c>
      <c r="J10" s="118">
        <v>0.15103152977812381</v>
      </c>
      <c r="K10" s="126">
        <v>9.7646910783943636E-2</v>
      </c>
    </row>
    <row r="11" spans="2:11" x14ac:dyDescent="0.25">
      <c r="B11" s="97" t="s">
        <v>189</v>
      </c>
      <c r="C11" s="117">
        <v>4.5138888888888892E-4</v>
      </c>
      <c r="D11" s="118">
        <v>1.0755653612796469E-2</v>
      </c>
      <c r="E11" s="118">
        <v>6.6849502913952693E-3</v>
      </c>
      <c r="F11" s="117"/>
      <c r="G11" s="118"/>
      <c r="H11" s="118"/>
      <c r="I11" s="119">
        <v>4.5138888888888892E-4</v>
      </c>
      <c r="J11" s="118">
        <v>7.5905021409108609E-3</v>
      </c>
      <c r="K11" s="126">
        <v>4.9075122687806724E-3</v>
      </c>
    </row>
    <row r="12" spans="2:11" x14ac:dyDescent="0.25">
      <c r="B12" s="97" t="s">
        <v>13</v>
      </c>
      <c r="C12" s="117">
        <v>1.1458333333333333E-3</v>
      </c>
      <c r="D12" s="118">
        <v>2.7302813017098727E-2</v>
      </c>
      <c r="E12" s="118">
        <v>1.6969489201234145E-2</v>
      </c>
      <c r="F12" s="117">
        <v>1.8750000000000001E-3</v>
      </c>
      <c r="G12" s="118">
        <v>0.10714285714285714</v>
      </c>
      <c r="H12" s="118">
        <v>7.6668244202555608E-2</v>
      </c>
      <c r="I12" s="119">
        <v>3.0208333333333337E-3</v>
      </c>
      <c r="J12" s="118">
        <v>5.079797586609576E-2</v>
      </c>
      <c r="K12" s="126">
        <v>3.284258210645527E-2</v>
      </c>
    </row>
    <row r="13" spans="2:11" x14ac:dyDescent="0.25">
      <c r="B13" s="97" t="s">
        <v>101</v>
      </c>
      <c r="C13" s="120">
        <v>6.5856481481481486E-3</v>
      </c>
      <c r="D13" s="118">
        <v>0.15692222835079978</v>
      </c>
      <c r="E13" s="118">
        <v>9.7531710661638668E-2</v>
      </c>
      <c r="F13" s="120">
        <v>2.5810185185185189E-3</v>
      </c>
      <c r="G13" s="118">
        <v>0.1474867724867725</v>
      </c>
      <c r="H13" s="118">
        <v>0.10553715097018458</v>
      </c>
      <c r="I13" s="119">
        <v>9.1666666666666667E-3</v>
      </c>
      <c r="J13" s="118">
        <v>0.15414558193849748</v>
      </c>
      <c r="K13" s="126">
        <v>9.9660249150622882E-2</v>
      </c>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v>4.861111111111111E-4</v>
      </c>
      <c r="D17" s="118">
        <v>1.1583011583011581E-2</v>
      </c>
      <c r="E17" s="118">
        <v>7.1991772368872123E-3</v>
      </c>
      <c r="F17" s="117">
        <v>5.9027777777777778E-4</v>
      </c>
      <c r="G17" s="118">
        <v>3.3730158730158728E-2</v>
      </c>
      <c r="H17" s="118">
        <v>2.4136299100804542E-2</v>
      </c>
      <c r="I17" s="119">
        <v>1.0763888888888889E-3</v>
      </c>
      <c r="J17" s="118">
        <v>1.810042818217205E-2</v>
      </c>
      <c r="K17" s="126">
        <v>1.1702529256323141E-2</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v>6.9444444444444444E-5</v>
      </c>
      <c r="D24" s="118">
        <v>1.6547159404302258E-3</v>
      </c>
      <c r="E24" s="118">
        <v>1.0284538909838875E-3</v>
      </c>
      <c r="F24" s="117">
        <v>4.2824074074074075E-4</v>
      </c>
      <c r="G24" s="118">
        <v>2.447089947089947E-2</v>
      </c>
      <c r="H24" s="118">
        <v>1.7510648367250355E-2</v>
      </c>
      <c r="I24" s="119">
        <v>4.9768518518518521E-4</v>
      </c>
      <c r="J24" s="118">
        <v>8.3690151810042815E-3</v>
      </c>
      <c r="K24" s="126">
        <v>5.4108468604504847E-3</v>
      </c>
    </row>
    <row r="25" spans="2:14" x14ac:dyDescent="0.25">
      <c r="B25" s="97" t="s">
        <v>19</v>
      </c>
      <c r="C25" s="117">
        <v>1.3784722222222224E-2</v>
      </c>
      <c r="D25" s="118">
        <v>0.32846111417539992</v>
      </c>
      <c r="E25" s="118">
        <v>0.20414809736030171</v>
      </c>
      <c r="F25" s="117">
        <v>2.627314814814815E-3</v>
      </c>
      <c r="G25" s="118">
        <v>0.15013227513227512</v>
      </c>
      <c r="H25" s="118">
        <v>0.10743019403691434</v>
      </c>
      <c r="I25" s="119">
        <v>1.6412037037037037E-2</v>
      </c>
      <c r="J25" s="118">
        <v>0.27598287271311794</v>
      </c>
      <c r="K25" s="126">
        <v>0.17843211274694853</v>
      </c>
    </row>
    <row r="26" spans="2:14" x14ac:dyDescent="0.25">
      <c r="B26" s="51" t="s">
        <v>3</v>
      </c>
      <c r="C26" s="25">
        <v>4.1967592592592598E-2</v>
      </c>
      <c r="D26" s="121">
        <v>0.99999999999999989</v>
      </c>
      <c r="E26" s="19">
        <v>0.62152896811792946</v>
      </c>
      <c r="F26" s="25">
        <v>1.7500000000000002E-2</v>
      </c>
      <c r="G26" s="121">
        <v>0.99999999999999978</v>
      </c>
      <c r="H26" s="19">
        <v>0.71557027922385219</v>
      </c>
      <c r="I26" s="25">
        <v>5.9467592592592593E-2</v>
      </c>
      <c r="J26" s="121">
        <v>1</v>
      </c>
      <c r="K26" s="20">
        <v>0.64653328299987411</v>
      </c>
    </row>
    <row r="27" spans="2:14" x14ac:dyDescent="0.25">
      <c r="B27" s="6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47" t="s">
        <v>21</v>
      </c>
      <c r="C29" s="117">
        <v>1.1458333333333333E-3</v>
      </c>
      <c r="D29" s="119"/>
      <c r="E29" s="118">
        <v>1.6969489201234145E-2</v>
      </c>
      <c r="F29" s="117"/>
      <c r="G29" s="119"/>
      <c r="H29" s="118"/>
      <c r="I29" s="119">
        <v>1.1458333333333333E-3</v>
      </c>
      <c r="J29" s="119"/>
      <c r="K29" s="126">
        <v>1.245753114382786E-2</v>
      </c>
    </row>
    <row r="30" spans="2:14" x14ac:dyDescent="0.25">
      <c r="B30" s="47" t="s">
        <v>22</v>
      </c>
      <c r="C30" s="117">
        <v>3.4722222222222222E-5</v>
      </c>
      <c r="D30" s="119"/>
      <c r="E30" s="118">
        <v>5.1422694549194375E-4</v>
      </c>
      <c r="F30" s="117">
        <v>3.2407407407407406E-4</v>
      </c>
      <c r="G30" s="119"/>
      <c r="H30" s="118">
        <v>1.3251301467108376E-2</v>
      </c>
      <c r="I30" s="119">
        <v>3.5879629629629629E-4</v>
      </c>
      <c r="J30" s="119"/>
      <c r="K30" s="126">
        <v>3.9008430854410468E-3</v>
      </c>
    </row>
    <row r="31" spans="2:14" x14ac:dyDescent="0.25">
      <c r="B31" s="47" t="s">
        <v>23</v>
      </c>
      <c r="C31" s="117">
        <v>3.8194444444444446E-4</v>
      </c>
      <c r="D31" s="119"/>
      <c r="E31" s="118">
        <v>5.6564964004113816E-3</v>
      </c>
      <c r="F31" s="117"/>
      <c r="G31" s="119"/>
      <c r="H31" s="118"/>
      <c r="I31" s="119">
        <v>3.8194444444444446E-4</v>
      </c>
      <c r="J31" s="119"/>
      <c r="K31" s="126">
        <v>4.1525103812759534E-3</v>
      </c>
    </row>
    <row r="32" spans="2:14" x14ac:dyDescent="0.25">
      <c r="B32" s="47" t="s">
        <v>24</v>
      </c>
      <c r="C32" s="117">
        <v>2.708333333333333E-3</v>
      </c>
      <c r="D32" s="119"/>
      <c r="E32" s="118">
        <v>4.0109701748371605E-2</v>
      </c>
      <c r="F32" s="117">
        <v>8.3333333333333339E-4</v>
      </c>
      <c r="G32" s="119"/>
      <c r="H32" s="118">
        <v>3.4074775201135825E-2</v>
      </c>
      <c r="I32" s="119">
        <v>3.5416666666666665E-3</v>
      </c>
      <c r="J32" s="119"/>
      <c r="K32" s="126">
        <v>3.8505096262740651E-2</v>
      </c>
    </row>
    <row r="33" spans="2:14" x14ac:dyDescent="0.25">
      <c r="B33" s="47" t="s">
        <v>25</v>
      </c>
      <c r="C33" s="117">
        <v>1.6539351851851854E-2</v>
      </c>
      <c r="D33" s="119"/>
      <c r="E33" s="118">
        <v>0.24494343503599589</v>
      </c>
      <c r="F33" s="117">
        <v>5.5787037037037038E-3</v>
      </c>
      <c r="G33" s="119"/>
      <c r="H33" s="118">
        <v>0.22811168954093705</v>
      </c>
      <c r="I33" s="119">
        <v>2.2118055555555557E-2</v>
      </c>
      <c r="J33" s="119"/>
      <c r="K33" s="126">
        <v>0.24046810117025294</v>
      </c>
    </row>
    <row r="34" spans="2:14" x14ac:dyDescent="0.25">
      <c r="B34" s="47" t="s">
        <v>26</v>
      </c>
      <c r="C34" s="117">
        <v>4.7453703703703694E-3</v>
      </c>
      <c r="D34" s="119"/>
      <c r="E34" s="118">
        <v>7.0277682550565629E-2</v>
      </c>
      <c r="F34" s="117">
        <v>2.199074074074074E-4</v>
      </c>
      <c r="G34" s="119"/>
      <c r="H34" s="118">
        <v>8.9919545669663974E-3</v>
      </c>
      <c r="I34" s="119">
        <v>4.9652777777777768E-3</v>
      </c>
      <c r="J34" s="119"/>
      <c r="K34" s="126">
        <v>5.398263495658738E-2</v>
      </c>
    </row>
    <row r="35" spans="2:14" x14ac:dyDescent="0.25">
      <c r="B35" s="51" t="s">
        <v>3</v>
      </c>
      <c r="C35" s="102">
        <v>2.5555555555555557E-2</v>
      </c>
      <c r="D35" s="123"/>
      <c r="E35" s="121">
        <v>0.37847103188207065</v>
      </c>
      <c r="F35" s="102">
        <v>6.9560185185185185E-3</v>
      </c>
      <c r="G35" s="123"/>
      <c r="H35" s="121">
        <v>0.28442972077614764</v>
      </c>
      <c r="I35" s="102">
        <v>3.2511574074074075E-2</v>
      </c>
      <c r="J35" s="123"/>
      <c r="K35" s="125">
        <v>0.35346671700012583</v>
      </c>
    </row>
    <row r="36" spans="2:14" x14ac:dyDescent="0.25">
      <c r="B36" s="70"/>
      <c r="C36" s="71"/>
      <c r="D36" s="71"/>
      <c r="E36" s="71"/>
      <c r="F36" s="71"/>
      <c r="G36" s="71"/>
      <c r="H36" s="71"/>
      <c r="I36" s="71"/>
      <c r="J36" s="71"/>
      <c r="K36" s="72"/>
      <c r="L36" s="79"/>
      <c r="M36" s="79"/>
      <c r="N36" s="79"/>
    </row>
    <row r="37" spans="2:14" x14ac:dyDescent="0.25">
      <c r="B37" s="51" t="s">
        <v>6</v>
      </c>
      <c r="C37" s="102">
        <v>6.7523148148148152E-2</v>
      </c>
      <c r="D37" s="22"/>
      <c r="E37" s="121">
        <v>1</v>
      </c>
      <c r="F37" s="102">
        <v>2.4456018518518519E-2</v>
      </c>
      <c r="G37" s="22"/>
      <c r="H37" s="121">
        <v>0.99999999999999978</v>
      </c>
      <c r="I37" s="102">
        <v>9.1979166666666667E-2</v>
      </c>
      <c r="J37" s="22"/>
      <c r="K37" s="125">
        <v>1</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&amp;R24</oddHeader>
  </headerFooter>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6" width="10.28515625" style="43" customWidth="1"/>
    <col min="7" max="7" width="10.28515625" style="2" customWidth="1"/>
    <col min="8" max="8" width="10.28515625" style="43" customWidth="1"/>
    <col min="9" max="11" width="10.28515625" style="2" customWidth="1"/>
    <col min="12" max="16384" width="8.85546875" style="2"/>
  </cols>
  <sheetData>
    <row r="2" spans="2:11" ht="15.75" thickBot="1" x14ac:dyDescent="0.3"/>
    <row r="3" spans="2:11" x14ac:dyDescent="0.25">
      <c r="B3" s="193" t="s">
        <v>118</v>
      </c>
      <c r="C3" s="194"/>
      <c r="D3" s="194"/>
      <c r="E3" s="194"/>
      <c r="F3" s="194"/>
      <c r="G3" s="194"/>
      <c r="H3" s="195"/>
      <c r="I3" s="194"/>
      <c r="J3" s="194"/>
      <c r="K3" s="195"/>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63" t="s">
        <v>4</v>
      </c>
      <c r="D6" s="7" t="s">
        <v>5</v>
      </c>
      <c r="E6" s="64" t="s">
        <v>5</v>
      </c>
      <c r="F6" s="63" t="s">
        <v>4</v>
      </c>
      <c r="G6" s="7" t="s">
        <v>5</v>
      </c>
      <c r="H6" s="64" t="s">
        <v>5</v>
      </c>
      <c r="I6" s="61" t="s">
        <v>4</v>
      </c>
      <c r="J6" s="7" t="s">
        <v>5</v>
      </c>
      <c r="K6" s="62" t="s">
        <v>5</v>
      </c>
    </row>
    <row r="7" spans="2:11" x14ac:dyDescent="0.25">
      <c r="B7" s="97" t="s">
        <v>11</v>
      </c>
      <c r="C7" s="117">
        <v>4.3865740740740731E-3</v>
      </c>
      <c r="D7" s="118">
        <v>0.27826725403817909</v>
      </c>
      <c r="E7" s="118">
        <v>0.13791848617176128</v>
      </c>
      <c r="F7" s="117"/>
      <c r="G7" s="118"/>
      <c r="H7" s="118"/>
      <c r="I7" s="119">
        <v>4.3865740740740731E-3</v>
      </c>
      <c r="J7" s="118">
        <v>0.27826725403817909</v>
      </c>
      <c r="K7" s="126">
        <v>0.13791848617176128</v>
      </c>
    </row>
    <row r="8" spans="2:11" x14ac:dyDescent="0.25">
      <c r="B8" s="97" t="s">
        <v>188</v>
      </c>
      <c r="C8" s="117">
        <v>1.9675925925925923E-4</v>
      </c>
      <c r="D8" s="118">
        <v>1.2481644640234947E-2</v>
      </c>
      <c r="E8" s="118">
        <v>6.1863173216885007E-3</v>
      </c>
      <c r="F8" s="117"/>
      <c r="G8" s="118"/>
      <c r="H8" s="118"/>
      <c r="I8" s="119">
        <v>1.9675925925925923E-4</v>
      </c>
      <c r="J8" s="118">
        <v>1.2481644640234947E-2</v>
      </c>
      <c r="K8" s="126">
        <v>6.1863173216885007E-3</v>
      </c>
    </row>
    <row r="9" spans="2:11" x14ac:dyDescent="0.25">
      <c r="B9" s="97" t="s">
        <v>186</v>
      </c>
      <c r="C9" s="117">
        <v>1.1458333333333331E-3</v>
      </c>
      <c r="D9" s="118">
        <v>7.2687224669603506E-2</v>
      </c>
      <c r="E9" s="118">
        <v>3.6026200873362439E-2</v>
      </c>
      <c r="F9" s="117"/>
      <c r="G9" s="118"/>
      <c r="H9" s="118"/>
      <c r="I9" s="119">
        <v>1.1458333333333331E-3</v>
      </c>
      <c r="J9" s="118">
        <v>7.2687224669603506E-2</v>
      </c>
      <c r="K9" s="126">
        <v>3.6026200873362439E-2</v>
      </c>
    </row>
    <row r="10" spans="2:11" x14ac:dyDescent="0.25">
      <c r="B10" s="97" t="s">
        <v>12</v>
      </c>
      <c r="C10" s="117">
        <v>3.3101851851851851E-3</v>
      </c>
      <c r="D10" s="118">
        <v>0.20998531571218795</v>
      </c>
      <c r="E10" s="118">
        <v>0.10407569141193596</v>
      </c>
      <c r="F10" s="117"/>
      <c r="G10" s="118"/>
      <c r="H10" s="118"/>
      <c r="I10" s="119">
        <v>3.3101851851851851E-3</v>
      </c>
      <c r="J10" s="118">
        <v>0.20998531571218795</v>
      </c>
      <c r="K10" s="126">
        <v>0.10407569141193596</v>
      </c>
    </row>
    <row r="11" spans="2:11" x14ac:dyDescent="0.25">
      <c r="B11" s="97" t="s">
        <v>189</v>
      </c>
      <c r="C11" s="117">
        <v>1.8518518518518518E-4</v>
      </c>
      <c r="D11" s="118">
        <v>1.1747430249632892E-2</v>
      </c>
      <c r="E11" s="118">
        <v>5.822416302765648E-3</v>
      </c>
      <c r="F11" s="117"/>
      <c r="G11" s="118"/>
      <c r="H11" s="118"/>
      <c r="I11" s="119">
        <v>1.8518518518518518E-4</v>
      </c>
      <c r="J11" s="118">
        <v>1.1747430249632892E-2</v>
      </c>
      <c r="K11" s="126">
        <v>5.822416302765648E-3</v>
      </c>
    </row>
    <row r="12" spans="2:11" x14ac:dyDescent="0.25">
      <c r="B12" s="97" t="s">
        <v>13</v>
      </c>
      <c r="C12" s="117">
        <v>7.0601851851851847E-4</v>
      </c>
      <c r="D12" s="118">
        <v>4.4787077826725398E-2</v>
      </c>
      <c r="E12" s="118">
        <v>2.2197962154294034E-2</v>
      </c>
      <c r="F12" s="117"/>
      <c r="G12" s="118"/>
      <c r="H12" s="118"/>
      <c r="I12" s="119">
        <v>7.0601851851851847E-4</v>
      </c>
      <c r="J12" s="118">
        <v>4.4787077826725398E-2</v>
      </c>
      <c r="K12" s="126">
        <v>2.2197962154294034E-2</v>
      </c>
    </row>
    <row r="13" spans="2:11" x14ac:dyDescent="0.25">
      <c r="B13" s="97" t="s">
        <v>101</v>
      </c>
      <c r="C13" s="120">
        <v>2.0254629629629624E-3</v>
      </c>
      <c r="D13" s="118">
        <v>0.12848751835535974</v>
      </c>
      <c r="E13" s="118">
        <v>6.3682678311499263E-2</v>
      </c>
      <c r="F13" s="120"/>
      <c r="G13" s="118"/>
      <c r="H13" s="118"/>
      <c r="I13" s="119">
        <v>2.0254629629629624E-3</v>
      </c>
      <c r="J13" s="118">
        <v>0.12848751835535974</v>
      </c>
      <c r="K13" s="126">
        <v>6.3682678311499263E-2</v>
      </c>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v>3.5879629629629629E-4</v>
      </c>
      <c r="D17" s="118">
        <v>2.276064610866373E-2</v>
      </c>
      <c r="E17" s="118">
        <v>1.1280931586608443E-2</v>
      </c>
      <c r="F17" s="117"/>
      <c r="G17" s="118"/>
      <c r="H17" s="118"/>
      <c r="I17" s="119">
        <v>3.5879629629629629E-4</v>
      </c>
      <c r="J17" s="118">
        <v>2.276064610866373E-2</v>
      </c>
      <c r="K17" s="126">
        <v>1.1280931586608443E-2</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v>3.4722222222222222E-5</v>
      </c>
      <c r="D24" s="118">
        <v>2.2026431718061672E-3</v>
      </c>
      <c r="E24" s="118">
        <v>1.0917030567685591E-3</v>
      </c>
      <c r="F24" s="117"/>
      <c r="G24" s="118"/>
      <c r="H24" s="118"/>
      <c r="I24" s="119">
        <v>3.4722222222222222E-5</v>
      </c>
      <c r="J24" s="118">
        <v>2.2026431718061672E-3</v>
      </c>
      <c r="K24" s="126">
        <v>1.0917030567685591E-3</v>
      </c>
    </row>
    <row r="25" spans="2:14" x14ac:dyDescent="0.25">
      <c r="B25" s="97" t="s">
        <v>19</v>
      </c>
      <c r="C25" s="117">
        <v>3.4143518518518516E-3</v>
      </c>
      <c r="D25" s="118">
        <v>0.21659324522760642</v>
      </c>
      <c r="E25" s="118">
        <v>0.10735080058224163</v>
      </c>
      <c r="F25" s="117"/>
      <c r="G25" s="118"/>
      <c r="H25" s="118"/>
      <c r="I25" s="119">
        <v>3.4143518518518516E-3</v>
      </c>
      <c r="J25" s="118">
        <v>0.21659324522760642</v>
      </c>
      <c r="K25" s="126">
        <v>0.10735080058224163</v>
      </c>
    </row>
    <row r="26" spans="2:14" s="5" customFormat="1" x14ac:dyDescent="0.25">
      <c r="B26" s="51" t="s">
        <v>3</v>
      </c>
      <c r="C26" s="25">
        <v>1.576388888888889E-2</v>
      </c>
      <c r="D26" s="121">
        <v>0.99999999999999978</v>
      </c>
      <c r="E26" s="19">
        <v>0.4956331877729257</v>
      </c>
      <c r="F26" s="25"/>
      <c r="G26" s="121"/>
      <c r="H26" s="19"/>
      <c r="I26" s="25">
        <v>1.576388888888889E-2</v>
      </c>
      <c r="J26" s="121">
        <v>0.99999999999999978</v>
      </c>
      <c r="K26" s="20">
        <v>0.4956331877729257</v>
      </c>
    </row>
    <row r="27" spans="2:14" x14ac:dyDescent="0.25">
      <c r="B27" s="67"/>
      <c r="C27" s="68"/>
      <c r="D27" s="68"/>
      <c r="E27" s="68"/>
      <c r="F27" s="68"/>
      <c r="G27" s="68"/>
      <c r="H27" s="68"/>
      <c r="I27" s="68"/>
      <c r="J27" s="68"/>
      <c r="K27" s="69"/>
      <c r="L27" s="11"/>
      <c r="M27" s="11"/>
      <c r="N27" s="11"/>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47" t="s">
        <v>21</v>
      </c>
      <c r="C29" s="117">
        <v>5.7870370370370367E-4</v>
      </c>
      <c r="D29" s="119"/>
      <c r="E29" s="118">
        <v>1.8195050946142651E-2</v>
      </c>
      <c r="F29" s="117"/>
      <c r="G29" s="119"/>
      <c r="H29" s="118"/>
      <c r="I29" s="119">
        <v>5.7870370370370367E-4</v>
      </c>
      <c r="J29" s="119"/>
      <c r="K29" s="126">
        <v>1.8195050946142651E-2</v>
      </c>
    </row>
    <row r="30" spans="2:14" x14ac:dyDescent="0.25">
      <c r="B30" s="47" t="s">
        <v>22</v>
      </c>
      <c r="C30" s="117">
        <v>1.3888888888888889E-4</v>
      </c>
      <c r="D30" s="119"/>
      <c r="E30" s="118">
        <v>4.3668122270742364E-3</v>
      </c>
      <c r="F30" s="117"/>
      <c r="G30" s="119"/>
      <c r="H30" s="118"/>
      <c r="I30" s="119">
        <v>1.3888888888888889E-4</v>
      </c>
      <c r="J30" s="119"/>
      <c r="K30" s="126">
        <v>4.3668122270742364E-3</v>
      </c>
    </row>
    <row r="31" spans="2:14" x14ac:dyDescent="0.25">
      <c r="B31" s="47" t="s">
        <v>23</v>
      </c>
      <c r="C31" s="117">
        <v>3.7037037037037035E-4</v>
      </c>
      <c r="D31" s="119"/>
      <c r="E31" s="118">
        <v>1.1644832605531296E-2</v>
      </c>
      <c r="F31" s="117"/>
      <c r="G31" s="119"/>
      <c r="H31" s="118"/>
      <c r="I31" s="119">
        <v>3.7037037037037035E-4</v>
      </c>
      <c r="J31" s="119"/>
      <c r="K31" s="126">
        <v>1.1644832605531296E-2</v>
      </c>
    </row>
    <row r="32" spans="2:14" x14ac:dyDescent="0.25">
      <c r="B32" s="47" t="s">
        <v>24</v>
      </c>
      <c r="C32" s="117">
        <v>3.2060185185185186E-3</v>
      </c>
      <c r="D32" s="119"/>
      <c r="E32" s="118">
        <v>0.10080058224163028</v>
      </c>
      <c r="F32" s="117"/>
      <c r="G32" s="119"/>
      <c r="H32" s="118"/>
      <c r="I32" s="119">
        <v>3.2060185185185186E-3</v>
      </c>
      <c r="J32" s="119"/>
      <c r="K32" s="126">
        <v>0.10080058224163028</v>
      </c>
    </row>
    <row r="33" spans="2:14" x14ac:dyDescent="0.25">
      <c r="B33" s="47" t="s">
        <v>25</v>
      </c>
      <c r="C33" s="117">
        <v>6.6666666666666654E-3</v>
      </c>
      <c r="D33" s="119"/>
      <c r="E33" s="118">
        <v>0.20960698689956331</v>
      </c>
      <c r="F33" s="117"/>
      <c r="G33" s="119"/>
      <c r="H33" s="118"/>
      <c r="I33" s="119">
        <v>6.6666666666666654E-3</v>
      </c>
      <c r="J33" s="119"/>
      <c r="K33" s="126">
        <v>0.20960698689956331</v>
      </c>
    </row>
    <row r="34" spans="2:14" x14ac:dyDescent="0.25">
      <c r="B34" s="47" t="s">
        <v>26</v>
      </c>
      <c r="C34" s="117">
        <v>5.0810185185185168E-3</v>
      </c>
      <c r="D34" s="119"/>
      <c r="E34" s="118">
        <v>0.15975254730713243</v>
      </c>
      <c r="F34" s="117"/>
      <c r="G34" s="119"/>
      <c r="H34" s="118"/>
      <c r="I34" s="119">
        <v>5.0810185185185168E-3</v>
      </c>
      <c r="J34" s="119"/>
      <c r="K34" s="126">
        <v>0.15975254730713243</v>
      </c>
    </row>
    <row r="35" spans="2:14" s="5" customFormat="1" x14ac:dyDescent="0.25">
      <c r="B35" s="51" t="s">
        <v>3</v>
      </c>
      <c r="C35" s="102">
        <v>1.6041666666666662E-2</v>
      </c>
      <c r="D35" s="123"/>
      <c r="E35" s="121">
        <v>0.50436681222707425</v>
      </c>
      <c r="F35" s="102"/>
      <c r="G35" s="123"/>
      <c r="H35" s="121"/>
      <c r="I35" s="102">
        <v>1.6041666666666662E-2</v>
      </c>
      <c r="J35" s="123"/>
      <c r="K35" s="125">
        <v>0.50436681222707425</v>
      </c>
    </row>
    <row r="36" spans="2:14" x14ac:dyDescent="0.25">
      <c r="B36" s="70"/>
      <c r="C36" s="71"/>
      <c r="D36" s="71"/>
      <c r="E36" s="71"/>
      <c r="F36" s="71"/>
      <c r="G36" s="71"/>
      <c r="H36" s="71"/>
      <c r="I36" s="71"/>
      <c r="J36" s="71"/>
      <c r="K36" s="72"/>
      <c r="L36" s="79"/>
      <c r="M36" s="79"/>
      <c r="N36" s="79"/>
    </row>
    <row r="37" spans="2:14" s="88" customFormat="1" x14ac:dyDescent="0.25">
      <c r="B37" s="51" t="s">
        <v>6</v>
      </c>
      <c r="C37" s="102">
        <v>3.1805555555555552E-2</v>
      </c>
      <c r="D37" s="22"/>
      <c r="E37" s="121">
        <v>1</v>
      </c>
      <c r="F37" s="102"/>
      <c r="G37" s="22"/>
      <c r="H37" s="121"/>
      <c r="I37" s="102">
        <v>3.1805555555555552E-2</v>
      </c>
      <c r="J37" s="22"/>
      <c r="K37" s="125">
        <v>1</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&amp;R25</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6" width="10" style="43" customWidth="1"/>
    <col min="7" max="7" width="10" style="2" customWidth="1"/>
    <col min="8" max="8" width="10" style="43" customWidth="1"/>
    <col min="9" max="11" width="10" style="2" customWidth="1"/>
    <col min="12" max="16384" width="8.85546875" style="2"/>
  </cols>
  <sheetData>
    <row r="1" spans="2:11" s="65" customFormat="1" x14ac:dyDescent="0.25">
      <c r="C1" s="75"/>
      <c r="D1" s="75"/>
      <c r="E1" s="75"/>
      <c r="F1" s="75"/>
      <c r="H1" s="75"/>
    </row>
    <row r="2" spans="2:11" s="65" customFormat="1" ht="15.75" thickBot="1" x14ac:dyDescent="0.3">
      <c r="C2" s="75"/>
      <c r="D2" s="75"/>
      <c r="E2" s="75"/>
      <c r="F2" s="75"/>
      <c r="H2" s="75"/>
    </row>
    <row r="3" spans="2:11" s="65" customFormat="1" x14ac:dyDescent="0.25">
      <c r="B3" s="175" t="s">
        <v>119</v>
      </c>
      <c r="C3" s="176"/>
      <c r="D3" s="176"/>
      <c r="E3" s="176"/>
      <c r="F3" s="176"/>
      <c r="G3" s="176"/>
      <c r="H3" s="177"/>
      <c r="I3" s="176"/>
      <c r="J3" s="176"/>
      <c r="K3" s="177"/>
    </row>
    <row r="4" spans="2:11" s="65" customFormat="1" x14ac:dyDescent="0.25">
      <c r="B4" s="189" t="s">
        <v>197</v>
      </c>
      <c r="C4" s="179"/>
      <c r="D4" s="179"/>
      <c r="E4" s="179"/>
      <c r="F4" s="179"/>
      <c r="G4" s="179"/>
      <c r="H4" s="179"/>
      <c r="I4" s="179"/>
      <c r="J4" s="179"/>
      <c r="K4" s="180"/>
    </row>
    <row r="5" spans="2:11" s="65" customFormat="1" x14ac:dyDescent="0.25">
      <c r="B5" s="66"/>
      <c r="C5" s="181" t="s">
        <v>55</v>
      </c>
      <c r="D5" s="179"/>
      <c r="E5" s="182"/>
      <c r="F5" s="181" t="s">
        <v>56</v>
      </c>
      <c r="G5" s="179"/>
      <c r="H5" s="182"/>
      <c r="I5" s="179" t="s">
        <v>57</v>
      </c>
      <c r="J5" s="179"/>
      <c r="K5" s="180"/>
    </row>
    <row r="6" spans="2:11" s="65" customFormat="1" x14ac:dyDescent="0.25">
      <c r="B6" s="1" t="s">
        <v>10</v>
      </c>
      <c r="C6" s="63" t="s">
        <v>4</v>
      </c>
      <c r="D6" s="7" t="s">
        <v>5</v>
      </c>
      <c r="E6" s="64" t="s">
        <v>5</v>
      </c>
      <c r="F6" s="63" t="s">
        <v>4</v>
      </c>
      <c r="G6" s="7" t="s">
        <v>5</v>
      </c>
      <c r="H6" s="64" t="s">
        <v>5</v>
      </c>
      <c r="I6" s="61" t="s">
        <v>4</v>
      </c>
      <c r="J6" s="7" t="s">
        <v>5</v>
      </c>
      <c r="K6" s="62" t="s">
        <v>5</v>
      </c>
    </row>
    <row r="7" spans="2:11" s="65" customFormat="1" x14ac:dyDescent="0.25">
      <c r="B7" s="97" t="s">
        <v>11</v>
      </c>
      <c r="C7" s="117">
        <v>1.125E-2</v>
      </c>
      <c r="D7" s="118">
        <v>0.30299251870324195</v>
      </c>
      <c r="E7" s="118">
        <v>0.19111285882815574</v>
      </c>
      <c r="F7" s="117">
        <v>1.8518518518518517E-3</v>
      </c>
      <c r="G7" s="118">
        <v>0.21798365122615804</v>
      </c>
      <c r="H7" s="118">
        <v>0.14260249554367199</v>
      </c>
      <c r="I7" s="119">
        <v>1.3101851851851851E-2</v>
      </c>
      <c r="J7" s="118">
        <v>0.28716387620497208</v>
      </c>
      <c r="K7" s="126">
        <v>0.18234536082474226</v>
      </c>
    </row>
    <row r="8" spans="2:11" s="65" customFormat="1" x14ac:dyDescent="0.25">
      <c r="B8" s="97" t="s">
        <v>188</v>
      </c>
      <c r="C8" s="117">
        <v>3.4722222222222222E-5</v>
      </c>
      <c r="D8" s="118">
        <v>9.3516209476309246E-4</v>
      </c>
      <c r="E8" s="118">
        <v>5.8985450255603629E-4</v>
      </c>
      <c r="F8" s="117"/>
      <c r="G8" s="118"/>
      <c r="H8" s="118"/>
      <c r="I8" s="119">
        <v>3.4722222222222222E-5</v>
      </c>
      <c r="J8" s="118">
        <v>7.6103500761035014E-4</v>
      </c>
      <c r="K8" s="126">
        <v>4.8324742268041239E-4</v>
      </c>
    </row>
    <row r="9" spans="2:11" s="65" customFormat="1" x14ac:dyDescent="0.25">
      <c r="B9" s="97" t="s">
        <v>186</v>
      </c>
      <c r="C9" s="117">
        <v>6.134259259259259E-4</v>
      </c>
      <c r="D9" s="118">
        <v>1.6521197007481298E-2</v>
      </c>
      <c r="E9" s="118">
        <v>1.0420762878489974E-2</v>
      </c>
      <c r="F9" s="117">
        <v>9.6064814814814819E-4</v>
      </c>
      <c r="G9" s="118">
        <v>0.11307901907356949</v>
      </c>
      <c r="H9" s="118">
        <v>7.3975044563279857E-2</v>
      </c>
      <c r="I9" s="119">
        <v>1.5740740740740741E-3</v>
      </c>
      <c r="J9" s="118">
        <v>3.4500253678335868E-2</v>
      </c>
      <c r="K9" s="126">
        <v>2.1907216494845363E-2</v>
      </c>
    </row>
    <row r="10" spans="2:11" s="65" customFormat="1" x14ac:dyDescent="0.25">
      <c r="B10" s="97" t="s">
        <v>12</v>
      </c>
      <c r="C10" s="117">
        <v>4.1319444444444442E-3</v>
      </c>
      <c r="D10" s="118">
        <v>0.11128428927680799</v>
      </c>
      <c r="E10" s="118">
        <v>7.0192685804168306E-2</v>
      </c>
      <c r="F10" s="117">
        <v>8.6805555555555551E-4</v>
      </c>
      <c r="G10" s="118">
        <v>0.10217983651226158</v>
      </c>
      <c r="H10" s="118">
        <v>6.6844919786096246E-2</v>
      </c>
      <c r="I10" s="119">
        <v>4.9999999999999992E-3</v>
      </c>
      <c r="J10" s="118">
        <v>0.10958904109589039</v>
      </c>
      <c r="K10" s="126">
        <v>6.958762886597937E-2</v>
      </c>
    </row>
    <row r="11" spans="2:11" s="65" customFormat="1" x14ac:dyDescent="0.25">
      <c r="B11" s="97" t="s">
        <v>189</v>
      </c>
      <c r="C11" s="117">
        <v>1.273148148148148E-4</v>
      </c>
      <c r="D11" s="118">
        <v>3.4289276807980052E-3</v>
      </c>
      <c r="E11" s="118">
        <v>2.1627998427054661E-3</v>
      </c>
      <c r="F11" s="117">
        <v>1.0416666666666667E-4</v>
      </c>
      <c r="G11" s="118">
        <v>1.226158038147139E-2</v>
      </c>
      <c r="H11" s="118">
        <v>8.0213903743315516E-3</v>
      </c>
      <c r="I11" s="119">
        <v>2.3148148148148149E-4</v>
      </c>
      <c r="J11" s="118">
        <v>5.0735667174023344E-3</v>
      </c>
      <c r="K11" s="126">
        <v>3.2216494845360827E-3</v>
      </c>
    </row>
    <row r="12" spans="2:11" s="65" customFormat="1" x14ac:dyDescent="0.25">
      <c r="B12" s="97" t="s">
        <v>13</v>
      </c>
      <c r="C12" s="117">
        <v>1.4814814814814816E-3</v>
      </c>
      <c r="D12" s="118">
        <v>3.9900249376558616E-2</v>
      </c>
      <c r="E12" s="118">
        <v>2.5167125442390883E-2</v>
      </c>
      <c r="F12" s="117">
        <v>7.7546296296296293E-4</v>
      </c>
      <c r="G12" s="118">
        <v>9.128065395095368E-2</v>
      </c>
      <c r="H12" s="118">
        <v>5.9714795008912649E-2</v>
      </c>
      <c r="I12" s="119">
        <v>2.2569444444444447E-3</v>
      </c>
      <c r="J12" s="118">
        <v>4.9467275494672759E-2</v>
      </c>
      <c r="K12" s="126">
        <v>3.141108247422681E-2</v>
      </c>
    </row>
    <row r="13" spans="2:11" s="65" customFormat="1" x14ac:dyDescent="0.25">
      <c r="B13" s="97" t="s">
        <v>101</v>
      </c>
      <c r="C13" s="120">
        <v>9.780092592592592E-3</v>
      </c>
      <c r="D13" s="118">
        <v>0.2634039900249377</v>
      </c>
      <c r="E13" s="118">
        <v>0.16614235155328352</v>
      </c>
      <c r="F13" s="120">
        <v>3.0555555555555557E-3</v>
      </c>
      <c r="G13" s="118">
        <v>0.3596730245231608</v>
      </c>
      <c r="H13" s="118">
        <v>0.23529411764705882</v>
      </c>
      <c r="I13" s="119">
        <v>1.2835648148148148E-2</v>
      </c>
      <c r="J13" s="118">
        <v>0.28132927447995942</v>
      </c>
      <c r="K13" s="126">
        <v>0.17864046391752578</v>
      </c>
    </row>
    <row r="14" spans="2:11" s="65" customFormat="1" x14ac:dyDescent="0.25">
      <c r="B14" s="143" t="s">
        <v>193</v>
      </c>
      <c r="C14" s="167"/>
      <c r="D14" s="166"/>
      <c r="E14" s="166"/>
      <c r="F14" s="167"/>
      <c r="G14" s="166"/>
      <c r="H14" s="166"/>
      <c r="I14" s="168"/>
      <c r="J14" s="166"/>
      <c r="K14" s="169"/>
    </row>
    <row r="15" spans="2:11" s="65" customFormat="1" x14ac:dyDescent="0.25">
      <c r="B15" s="97" t="s">
        <v>95</v>
      </c>
      <c r="C15" s="117"/>
      <c r="D15" s="118"/>
      <c r="E15" s="118"/>
      <c r="F15" s="117"/>
      <c r="G15" s="118"/>
      <c r="H15" s="118"/>
      <c r="I15" s="119"/>
      <c r="J15" s="118"/>
      <c r="K15" s="126"/>
    </row>
    <row r="16" spans="2:11" s="65" customFormat="1" x14ac:dyDescent="0.25">
      <c r="B16" s="97" t="s">
        <v>14</v>
      </c>
      <c r="C16" s="117"/>
      <c r="D16" s="118"/>
      <c r="E16" s="118"/>
      <c r="F16" s="117"/>
      <c r="G16" s="118"/>
      <c r="H16" s="118"/>
      <c r="I16" s="119"/>
      <c r="J16" s="118"/>
      <c r="K16" s="126"/>
    </row>
    <row r="17" spans="2:14" s="65" customFormat="1" x14ac:dyDescent="0.25">
      <c r="B17" s="97" t="s">
        <v>15</v>
      </c>
      <c r="C17" s="117">
        <v>8.9120370370370384E-4</v>
      </c>
      <c r="D17" s="118">
        <v>2.4002493765586042E-2</v>
      </c>
      <c r="E17" s="118">
        <v>1.5139598898938266E-2</v>
      </c>
      <c r="F17" s="117">
        <v>3.2407407407407406E-4</v>
      </c>
      <c r="G17" s="118">
        <v>3.8147138964577658E-2</v>
      </c>
      <c r="H17" s="118">
        <v>2.4955436720142603E-2</v>
      </c>
      <c r="I17" s="119">
        <v>1.2152777777777778E-3</v>
      </c>
      <c r="J17" s="118">
        <v>2.6636225266362255E-2</v>
      </c>
      <c r="K17" s="126">
        <v>1.6913659793814435E-2</v>
      </c>
    </row>
    <row r="18" spans="2:14" s="65" customFormat="1" x14ac:dyDescent="0.25">
      <c r="B18" s="97" t="s">
        <v>16</v>
      </c>
      <c r="C18" s="117"/>
      <c r="D18" s="118"/>
      <c r="E18" s="118"/>
      <c r="F18" s="117"/>
      <c r="G18" s="118"/>
      <c r="H18" s="118"/>
      <c r="I18" s="119"/>
      <c r="J18" s="118"/>
      <c r="K18" s="126"/>
    </row>
    <row r="19" spans="2:14" s="65" customFormat="1" x14ac:dyDescent="0.25">
      <c r="B19" s="97" t="s">
        <v>17</v>
      </c>
      <c r="C19" s="117"/>
      <c r="D19" s="118"/>
      <c r="E19" s="118"/>
      <c r="F19" s="117"/>
      <c r="G19" s="118"/>
      <c r="H19" s="118"/>
      <c r="I19" s="119"/>
      <c r="J19" s="118"/>
      <c r="K19" s="126"/>
    </row>
    <row r="20" spans="2:14" s="65" customFormat="1" x14ac:dyDescent="0.25">
      <c r="B20" s="97" t="s">
        <v>185</v>
      </c>
      <c r="C20" s="117">
        <v>2.3148148148148147E-5</v>
      </c>
      <c r="D20" s="118">
        <v>6.2344139650872827E-4</v>
      </c>
      <c r="E20" s="118">
        <v>3.9323633503735749E-4</v>
      </c>
      <c r="F20" s="117"/>
      <c r="G20" s="118"/>
      <c r="H20" s="118"/>
      <c r="I20" s="119">
        <v>2.3148148148148147E-5</v>
      </c>
      <c r="J20" s="118">
        <v>5.0735667174023336E-4</v>
      </c>
      <c r="K20" s="126">
        <v>3.2216494845360824E-4</v>
      </c>
    </row>
    <row r="21" spans="2:14" s="65" customFormat="1" x14ac:dyDescent="0.25">
      <c r="B21" s="97" t="s">
        <v>191</v>
      </c>
      <c r="C21" s="117"/>
      <c r="D21" s="118"/>
      <c r="E21" s="118"/>
      <c r="F21" s="117"/>
      <c r="G21" s="118"/>
      <c r="H21" s="118"/>
      <c r="I21" s="119"/>
      <c r="J21" s="118"/>
      <c r="K21" s="126"/>
    </row>
    <row r="22" spans="2:14" s="65" customFormat="1" x14ac:dyDescent="0.25">
      <c r="B22" s="97" t="s">
        <v>18</v>
      </c>
      <c r="C22" s="117"/>
      <c r="D22" s="118"/>
      <c r="E22" s="118"/>
      <c r="F22" s="117"/>
      <c r="G22" s="118"/>
      <c r="H22" s="118"/>
      <c r="I22" s="119"/>
      <c r="J22" s="118"/>
      <c r="K22" s="126"/>
    </row>
    <row r="23" spans="2:14" s="65" customFormat="1" x14ac:dyDescent="0.25">
      <c r="B23" s="97" t="s">
        <v>168</v>
      </c>
      <c r="C23" s="117"/>
      <c r="D23" s="118"/>
      <c r="E23" s="118"/>
      <c r="F23" s="117"/>
      <c r="G23" s="118"/>
      <c r="H23" s="118"/>
      <c r="I23" s="119"/>
      <c r="J23" s="118"/>
      <c r="K23" s="126"/>
    </row>
    <row r="24" spans="2:14" s="65" customFormat="1" x14ac:dyDescent="0.25">
      <c r="B24" s="97" t="s">
        <v>190</v>
      </c>
      <c r="C24" s="117">
        <v>1.8518518518518518E-4</v>
      </c>
      <c r="D24" s="118">
        <v>4.9875311720698262E-3</v>
      </c>
      <c r="E24" s="118">
        <v>3.1458906802988599E-3</v>
      </c>
      <c r="F24" s="117">
        <v>2.5462962962962961E-4</v>
      </c>
      <c r="G24" s="118">
        <v>2.9972752043596729E-2</v>
      </c>
      <c r="H24" s="118">
        <v>1.9607843137254898E-2</v>
      </c>
      <c r="I24" s="119">
        <v>4.3981481481481476E-4</v>
      </c>
      <c r="J24" s="118">
        <v>9.6397767630644338E-3</v>
      </c>
      <c r="K24" s="126">
        <v>6.1211340206185566E-3</v>
      </c>
    </row>
    <row r="25" spans="2:14" s="65" customFormat="1" x14ac:dyDescent="0.25">
      <c r="B25" s="97" t="s">
        <v>19</v>
      </c>
      <c r="C25" s="117">
        <v>8.611111111111111E-3</v>
      </c>
      <c r="D25" s="118">
        <v>0.23192019950124693</v>
      </c>
      <c r="E25" s="118">
        <v>0.146283916633897</v>
      </c>
      <c r="F25" s="117">
        <v>3.0092592592592595E-4</v>
      </c>
      <c r="G25" s="118">
        <v>3.5422343324250684E-2</v>
      </c>
      <c r="H25" s="118">
        <v>2.3172905525846704E-2</v>
      </c>
      <c r="I25" s="119">
        <v>8.9120370370370378E-3</v>
      </c>
      <c r="J25" s="118">
        <v>0.19533231861998987</v>
      </c>
      <c r="K25" s="126">
        <v>0.12403350515463919</v>
      </c>
    </row>
    <row r="26" spans="2:14" s="65" customFormat="1" x14ac:dyDescent="0.25">
      <c r="B26" s="51" t="s">
        <v>3</v>
      </c>
      <c r="C26" s="25">
        <v>3.7129629629629624E-2</v>
      </c>
      <c r="D26" s="121">
        <v>1.0000000000000002</v>
      </c>
      <c r="E26" s="19">
        <v>0.63075108139992142</v>
      </c>
      <c r="F26" s="25">
        <v>8.4953703703703701E-3</v>
      </c>
      <c r="G26" s="121">
        <v>1</v>
      </c>
      <c r="H26" s="19">
        <v>0.65418894830659535</v>
      </c>
      <c r="I26" s="25">
        <v>4.5624999999999999E-2</v>
      </c>
      <c r="J26" s="121">
        <v>1</v>
      </c>
      <c r="K26" s="20">
        <v>0.63498711340206182</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15" t="s">
        <v>4</v>
      </c>
      <c r="D28" s="107" t="s">
        <v>5</v>
      </c>
      <c r="E28" s="107" t="s">
        <v>5</v>
      </c>
      <c r="F28" s="115" t="s">
        <v>4</v>
      </c>
      <c r="G28" s="107" t="s">
        <v>5</v>
      </c>
      <c r="H28" s="107" t="s">
        <v>5</v>
      </c>
      <c r="I28" s="114" t="s">
        <v>4</v>
      </c>
      <c r="J28" s="107" t="s">
        <v>5</v>
      </c>
      <c r="K28" s="108" t="s">
        <v>5</v>
      </c>
    </row>
    <row r="29" spans="2:14" s="65" customFormat="1" x14ac:dyDescent="0.25">
      <c r="B29" s="47" t="s">
        <v>21</v>
      </c>
      <c r="C29" s="117">
        <v>1.5856481481481481E-3</v>
      </c>
      <c r="D29" s="119"/>
      <c r="E29" s="118">
        <v>2.6936688950058987E-2</v>
      </c>
      <c r="F29" s="117">
        <v>1.6203703703703703E-4</v>
      </c>
      <c r="G29" s="119"/>
      <c r="H29" s="118">
        <v>1.2477718360071301E-2</v>
      </c>
      <c r="I29" s="119">
        <v>1.747685185185185E-3</v>
      </c>
      <c r="J29" s="119"/>
      <c r="K29" s="126">
        <v>2.4323453608247423E-2</v>
      </c>
    </row>
    <row r="30" spans="2:14" s="65" customFormat="1" x14ac:dyDescent="0.25">
      <c r="B30" s="47" t="s">
        <v>22</v>
      </c>
      <c r="C30" s="117">
        <v>2.4305555555555555E-4</v>
      </c>
      <c r="D30" s="119"/>
      <c r="E30" s="118">
        <v>4.1289815178922537E-3</v>
      </c>
      <c r="F30" s="117"/>
      <c r="G30" s="119"/>
      <c r="H30" s="118"/>
      <c r="I30" s="119">
        <v>2.4305555555555555E-4</v>
      </c>
      <c r="J30" s="119"/>
      <c r="K30" s="126">
        <v>3.3827319587628867E-3</v>
      </c>
    </row>
    <row r="31" spans="2:14" s="65" customFormat="1" x14ac:dyDescent="0.25">
      <c r="B31" s="47" t="s">
        <v>23</v>
      </c>
      <c r="C31" s="117">
        <v>1.3194444444444445E-3</v>
      </c>
      <c r="D31" s="119"/>
      <c r="E31" s="118">
        <v>2.2414471097129379E-2</v>
      </c>
      <c r="F31" s="117">
        <v>3.2407407407407406E-4</v>
      </c>
      <c r="G31" s="119"/>
      <c r="H31" s="118">
        <v>2.4955436720142603E-2</v>
      </c>
      <c r="I31" s="119">
        <v>1.6435185185185185E-3</v>
      </c>
      <c r="J31" s="119"/>
      <c r="K31" s="126">
        <v>2.2873711340206188E-2</v>
      </c>
    </row>
    <row r="32" spans="2:14" s="65" customFormat="1" x14ac:dyDescent="0.25">
      <c r="B32" s="47" t="s">
        <v>24</v>
      </c>
      <c r="C32" s="117">
        <v>4.0277777777777768E-3</v>
      </c>
      <c r="D32" s="119"/>
      <c r="E32" s="118">
        <v>6.8423122296500188E-2</v>
      </c>
      <c r="F32" s="117">
        <v>2.604166666666667E-3</v>
      </c>
      <c r="G32" s="119"/>
      <c r="H32" s="118">
        <v>0.20053475935828879</v>
      </c>
      <c r="I32" s="119">
        <v>6.6319444444444438E-3</v>
      </c>
      <c r="J32" s="119"/>
      <c r="K32" s="126">
        <v>9.2300257731958754E-2</v>
      </c>
    </row>
    <row r="33" spans="2:14" s="65" customFormat="1" x14ac:dyDescent="0.25">
      <c r="B33" s="47" t="s">
        <v>25</v>
      </c>
      <c r="C33" s="117">
        <v>9.305555555555553E-3</v>
      </c>
      <c r="D33" s="119"/>
      <c r="E33" s="118">
        <v>0.15808100668501768</v>
      </c>
      <c r="F33" s="117">
        <v>1.4004629629629632E-3</v>
      </c>
      <c r="G33" s="119"/>
      <c r="H33" s="118">
        <v>0.10784313725490198</v>
      </c>
      <c r="I33" s="119">
        <v>1.0706018518518516E-2</v>
      </c>
      <c r="J33" s="119"/>
      <c r="K33" s="126">
        <v>0.14900128865979378</v>
      </c>
    </row>
    <row r="34" spans="2:14" s="65" customFormat="1" x14ac:dyDescent="0.25">
      <c r="B34" s="47" t="s">
        <v>26</v>
      </c>
      <c r="C34" s="117">
        <v>5.2546296296296299E-3</v>
      </c>
      <c r="D34" s="119"/>
      <c r="E34" s="118">
        <v>8.9264648053480153E-2</v>
      </c>
      <c r="F34" s="117"/>
      <c r="G34" s="119"/>
      <c r="H34" s="118"/>
      <c r="I34" s="119">
        <v>5.2546296296296299E-3</v>
      </c>
      <c r="J34" s="119"/>
      <c r="K34" s="126">
        <v>7.3131443298969076E-2</v>
      </c>
    </row>
    <row r="35" spans="2:14" s="65" customFormat="1" x14ac:dyDescent="0.25">
      <c r="B35" s="51" t="s">
        <v>3</v>
      </c>
      <c r="C35" s="102">
        <v>2.1736111111111109E-2</v>
      </c>
      <c r="D35" s="123"/>
      <c r="E35" s="121">
        <v>0.36924891860007863</v>
      </c>
      <c r="F35" s="102">
        <v>4.4907407407407413E-3</v>
      </c>
      <c r="G35" s="123"/>
      <c r="H35" s="121">
        <v>0.34581105169340465</v>
      </c>
      <c r="I35" s="102">
        <v>2.6226851851851848E-2</v>
      </c>
      <c r="J35" s="123"/>
      <c r="K35" s="125">
        <v>0.36501288659793812</v>
      </c>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02">
        <v>5.8865740740740732E-2</v>
      </c>
      <c r="D37" s="22"/>
      <c r="E37" s="121">
        <v>1</v>
      </c>
      <c r="F37" s="102">
        <v>1.2986111111111111E-2</v>
      </c>
      <c r="G37" s="22"/>
      <c r="H37" s="121">
        <v>1</v>
      </c>
      <c r="I37" s="102">
        <v>7.1851851851851847E-2</v>
      </c>
      <c r="J37" s="22"/>
      <c r="K37" s="125">
        <v>1</v>
      </c>
    </row>
    <row r="38" spans="2:14" s="65" customFormat="1" ht="66" customHeight="1" thickBot="1" x14ac:dyDescent="0.3">
      <c r="B38" s="186" t="s">
        <v>58</v>
      </c>
      <c r="C38" s="187"/>
      <c r="D38" s="187"/>
      <c r="E38" s="187"/>
      <c r="F38" s="187"/>
      <c r="G38" s="187"/>
      <c r="H38" s="188"/>
      <c r="I38" s="187"/>
      <c r="J38" s="187"/>
      <c r="K38" s="188"/>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&amp;R26</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10" workbookViewId="0">
      <selection activeCell="R21" sqref="R21"/>
    </sheetView>
  </sheetViews>
  <sheetFormatPr defaultColWidth="8.85546875" defaultRowHeight="15" x14ac:dyDescent="0.25"/>
  <cols>
    <col min="1" max="1" width="6.140625" style="65" customWidth="1"/>
    <col min="2" max="2" width="56.7109375" style="65" bestFit="1" customWidth="1"/>
    <col min="3" max="6" width="10.85546875" style="75" customWidth="1"/>
    <col min="7" max="7" width="10.85546875" style="65" customWidth="1"/>
    <col min="8" max="8" width="10.85546875" style="75" customWidth="1"/>
    <col min="9" max="11" width="10.85546875" style="65" customWidth="1"/>
    <col min="12" max="16384" width="8.85546875" style="65"/>
  </cols>
  <sheetData>
    <row r="2" spans="2:11" ht="15.75" thickBot="1" x14ac:dyDescent="0.3"/>
    <row r="3" spans="2:11" x14ac:dyDescent="0.25">
      <c r="B3" s="175" t="s">
        <v>172</v>
      </c>
      <c r="C3" s="176"/>
      <c r="D3" s="176"/>
      <c r="E3" s="176"/>
      <c r="F3" s="176"/>
      <c r="G3" s="176"/>
      <c r="H3" s="177"/>
      <c r="I3" s="176"/>
      <c r="J3" s="176"/>
      <c r="K3" s="177"/>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63" t="s">
        <v>4</v>
      </c>
      <c r="D6" s="7" t="s">
        <v>5</v>
      </c>
      <c r="E6" s="64" t="s">
        <v>5</v>
      </c>
      <c r="F6" s="63" t="s">
        <v>4</v>
      </c>
      <c r="G6" s="7" t="s">
        <v>5</v>
      </c>
      <c r="H6" s="64" t="s">
        <v>5</v>
      </c>
      <c r="I6" s="61" t="s">
        <v>4</v>
      </c>
      <c r="J6" s="7" t="s">
        <v>5</v>
      </c>
      <c r="K6" s="62" t="s">
        <v>5</v>
      </c>
    </row>
    <row r="7" spans="2:11" x14ac:dyDescent="0.25">
      <c r="B7" s="97" t="s">
        <v>11</v>
      </c>
      <c r="C7" s="117">
        <v>2.0370370370370369E-3</v>
      </c>
      <c r="D7" s="118">
        <v>0.30085470085470084</v>
      </c>
      <c r="E7" s="118">
        <v>5.7161416044170195E-2</v>
      </c>
      <c r="F7" s="117"/>
      <c r="G7" s="118"/>
      <c r="H7" s="118"/>
      <c r="I7" s="119">
        <v>2.0370370370370369E-3</v>
      </c>
      <c r="J7" s="118">
        <v>0.30085470085470084</v>
      </c>
      <c r="K7" s="126">
        <v>5.7161416044170195E-2</v>
      </c>
    </row>
    <row r="8" spans="2:11" x14ac:dyDescent="0.25">
      <c r="B8" s="97" t="s">
        <v>188</v>
      </c>
      <c r="C8" s="117">
        <v>5.6712962962962967E-4</v>
      </c>
      <c r="D8" s="118">
        <v>8.3760683760683768E-2</v>
      </c>
      <c r="E8" s="118">
        <v>1.591425787593375E-2</v>
      </c>
      <c r="F8" s="117"/>
      <c r="G8" s="118"/>
      <c r="H8" s="118"/>
      <c r="I8" s="119">
        <v>5.6712962962962967E-4</v>
      </c>
      <c r="J8" s="118">
        <v>8.3760683760683768E-2</v>
      </c>
      <c r="K8" s="126">
        <v>1.591425787593375E-2</v>
      </c>
    </row>
    <row r="9" spans="2:11" x14ac:dyDescent="0.25">
      <c r="B9" s="97" t="s">
        <v>186</v>
      </c>
      <c r="C9" s="117"/>
      <c r="D9" s="118"/>
      <c r="E9" s="118"/>
      <c r="F9" s="117"/>
      <c r="G9" s="118"/>
      <c r="H9" s="118"/>
      <c r="I9" s="119"/>
      <c r="J9" s="118"/>
      <c r="K9" s="126"/>
    </row>
    <row r="10" spans="2:11" x14ac:dyDescent="0.25">
      <c r="B10" s="97" t="s">
        <v>12</v>
      </c>
      <c r="C10" s="117">
        <v>4.1666666666666664E-4</v>
      </c>
      <c r="D10" s="118">
        <v>6.1538461538461542E-2</v>
      </c>
      <c r="E10" s="118">
        <v>1.1692107827216632E-2</v>
      </c>
      <c r="F10" s="117"/>
      <c r="G10" s="118"/>
      <c r="H10" s="118"/>
      <c r="I10" s="119">
        <v>4.1666666666666664E-4</v>
      </c>
      <c r="J10" s="118">
        <v>6.1538461538461542E-2</v>
      </c>
      <c r="K10" s="126">
        <v>1.1692107827216632E-2</v>
      </c>
    </row>
    <row r="11" spans="2:11" x14ac:dyDescent="0.25">
      <c r="B11" s="97" t="s">
        <v>189</v>
      </c>
      <c r="C11" s="117"/>
      <c r="D11" s="118"/>
      <c r="E11" s="118"/>
      <c r="F11" s="117"/>
      <c r="G11" s="118"/>
      <c r="H11" s="118"/>
      <c r="I11" s="119"/>
      <c r="J11" s="118"/>
      <c r="K11" s="126"/>
    </row>
    <row r="12" spans="2:11" x14ac:dyDescent="0.25">
      <c r="B12" s="97" t="s">
        <v>13</v>
      </c>
      <c r="C12" s="117">
        <v>2.0833333333333332E-4</v>
      </c>
      <c r="D12" s="118">
        <v>3.0769230769230771E-2</v>
      </c>
      <c r="E12" s="118">
        <v>5.8460539136083161E-3</v>
      </c>
      <c r="F12" s="117"/>
      <c r="G12" s="118"/>
      <c r="H12" s="118"/>
      <c r="I12" s="119">
        <v>2.0833333333333332E-4</v>
      </c>
      <c r="J12" s="118">
        <v>3.0769230769230771E-2</v>
      </c>
      <c r="K12" s="126">
        <v>5.8460539136083161E-3</v>
      </c>
    </row>
    <row r="13" spans="2:11" x14ac:dyDescent="0.25">
      <c r="B13" s="97" t="s">
        <v>101</v>
      </c>
      <c r="C13" s="120">
        <v>8.5648148148148139E-4</v>
      </c>
      <c r="D13" s="118">
        <v>0.12649572649572649</v>
      </c>
      <c r="E13" s="118">
        <v>2.4033777200389742E-2</v>
      </c>
      <c r="F13" s="120"/>
      <c r="G13" s="118"/>
      <c r="H13" s="118"/>
      <c r="I13" s="119">
        <v>8.5648148148148139E-4</v>
      </c>
      <c r="J13" s="118">
        <v>0.12649572649572649</v>
      </c>
      <c r="K13" s="126">
        <v>2.4033777200389742E-2</v>
      </c>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v>2.6851851851851846E-3</v>
      </c>
      <c r="D25" s="118">
        <v>0.3965811965811965</v>
      </c>
      <c r="E25" s="118">
        <v>7.5349139330951609E-2</v>
      </c>
      <c r="F25" s="117"/>
      <c r="G25" s="118"/>
      <c r="H25" s="118"/>
      <c r="I25" s="119">
        <v>2.6851851851851846E-3</v>
      </c>
      <c r="J25" s="118">
        <v>0.3965811965811965</v>
      </c>
      <c r="K25" s="126">
        <v>7.5349139330951609E-2</v>
      </c>
    </row>
    <row r="26" spans="2:14" x14ac:dyDescent="0.25">
      <c r="B26" s="51" t="s">
        <v>3</v>
      </c>
      <c r="C26" s="25">
        <v>6.7708333333333327E-3</v>
      </c>
      <c r="D26" s="121">
        <v>0.99999999999999989</v>
      </c>
      <c r="E26" s="19">
        <v>0.18999675219227025</v>
      </c>
      <c r="F26" s="25"/>
      <c r="G26" s="121"/>
      <c r="H26" s="19"/>
      <c r="I26" s="25">
        <v>6.7708333333333327E-3</v>
      </c>
      <c r="J26" s="121">
        <v>0.99999999999999989</v>
      </c>
      <c r="K26" s="20">
        <v>0.18999675219227025</v>
      </c>
    </row>
    <row r="27" spans="2:14" x14ac:dyDescent="0.25">
      <c r="B27" s="6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80" t="s">
        <v>21</v>
      </c>
      <c r="C29" s="117">
        <v>2.4074074074074072E-3</v>
      </c>
      <c r="D29" s="119"/>
      <c r="E29" s="118">
        <v>6.7554400779473861E-2</v>
      </c>
      <c r="F29" s="117"/>
      <c r="G29" s="119"/>
      <c r="H29" s="118"/>
      <c r="I29" s="119">
        <v>2.4074074074074072E-3</v>
      </c>
      <c r="J29" s="119"/>
      <c r="K29" s="126">
        <v>6.7554400779473861E-2</v>
      </c>
    </row>
    <row r="30" spans="2:14" x14ac:dyDescent="0.25">
      <c r="B30" s="80" t="s">
        <v>22</v>
      </c>
      <c r="C30" s="117">
        <v>3.3564814814814812E-4</v>
      </c>
      <c r="D30" s="119"/>
      <c r="E30" s="118">
        <v>9.4186424163689528E-3</v>
      </c>
      <c r="F30" s="117"/>
      <c r="G30" s="119"/>
      <c r="H30" s="118"/>
      <c r="I30" s="119">
        <v>3.3564814814814812E-4</v>
      </c>
      <c r="J30" s="119"/>
      <c r="K30" s="126">
        <v>9.4186424163689528E-3</v>
      </c>
    </row>
    <row r="31" spans="2:14" x14ac:dyDescent="0.25">
      <c r="B31" s="80" t="s">
        <v>23</v>
      </c>
      <c r="C31" s="117">
        <v>3.0092592592592595E-4</v>
      </c>
      <c r="D31" s="119"/>
      <c r="E31" s="118">
        <v>8.4443000974342344E-3</v>
      </c>
      <c r="F31" s="117"/>
      <c r="G31" s="119"/>
      <c r="H31" s="118"/>
      <c r="I31" s="119">
        <v>3.0092592592592595E-4</v>
      </c>
      <c r="J31" s="119"/>
      <c r="K31" s="126">
        <v>8.4443000974342344E-3</v>
      </c>
    </row>
    <row r="32" spans="2:14" x14ac:dyDescent="0.25">
      <c r="B32" s="80" t="s">
        <v>24</v>
      </c>
      <c r="C32" s="117">
        <v>5.8101851851851856E-3</v>
      </c>
      <c r="D32" s="119"/>
      <c r="E32" s="118">
        <v>0.16303994803507638</v>
      </c>
      <c r="F32" s="117"/>
      <c r="G32" s="119"/>
      <c r="H32" s="118"/>
      <c r="I32" s="119">
        <v>5.8101851851851856E-3</v>
      </c>
      <c r="J32" s="119"/>
      <c r="K32" s="126">
        <v>0.16303994803507638</v>
      </c>
    </row>
    <row r="33" spans="2:14" x14ac:dyDescent="0.25">
      <c r="B33" s="80" t="s">
        <v>25</v>
      </c>
      <c r="C33" s="117">
        <v>1.106481481481481E-2</v>
      </c>
      <c r="D33" s="119"/>
      <c r="E33" s="118">
        <v>0.31049041896719709</v>
      </c>
      <c r="F33" s="117"/>
      <c r="G33" s="119"/>
      <c r="H33" s="118"/>
      <c r="I33" s="119">
        <v>1.106481481481481E-2</v>
      </c>
      <c r="J33" s="119"/>
      <c r="K33" s="126">
        <v>0.31049041896719709</v>
      </c>
    </row>
    <row r="34" spans="2:14" x14ac:dyDescent="0.25">
      <c r="B34" s="80" t="s">
        <v>26</v>
      </c>
      <c r="C34" s="117">
        <v>8.9467592592592602E-3</v>
      </c>
      <c r="D34" s="119"/>
      <c r="E34" s="118">
        <v>0.25105553751217941</v>
      </c>
      <c r="F34" s="117"/>
      <c r="G34" s="119"/>
      <c r="H34" s="118"/>
      <c r="I34" s="119">
        <v>8.9467592592592602E-3</v>
      </c>
      <c r="J34" s="119"/>
      <c r="K34" s="126">
        <v>0.25105553751217941</v>
      </c>
    </row>
    <row r="35" spans="2:14" x14ac:dyDescent="0.25">
      <c r="B35" s="81" t="s">
        <v>3</v>
      </c>
      <c r="C35" s="102">
        <v>2.8865740740740733E-2</v>
      </c>
      <c r="D35" s="123"/>
      <c r="E35" s="121">
        <v>0.81000324780772992</v>
      </c>
      <c r="F35" s="102"/>
      <c r="G35" s="123"/>
      <c r="H35" s="121"/>
      <c r="I35" s="102">
        <v>2.8865740740740733E-2</v>
      </c>
      <c r="J35" s="123"/>
      <c r="K35" s="125">
        <v>0.81000324780772992</v>
      </c>
    </row>
    <row r="36" spans="2:14" x14ac:dyDescent="0.25">
      <c r="B36" s="70"/>
      <c r="C36" s="71"/>
      <c r="D36" s="71"/>
      <c r="E36" s="71"/>
      <c r="F36" s="71"/>
      <c r="G36" s="71"/>
      <c r="H36" s="71"/>
      <c r="I36" s="71"/>
      <c r="J36" s="71"/>
      <c r="K36" s="72"/>
      <c r="L36" s="79"/>
      <c r="M36" s="79"/>
      <c r="N36" s="79"/>
    </row>
    <row r="37" spans="2:14" x14ac:dyDescent="0.25">
      <c r="B37" s="51" t="s">
        <v>6</v>
      </c>
      <c r="C37" s="102">
        <v>3.5636574074074064E-2</v>
      </c>
      <c r="D37" s="22"/>
      <c r="E37" s="121">
        <v>1.0000000000000002</v>
      </c>
      <c r="F37" s="102"/>
      <c r="G37" s="22"/>
      <c r="H37" s="121"/>
      <c r="I37" s="102">
        <v>3.5636574074074064E-2</v>
      </c>
      <c r="J37" s="22"/>
      <c r="K37" s="125">
        <v>1.0000000000000002</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&amp;R27</oddHeader>
  </headerFooter>
  <colBreaks count="1" manualBreakCount="1">
    <brk id="11"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4" width="8.28515625" style="2" customWidth="1"/>
    <col min="15" max="16384" width="8.85546875" style="2"/>
  </cols>
  <sheetData>
    <row r="2" spans="2:14" ht="15.75" thickBot="1" x14ac:dyDescent="0.3"/>
    <row r="3" spans="2:14" x14ac:dyDescent="0.25">
      <c r="B3" s="193" t="s">
        <v>171</v>
      </c>
      <c r="C3" s="194"/>
      <c r="D3" s="194"/>
      <c r="E3" s="194"/>
      <c r="F3" s="194"/>
      <c r="G3" s="194"/>
      <c r="H3" s="195"/>
      <c r="I3" s="194"/>
      <c r="J3" s="194"/>
      <c r="K3" s="194"/>
      <c r="L3" s="194"/>
      <c r="M3" s="194"/>
      <c r="N3" s="195"/>
    </row>
    <row r="4" spans="2:14" x14ac:dyDescent="0.25">
      <c r="B4" s="205" t="s">
        <v>197</v>
      </c>
      <c r="C4" s="197"/>
      <c r="D4" s="197"/>
      <c r="E4" s="197"/>
      <c r="F4" s="197"/>
      <c r="G4" s="197"/>
      <c r="H4" s="199"/>
      <c r="I4" s="197"/>
      <c r="J4" s="197"/>
      <c r="K4" s="197"/>
      <c r="L4" s="197"/>
      <c r="M4" s="197"/>
      <c r="N4" s="199"/>
    </row>
    <row r="5" spans="2:14" x14ac:dyDescent="0.25">
      <c r="B5" s="3"/>
      <c r="C5" s="206" t="s">
        <v>7</v>
      </c>
      <c r="D5" s="207"/>
      <c r="E5" s="208"/>
      <c r="F5" s="196" t="s">
        <v>8</v>
      </c>
      <c r="G5" s="197"/>
      <c r="H5" s="198"/>
      <c r="I5" s="197" t="s">
        <v>9</v>
      </c>
      <c r="J5" s="197"/>
      <c r="K5" s="198"/>
      <c r="L5" s="196" t="s">
        <v>3</v>
      </c>
      <c r="M5" s="197"/>
      <c r="N5" s="199"/>
    </row>
    <row r="6" spans="2:14" x14ac:dyDescent="0.25">
      <c r="B6" s="1" t="s">
        <v>10</v>
      </c>
      <c r="C6" s="92" t="s">
        <v>4</v>
      </c>
      <c r="D6" s="4" t="s">
        <v>5</v>
      </c>
      <c r="E6" s="94" t="s">
        <v>5</v>
      </c>
      <c r="F6" s="92" t="s">
        <v>4</v>
      </c>
      <c r="G6" s="4" t="s">
        <v>5</v>
      </c>
      <c r="H6" s="94" t="s">
        <v>5</v>
      </c>
      <c r="I6" s="93" t="s">
        <v>4</v>
      </c>
      <c r="J6" s="4" t="s">
        <v>5</v>
      </c>
      <c r="K6" s="94" t="s">
        <v>5</v>
      </c>
      <c r="L6" s="92" t="s">
        <v>4</v>
      </c>
      <c r="M6" s="4" t="s">
        <v>5</v>
      </c>
      <c r="N6" s="95" t="s">
        <v>5</v>
      </c>
    </row>
    <row r="7" spans="2:14" x14ac:dyDescent="0.25">
      <c r="B7" s="97" t="s">
        <v>11</v>
      </c>
      <c r="C7" s="117"/>
      <c r="D7" s="118"/>
      <c r="E7" s="118"/>
      <c r="F7" s="117">
        <v>1.4317129629629628E-2</v>
      </c>
      <c r="G7" s="118">
        <v>0.71544245228455761</v>
      </c>
      <c r="H7" s="118">
        <v>0.62411705348133195</v>
      </c>
      <c r="I7" s="117">
        <v>4.7453703703703703E-3</v>
      </c>
      <c r="J7" s="118">
        <v>0.47897196261682246</v>
      </c>
      <c r="K7" s="118">
        <v>0.44613710554951042</v>
      </c>
      <c r="L7" s="119">
        <v>1.9062499999999996E-2</v>
      </c>
      <c r="M7" s="118">
        <v>0.63713733075435197</v>
      </c>
      <c r="N7" s="126">
        <v>0.56773526370217164</v>
      </c>
    </row>
    <row r="8" spans="2:14" x14ac:dyDescent="0.25">
      <c r="B8" s="97" t="s">
        <v>188</v>
      </c>
      <c r="C8" s="117"/>
      <c r="D8" s="118"/>
      <c r="E8" s="118"/>
      <c r="F8" s="117"/>
      <c r="G8" s="118"/>
      <c r="H8" s="118"/>
      <c r="I8" s="117"/>
      <c r="J8" s="118"/>
      <c r="K8" s="118"/>
      <c r="L8" s="119"/>
      <c r="M8" s="118"/>
      <c r="N8" s="126"/>
    </row>
    <row r="9" spans="2:14" x14ac:dyDescent="0.25">
      <c r="B9" s="97" t="s">
        <v>186</v>
      </c>
      <c r="C9" s="117"/>
      <c r="D9" s="118"/>
      <c r="E9" s="118"/>
      <c r="F9" s="117"/>
      <c r="G9" s="118"/>
      <c r="H9" s="118"/>
      <c r="I9" s="117"/>
      <c r="J9" s="118"/>
      <c r="K9" s="118"/>
      <c r="L9" s="119"/>
      <c r="M9" s="118"/>
      <c r="N9" s="126"/>
    </row>
    <row r="10" spans="2:14" x14ac:dyDescent="0.25">
      <c r="B10" s="97" t="s">
        <v>12</v>
      </c>
      <c r="C10" s="117"/>
      <c r="D10" s="118"/>
      <c r="E10" s="118"/>
      <c r="F10" s="117"/>
      <c r="G10" s="118"/>
      <c r="H10" s="118"/>
      <c r="I10" s="117"/>
      <c r="J10" s="118"/>
      <c r="K10" s="118"/>
      <c r="L10" s="119"/>
      <c r="M10" s="118"/>
      <c r="N10" s="126"/>
    </row>
    <row r="11" spans="2:14" x14ac:dyDescent="0.25">
      <c r="B11" s="97" t="s">
        <v>189</v>
      </c>
      <c r="C11" s="117"/>
      <c r="D11" s="118"/>
      <c r="E11" s="118"/>
      <c r="F11" s="117"/>
      <c r="G11" s="118"/>
      <c r="H11" s="118"/>
      <c r="I11" s="117"/>
      <c r="J11" s="118"/>
      <c r="K11" s="118"/>
      <c r="L11" s="119"/>
      <c r="M11" s="118"/>
      <c r="N11" s="126"/>
    </row>
    <row r="12" spans="2:14" x14ac:dyDescent="0.25">
      <c r="B12" s="97" t="s">
        <v>13</v>
      </c>
      <c r="C12" s="117"/>
      <c r="D12" s="118"/>
      <c r="E12" s="118"/>
      <c r="F12" s="117"/>
      <c r="G12" s="118"/>
      <c r="H12" s="118"/>
      <c r="I12" s="117"/>
      <c r="J12" s="118"/>
      <c r="K12" s="118"/>
      <c r="L12" s="119"/>
      <c r="M12" s="118"/>
      <c r="N12" s="126"/>
    </row>
    <row r="13" spans="2:14" x14ac:dyDescent="0.25">
      <c r="B13" s="97" t="s">
        <v>101</v>
      </c>
      <c r="C13" s="117"/>
      <c r="D13" s="118"/>
      <c r="E13" s="118"/>
      <c r="F13" s="120"/>
      <c r="G13" s="118"/>
      <c r="H13" s="118"/>
      <c r="I13" s="120"/>
      <c r="J13" s="118"/>
      <c r="K13" s="118"/>
      <c r="L13" s="119"/>
      <c r="M13" s="118"/>
      <c r="N13" s="126"/>
    </row>
    <row r="14" spans="2:14" x14ac:dyDescent="0.25">
      <c r="B14" s="143" t="s">
        <v>193</v>
      </c>
      <c r="C14" s="165"/>
      <c r="D14" s="166"/>
      <c r="E14" s="166"/>
      <c r="F14" s="167"/>
      <c r="G14" s="166"/>
      <c r="H14" s="166"/>
      <c r="I14" s="167"/>
      <c r="J14" s="166"/>
      <c r="K14" s="166"/>
      <c r="L14" s="168"/>
      <c r="M14" s="166"/>
      <c r="N14" s="169"/>
    </row>
    <row r="15" spans="2:14" x14ac:dyDescent="0.25">
      <c r="B15" s="97" t="s">
        <v>95</v>
      </c>
      <c r="C15" s="117"/>
      <c r="D15" s="118"/>
      <c r="E15" s="118"/>
      <c r="F15" s="117"/>
      <c r="G15" s="118"/>
      <c r="H15" s="118"/>
      <c r="I15" s="117">
        <v>5.162037037037037E-3</v>
      </c>
      <c r="J15" s="118">
        <v>0.5210280373831776</v>
      </c>
      <c r="K15" s="118">
        <v>0.48531011969532106</v>
      </c>
      <c r="L15" s="119">
        <v>5.162037037037037E-3</v>
      </c>
      <c r="M15" s="118">
        <v>0.17253384912959382</v>
      </c>
      <c r="N15" s="126">
        <v>0.15374008962426752</v>
      </c>
    </row>
    <row r="16" spans="2:14" x14ac:dyDescent="0.25">
      <c r="B16" s="97" t="s">
        <v>14</v>
      </c>
      <c r="C16" s="117"/>
      <c r="D16" s="118"/>
      <c r="E16" s="118"/>
      <c r="F16" s="117"/>
      <c r="G16" s="118"/>
      <c r="H16" s="118"/>
      <c r="I16" s="117"/>
      <c r="J16" s="118"/>
      <c r="K16" s="118"/>
      <c r="L16" s="119"/>
      <c r="M16" s="118"/>
      <c r="N16" s="126"/>
    </row>
    <row r="17" spans="2:14" x14ac:dyDescent="0.25">
      <c r="B17" s="97" t="s">
        <v>15</v>
      </c>
      <c r="C17" s="117"/>
      <c r="D17" s="118"/>
      <c r="E17" s="118"/>
      <c r="F17" s="117"/>
      <c r="G17" s="118"/>
      <c r="H17" s="118"/>
      <c r="I17" s="117"/>
      <c r="J17" s="118"/>
      <c r="K17" s="118"/>
      <c r="L17" s="119"/>
      <c r="M17" s="118"/>
      <c r="N17" s="126"/>
    </row>
    <row r="18" spans="2:14" x14ac:dyDescent="0.25">
      <c r="B18" s="97" t="s">
        <v>16</v>
      </c>
      <c r="C18" s="117"/>
      <c r="D18" s="118"/>
      <c r="E18" s="118"/>
      <c r="F18" s="117"/>
      <c r="G18" s="118"/>
      <c r="H18" s="118"/>
      <c r="I18" s="117"/>
      <c r="J18" s="118"/>
      <c r="K18" s="118"/>
      <c r="L18" s="119"/>
      <c r="M18" s="118"/>
      <c r="N18" s="126"/>
    </row>
    <row r="19" spans="2:14" x14ac:dyDescent="0.25">
      <c r="B19" s="97" t="s">
        <v>17</v>
      </c>
      <c r="C19" s="117"/>
      <c r="D19" s="118"/>
      <c r="E19" s="118"/>
      <c r="F19" s="117"/>
      <c r="G19" s="118"/>
      <c r="H19" s="118"/>
      <c r="I19" s="117"/>
      <c r="J19" s="118"/>
      <c r="K19" s="118"/>
      <c r="L19" s="119"/>
      <c r="M19" s="118"/>
      <c r="N19" s="126"/>
    </row>
    <row r="20" spans="2:14" x14ac:dyDescent="0.25">
      <c r="B20" s="97" t="s">
        <v>185</v>
      </c>
      <c r="C20" s="117"/>
      <c r="D20" s="118"/>
      <c r="E20" s="118"/>
      <c r="F20" s="117"/>
      <c r="G20" s="118"/>
      <c r="H20" s="118"/>
      <c r="I20" s="117"/>
      <c r="J20" s="118"/>
      <c r="K20" s="118"/>
      <c r="L20" s="119"/>
      <c r="M20" s="118"/>
      <c r="N20" s="126"/>
    </row>
    <row r="21" spans="2:14" x14ac:dyDescent="0.25">
      <c r="B21" s="97" t="s">
        <v>191</v>
      </c>
      <c r="C21" s="117"/>
      <c r="D21" s="118"/>
      <c r="E21" s="118"/>
      <c r="F21" s="117"/>
      <c r="G21" s="118"/>
      <c r="H21" s="118"/>
      <c r="I21" s="117"/>
      <c r="J21" s="118"/>
      <c r="K21" s="118"/>
      <c r="L21" s="119"/>
      <c r="M21" s="118"/>
      <c r="N21" s="126"/>
    </row>
    <row r="22" spans="2:14" x14ac:dyDescent="0.25">
      <c r="B22" s="97" t="s">
        <v>18</v>
      </c>
      <c r="C22" s="117"/>
      <c r="D22" s="118"/>
      <c r="E22" s="118"/>
      <c r="F22" s="117"/>
      <c r="G22" s="118"/>
      <c r="H22" s="118"/>
      <c r="I22" s="117"/>
      <c r="J22" s="118"/>
      <c r="K22" s="118"/>
      <c r="L22" s="119"/>
      <c r="M22" s="118"/>
      <c r="N22" s="126"/>
    </row>
    <row r="23" spans="2:14" x14ac:dyDescent="0.25">
      <c r="B23" s="97" t="s">
        <v>168</v>
      </c>
      <c r="C23" s="117"/>
      <c r="D23" s="118"/>
      <c r="E23" s="118"/>
      <c r="F23" s="117"/>
      <c r="G23" s="118"/>
      <c r="H23" s="118"/>
      <c r="I23" s="117"/>
      <c r="J23" s="118"/>
      <c r="K23" s="118"/>
      <c r="L23" s="119"/>
      <c r="M23" s="118"/>
      <c r="N23" s="126"/>
    </row>
    <row r="24" spans="2:14" x14ac:dyDescent="0.25">
      <c r="B24" s="97" t="s">
        <v>190</v>
      </c>
      <c r="C24" s="117"/>
      <c r="D24" s="118"/>
      <c r="E24" s="118"/>
      <c r="F24" s="117">
        <v>5.6944444444444447E-3</v>
      </c>
      <c r="G24" s="118">
        <v>0.2845575477154425</v>
      </c>
      <c r="H24" s="118">
        <v>0.24823410696266401</v>
      </c>
      <c r="I24" s="117"/>
      <c r="J24" s="118"/>
      <c r="K24" s="118"/>
      <c r="L24" s="119">
        <v>5.6944444444444447E-3</v>
      </c>
      <c r="M24" s="118">
        <v>0.1903288201160542</v>
      </c>
      <c r="N24" s="126">
        <v>0.16959669079627718</v>
      </c>
    </row>
    <row r="25" spans="2:14" x14ac:dyDescent="0.25">
      <c r="B25" s="97" t="s">
        <v>19</v>
      </c>
      <c r="C25" s="117"/>
      <c r="D25" s="118"/>
      <c r="E25" s="118"/>
      <c r="F25" s="117"/>
      <c r="G25" s="118"/>
      <c r="H25" s="118"/>
      <c r="I25" s="117"/>
      <c r="J25" s="118"/>
      <c r="K25" s="118"/>
      <c r="L25" s="119"/>
      <c r="M25" s="118"/>
      <c r="N25" s="126"/>
    </row>
    <row r="26" spans="2:14" s="5" customFormat="1" x14ac:dyDescent="0.25">
      <c r="B26" s="17" t="s">
        <v>3</v>
      </c>
      <c r="C26" s="25"/>
      <c r="D26" s="121"/>
      <c r="E26" s="19"/>
      <c r="F26" s="25">
        <v>2.0011574074074071E-2</v>
      </c>
      <c r="G26" s="121">
        <v>1</v>
      </c>
      <c r="H26" s="19">
        <v>0.87235116044399597</v>
      </c>
      <c r="I26" s="25">
        <v>9.9074074074074064E-3</v>
      </c>
      <c r="J26" s="121">
        <v>1</v>
      </c>
      <c r="K26" s="19">
        <v>0.93144722524483148</v>
      </c>
      <c r="L26" s="25">
        <v>2.9918981481481477E-2</v>
      </c>
      <c r="M26" s="121">
        <v>1</v>
      </c>
      <c r="N26" s="20">
        <v>0.89107204412271634</v>
      </c>
    </row>
    <row r="27" spans="2:14" x14ac:dyDescent="0.25">
      <c r="B27" s="6"/>
      <c r="C27" s="68"/>
      <c r="D27" s="68"/>
      <c r="E27" s="68"/>
      <c r="F27" s="68"/>
      <c r="G27" s="68"/>
      <c r="H27" s="68"/>
      <c r="I27" s="68"/>
      <c r="J27" s="68"/>
      <c r="K27" s="68"/>
      <c r="L27" s="68"/>
      <c r="M27" s="68"/>
      <c r="N27" s="69"/>
    </row>
    <row r="28" spans="2:14" s="8" customFormat="1" x14ac:dyDescent="0.25">
      <c r="B28" s="1" t="s">
        <v>20</v>
      </c>
      <c r="C28" s="115" t="s">
        <v>4</v>
      </c>
      <c r="D28" s="107" t="s">
        <v>5</v>
      </c>
      <c r="E28" s="107" t="s">
        <v>5</v>
      </c>
      <c r="F28" s="115" t="s">
        <v>4</v>
      </c>
      <c r="G28" s="107" t="s">
        <v>5</v>
      </c>
      <c r="H28" s="107" t="s">
        <v>5</v>
      </c>
      <c r="I28" s="115" t="s">
        <v>4</v>
      </c>
      <c r="J28" s="107" t="s">
        <v>5</v>
      </c>
      <c r="K28" s="107" t="s">
        <v>5</v>
      </c>
      <c r="L28" s="114" t="s">
        <v>4</v>
      </c>
      <c r="M28" s="107" t="s">
        <v>5</v>
      </c>
      <c r="N28" s="108" t="s">
        <v>5</v>
      </c>
    </row>
    <row r="29" spans="2:14" x14ac:dyDescent="0.25">
      <c r="B29" s="16" t="s">
        <v>21</v>
      </c>
      <c r="C29" s="117"/>
      <c r="D29" s="119"/>
      <c r="E29" s="118"/>
      <c r="F29" s="117"/>
      <c r="G29" s="119"/>
      <c r="H29" s="118"/>
      <c r="I29" s="117"/>
      <c r="J29" s="119"/>
      <c r="K29" s="118"/>
      <c r="L29" s="119"/>
      <c r="M29" s="119"/>
      <c r="N29" s="126"/>
    </row>
    <row r="30" spans="2:14" x14ac:dyDescent="0.25">
      <c r="B30" s="16" t="s">
        <v>22</v>
      </c>
      <c r="C30" s="117"/>
      <c r="D30" s="119"/>
      <c r="E30" s="118"/>
      <c r="F30" s="117"/>
      <c r="G30" s="119"/>
      <c r="H30" s="118"/>
      <c r="I30" s="117"/>
      <c r="J30" s="119"/>
      <c r="K30" s="118"/>
      <c r="L30" s="119"/>
      <c r="M30" s="119"/>
      <c r="N30" s="126"/>
    </row>
    <row r="31" spans="2:14" x14ac:dyDescent="0.25">
      <c r="B31" s="16" t="s">
        <v>23</v>
      </c>
      <c r="C31" s="117"/>
      <c r="D31" s="119"/>
      <c r="E31" s="118"/>
      <c r="F31" s="117"/>
      <c r="G31" s="119"/>
      <c r="H31" s="118"/>
      <c r="I31" s="117"/>
      <c r="J31" s="119"/>
      <c r="K31" s="118"/>
      <c r="L31" s="119"/>
      <c r="M31" s="119"/>
      <c r="N31" s="126"/>
    </row>
    <row r="32" spans="2:14" x14ac:dyDescent="0.25">
      <c r="B32" s="16" t="s">
        <v>24</v>
      </c>
      <c r="C32" s="117"/>
      <c r="D32" s="119"/>
      <c r="E32" s="118"/>
      <c r="F32" s="117"/>
      <c r="G32" s="119"/>
      <c r="H32" s="118"/>
      <c r="I32" s="117"/>
      <c r="J32" s="119"/>
      <c r="K32" s="118"/>
      <c r="L32" s="119"/>
      <c r="M32" s="119"/>
      <c r="N32" s="126"/>
    </row>
    <row r="33" spans="2:14" x14ac:dyDescent="0.25">
      <c r="B33" s="16" t="s">
        <v>25</v>
      </c>
      <c r="C33" s="117"/>
      <c r="D33" s="119"/>
      <c r="E33" s="118"/>
      <c r="F33" s="117">
        <v>2.9282407407407404E-3</v>
      </c>
      <c r="G33" s="119"/>
      <c r="H33" s="118">
        <v>0.12764883955600403</v>
      </c>
      <c r="I33" s="117"/>
      <c r="J33" s="119"/>
      <c r="K33" s="118"/>
      <c r="L33" s="119">
        <v>2.9282407407407404E-3</v>
      </c>
      <c r="M33" s="119"/>
      <c r="N33" s="126">
        <v>8.7211306446053086E-2</v>
      </c>
    </row>
    <row r="34" spans="2:14" x14ac:dyDescent="0.25">
      <c r="B34" s="16" t="s">
        <v>26</v>
      </c>
      <c r="C34" s="117"/>
      <c r="D34" s="119"/>
      <c r="E34" s="118"/>
      <c r="F34" s="117"/>
      <c r="G34" s="119"/>
      <c r="H34" s="118"/>
      <c r="I34" s="117">
        <v>7.291666666666667E-4</v>
      </c>
      <c r="J34" s="119"/>
      <c r="K34" s="118">
        <v>6.8552774755168674E-2</v>
      </c>
      <c r="L34" s="119">
        <v>7.291666666666667E-4</v>
      </c>
      <c r="M34" s="119"/>
      <c r="N34" s="126">
        <v>2.1716649431230615E-2</v>
      </c>
    </row>
    <row r="35" spans="2:14" s="5" customFormat="1" x14ac:dyDescent="0.25">
      <c r="B35" s="17" t="s">
        <v>3</v>
      </c>
      <c r="C35" s="102"/>
      <c r="D35" s="123"/>
      <c r="E35" s="121"/>
      <c r="F35" s="102">
        <v>2.9282407407407404E-3</v>
      </c>
      <c r="G35" s="123"/>
      <c r="H35" s="121">
        <v>0.12764883955600403</v>
      </c>
      <c r="I35" s="102">
        <v>7.291666666666667E-4</v>
      </c>
      <c r="J35" s="123"/>
      <c r="K35" s="121">
        <v>6.8552774755168674E-2</v>
      </c>
      <c r="L35" s="102">
        <v>3.657407407407407E-3</v>
      </c>
      <c r="M35" s="123"/>
      <c r="N35" s="125">
        <v>0.1089279558772837</v>
      </c>
    </row>
    <row r="36" spans="2:14" x14ac:dyDescent="0.25">
      <c r="B36" s="6"/>
      <c r="C36" s="71"/>
      <c r="D36" s="71"/>
      <c r="E36" s="71"/>
      <c r="F36" s="71"/>
      <c r="G36" s="71"/>
      <c r="H36" s="71"/>
      <c r="I36" s="71"/>
      <c r="J36" s="71"/>
      <c r="K36" s="71"/>
      <c r="L36" s="71"/>
      <c r="M36" s="71"/>
      <c r="N36" s="72"/>
    </row>
    <row r="37" spans="2:14" s="5" customFormat="1" x14ac:dyDescent="0.25">
      <c r="B37" s="17" t="s">
        <v>6</v>
      </c>
      <c r="C37" s="102"/>
      <c r="D37" s="22"/>
      <c r="E37" s="121"/>
      <c r="F37" s="102">
        <v>2.2939814814814812E-2</v>
      </c>
      <c r="G37" s="22"/>
      <c r="H37" s="121">
        <v>1</v>
      </c>
      <c r="I37" s="102">
        <v>1.0636574074074073E-2</v>
      </c>
      <c r="J37" s="22"/>
      <c r="K37" s="121">
        <v>1.0000000000000002</v>
      </c>
      <c r="L37" s="102">
        <v>3.3576388888888885E-2</v>
      </c>
      <c r="M37" s="22"/>
      <c r="N37" s="125">
        <v>1</v>
      </c>
    </row>
    <row r="38" spans="2:14" s="8" customFormat="1" ht="66.75" customHeight="1" thickBot="1" x14ac:dyDescent="0.3">
      <c r="B38" s="190" t="s">
        <v>199</v>
      </c>
      <c r="C38" s="203"/>
      <c r="D38" s="203"/>
      <c r="E38" s="203"/>
      <c r="F38" s="203"/>
      <c r="G38" s="203"/>
      <c r="H38" s="204"/>
      <c r="I38" s="203"/>
      <c r="J38" s="203"/>
      <c r="K38" s="203"/>
      <c r="L38" s="203"/>
      <c r="M38" s="203"/>
      <c r="N38" s="204"/>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&amp;R28</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4" width="8.28515625" style="2" customWidth="1"/>
    <col min="15" max="16384" width="8.85546875" style="2"/>
  </cols>
  <sheetData>
    <row r="2" spans="2:14" ht="15.75" thickBot="1" x14ac:dyDescent="0.3"/>
    <row r="3" spans="2:14" x14ac:dyDescent="0.25">
      <c r="B3" s="193" t="s">
        <v>173</v>
      </c>
      <c r="C3" s="194"/>
      <c r="D3" s="194"/>
      <c r="E3" s="194"/>
      <c r="F3" s="194"/>
      <c r="G3" s="194"/>
      <c r="H3" s="195"/>
      <c r="I3" s="194"/>
      <c r="J3" s="194"/>
      <c r="K3" s="194"/>
      <c r="L3" s="194"/>
      <c r="M3" s="194"/>
      <c r="N3" s="195"/>
    </row>
    <row r="4" spans="2:14" x14ac:dyDescent="0.25">
      <c r="B4" s="205" t="s">
        <v>197</v>
      </c>
      <c r="C4" s="197"/>
      <c r="D4" s="197"/>
      <c r="E4" s="197"/>
      <c r="F4" s="197"/>
      <c r="G4" s="197"/>
      <c r="H4" s="199"/>
      <c r="I4" s="197"/>
      <c r="J4" s="197"/>
      <c r="K4" s="197"/>
      <c r="L4" s="197"/>
      <c r="M4" s="197"/>
      <c r="N4" s="199"/>
    </row>
    <row r="5" spans="2:14" x14ac:dyDescent="0.25">
      <c r="B5" s="3"/>
      <c r="C5" s="206" t="s">
        <v>7</v>
      </c>
      <c r="D5" s="207"/>
      <c r="E5" s="208"/>
      <c r="F5" s="196" t="s">
        <v>8</v>
      </c>
      <c r="G5" s="197"/>
      <c r="H5" s="198"/>
      <c r="I5" s="197" t="s">
        <v>9</v>
      </c>
      <c r="J5" s="197"/>
      <c r="K5" s="198"/>
      <c r="L5" s="196" t="s">
        <v>3</v>
      </c>
      <c r="M5" s="197"/>
      <c r="N5" s="199"/>
    </row>
    <row r="6" spans="2:14" x14ac:dyDescent="0.25">
      <c r="B6" s="1" t="s">
        <v>10</v>
      </c>
      <c r="C6" s="14" t="s">
        <v>4</v>
      </c>
      <c r="D6" s="4" t="s">
        <v>5</v>
      </c>
      <c r="E6" s="15" t="s">
        <v>5</v>
      </c>
      <c r="F6" s="14" t="s">
        <v>4</v>
      </c>
      <c r="G6" s="4" t="s">
        <v>5</v>
      </c>
      <c r="H6" s="15" t="s">
        <v>5</v>
      </c>
      <c r="I6" s="12" t="s">
        <v>4</v>
      </c>
      <c r="J6" s="4" t="s">
        <v>5</v>
      </c>
      <c r="K6" s="15" t="s">
        <v>5</v>
      </c>
      <c r="L6" s="14" t="s">
        <v>4</v>
      </c>
      <c r="M6" s="4" t="s">
        <v>5</v>
      </c>
      <c r="N6" s="13" t="s">
        <v>5</v>
      </c>
    </row>
    <row r="7" spans="2:14" x14ac:dyDescent="0.25">
      <c r="B7" s="97" t="s">
        <v>11</v>
      </c>
      <c r="C7" s="117">
        <v>0.28773148148148164</v>
      </c>
      <c r="D7" s="118">
        <v>0.30917706169860837</v>
      </c>
      <c r="E7" s="118">
        <v>0.2627656988235792</v>
      </c>
      <c r="F7" s="117">
        <v>4.6527777777777782E-3</v>
      </c>
      <c r="G7" s="118">
        <v>0.19783464566929132</v>
      </c>
      <c r="H7" s="118">
        <v>0.18223028105167724</v>
      </c>
      <c r="I7" s="117">
        <v>1.0532407407407409E-3</v>
      </c>
      <c r="J7" s="118">
        <v>1</v>
      </c>
      <c r="K7" s="118">
        <v>1</v>
      </c>
      <c r="L7" s="119">
        <v>0.29343750000000018</v>
      </c>
      <c r="M7" s="118">
        <v>0.30719738276990188</v>
      </c>
      <c r="N7" s="126">
        <v>0.26162466720326921</v>
      </c>
    </row>
    <row r="8" spans="2:14" x14ac:dyDescent="0.25">
      <c r="B8" s="97" t="s">
        <v>188</v>
      </c>
      <c r="C8" s="117">
        <v>4.2256944444444437E-2</v>
      </c>
      <c r="D8" s="118">
        <v>4.5406494459437584E-2</v>
      </c>
      <c r="E8" s="118">
        <v>3.859040894629473E-2</v>
      </c>
      <c r="F8" s="117"/>
      <c r="G8" s="118"/>
      <c r="H8" s="118"/>
      <c r="I8" s="117"/>
      <c r="J8" s="118"/>
      <c r="K8" s="118"/>
      <c r="L8" s="119">
        <v>4.2256944444444437E-2</v>
      </c>
      <c r="M8" s="118">
        <v>4.4238458742275506E-2</v>
      </c>
      <c r="N8" s="126">
        <v>3.7675685716054716E-2</v>
      </c>
    </row>
    <row r="9" spans="2:14" x14ac:dyDescent="0.25">
      <c r="B9" s="97" t="s">
        <v>186</v>
      </c>
      <c r="C9" s="117">
        <v>2.4212962962962967E-2</v>
      </c>
      <c r="D9" s="118">
        <v>2.6017635280510397E-2</v>
      </c>
      <c r="E9" s="118">
        <v>2.2112061220391291E-2</v>
      </c>
      <c r="F9" s="117"/>
      <c r="G9" s="118"/>
      <c r="H9" s="118"/>
      <c r="I9" s="117"/>
      <c r="J9" s="118"/>
      <c r="K9" s="118"/>
      <c r="L9" s="119">
        <v>2.4212962962962967E-2</v>
      </c>
      <c r="M9" s="118">
        <v>2.5348358172785648E-2</v>
      </c>
      <c r="N9" s="126">
        <v>2.1587930571894409E-2</v>
      </c>
    </row>
    <row r="10" spans="2:14" x14ac:dyDescent="0.25">
      <c r="B10" s="97" t="s">
        <v>12</v>
      </c>
      <c r="C10" s="117">
        <v>0.14319444444444446</v>
      </c>
      <c r="D10" s="118">
        <v>0.15386720061686165</v>
      </c>
      <c r="E10" s="118">
        <v>0.13076979991332746</v>
      </c>
      <c r="F10" s="117"/>
      <c r="G10" s="118"/>
      <c r="H10" s="118"/>
      <c r="I10" s="117"/>
      <c r="J10" s="118"/>
      <c r="K10" s="118"/>
      <c r="L10" s="119">
        <v>0.14319444444444446</v>
      </c>
      <c r="M10" s="118">
        <v>0.14990912395492542</v>
      </c>
      <c r="N10" s="126">
        <v>0.12767011330567765</v>
      </c>
    </row>
    <row r="11" spans="2:14" x14ac:dyDescent="0.25">
      <c r="B11" s="97" t="s">
        <v>189</v>
      </c>
      <c r="C11" s="117">
        <v>4.2951388888888893E-2</v>
      </c>
      <c r="D11" s="118">
        <v>4.6152698148171162E-2</v>
      </c>
      <c r="E11" s="118">
        <v>3.9224598082634836E-2</v>
      </c>
      <c r="F11" s="117"/>
      <c r="G11" s="118"/>
      <c r="H11" s="118"/>
      <c r="I11" s="117"/>
      <c r="J11" s="118"/>
      <c r="K11" s="118"/>
      <c r="L11" s="119">
        <v>4.2951388888888893E-2</v>
      </c>
      <c r="M11" s="118">
        <v>4.4965467102871665E-2</v>
      </c>
      <c r="N11" s="126">
        <v>3.8294842424617663E-2</v>
      </c>
    </row>
    <row r="12" spans="2:14" x14ac:dyDescent="0.25">
      <c r="B12" s="97" t="s">
        <v>13</v>
      </c>
      <c r="C12" s="117">
        <v>4.1840277777777775E-2</v>
      </c>
      <c r="D12" s="118">
        <v>4.4958772246197445E-2</v>
      </c>
      <c r="E12" s="118">
        <v>3.8209895464490676E-2</v>
      </c>
      <c r="F12" s="117"/>
      <c r="G12" s="118"/>
      <c r="H12" s="118"/>
      <c r="I12" s="117"/>
      <c r="J12" s="118"/>
      <c r="K12" s="118"/>
      <c r="L12" s="119">
        <v>4.1840277777777775E-2</v>
      </c>
      <c r="M12" s="118">
        <v>4.3802253725917825E-2</v>
      </c>
      <c r="N12" s="126">
        <v>3.7304191690916956E-2</v>
      </c>
    </row>
    <row r="13" spans="2:14" x14ac:dyDescent="0.25">
      <c r="B13" s="97" t="s">
        <v>101</v>
      </c>
      <c r="C13" s="117">
        <v>0.11108796296296296</v>
      </c>
      <c r="D13" s="118">
        <v>0.1193677167410797</v>
      </c>
      <c r="E13" s="118">
        <v>0.10144912217653708</v>
      </c>
      <c r="F13" s="120"/>
      <c r="G13" s="118"/>
      <c r="H13" s="118"/>
      <c r="I13" s="120"/>
      <c r="J13" s="118"/>
      <c r="K13" s="118"/>
      <c r="L13" s="119">
        <v>0.11108796296296296</v>
      </c>
      <c r="M13" s="118">
        <v>0.11629710408336356</v>
      </c>
      <c r="N13" s="126">
        <v>9.9044434813117838E-2</v>
      </c>
    </row>
    <row r="14" spans="2:14" x14ac:dyDescent="0.25">
      <c r="B14" s="143" t="s">
        <v>193</v>
      </c>
      <c r="C14" s="117">
        <v>3.7615740740740743E-3</v>
      </c>
      <c r="D14" s="118">
        <v>4.0419366473068248E-3</v>
      </c>
      <c r="E14" s="118">
        <v>3.4351911551755107E-3</v>
      </c>
      <c r="F14" s="120"/>
      <c r="G14" s="118"/>
      <c r="H14" s="118"/>
      <c r="I14" s="120"/>
      <c r="J14" s="118"/>
      <c r="K14" s="118"/>
      <c r="L14" s="119">
        <v>3.7615740740740743E-3</v>
      </c>
      <c r="M14" s="118">
        <v>3.9379619532291269E-3</v>
      </c>
      <c r="N14" s="126">
        <v>3.3537655047159096E-3</v>
      </c>
    </row>
    <row r="15" spans="2:14" x14ac:dyDescent="0.25">
      <c r="B15" s="97" t="s">
        <v>95</v>
      </c>
      <c r="C15" s="117">
        <v>2.0833333333333333E-3</v>
      </c>
      <c r="D15" s="118">
        <v>2.2386110662007026E-3</v>
      </c>
      <c r="E15" s="118">
        <v>1.9025674090202829E-3</v>
      </c>
      <c r="F15" s="117"/>
      <c r="G15" s="118"/>
      <c r="H15" s="118"/>
      <c r="I15" s="117"/>
      <c r="J15" s="118"/>
      <c r="K15" s="118"/>
      <c r="L15" s="119">
        <v>2.0833333333333333E-3</v>
      </c>
      <c r="M15" s="118">
        <v>2.1810250817884394E-3</v>
      </c>
      <c r="N15" s="126">
        <v>1.8574701256888113E-3</v>
      </c>
    </row>
    <row r="16" spans="2:14" x14ac:dyDescent="0.25">
      <c r="B16" s="97" t="s">
        <v>14</v>
      </c>
      <c r="C16" s="117">
        <v>3.4722222222222224E-4</v>
      </c>
      <c r="D16" s="118">
        <v>3.7310184436678383E-4</v>
      </c>
      <c r="E16" s="118">
        <v>3.1709456817004717E-4</v>
      </c>
      <c r="F16" s="117"/>
      <c r="G16" s="118"/>
      <c r="H16" s="118"/>
      <c r="I16" s="117"/>
      <c r="J16" s="118"/>
      <c r="K16" s="118"/>
      <c r="L16" s="119">
        <v>3.4722222222222224E-4</v>
      </c>
      <c r="M16" s="118">
        <v>3.635041802980733E-4</v>
      </c>
      <c r="N16" s="126">
        <v>3.0957835428146855E-4</v>
      </c>
    </row>
    <row r="17" spans="2:14" x14ac:dyDescent="0.25">
      <c r="B17" s="97" t="s">
        <v>15</v>
      </c>
      <c r="C17" s="117">
        <v>2.7812500000000004E-2</v>
      </c>
      <c r="D17" s="118">
        <v>2.9885457733779389E-2</v>
      </c>
      <c r="E17" s="118">
        <v>2.539927491042078E-2</v>
      </c>
      <c r="F17" s="117"/>
      <c r="G17" s="118"/>
      <c r="H17" s="118"/>
      <c r="I17" s="117"/>
      <c r="J17" s="118"/>
      <c r="K17" s="118"/>
      <c r="L17" s="119">
        <v>2.7812500000000004E-2</v>
      </c>
      <c r="M17" s="118">
        <v>2.9116684841875674E-2</v>
      </c>
      <c r="N17" s="126">
        <v>2.4797226177945633E-2</v>
      </c>
    </row>
    <row r="18" spans="2:14" x14ac:dyDescent="0.25">
      <c r="B18" s="97" t="s">
        <v>16</v>
      </c>
      <c r="C18" s="117">
        <v>1.7361111111111112E-4</v>
      </c>
      <c r="D18" s="118">
        <v>1.8655092218339191E-4</v>
      </c>
      <c r="E18" s="118">
        <v>1.5854728408502358E-4</v>
      </c>
      <c r="F18" s="117"/>
      <c r="G18" s="118"/>
      <c r="H18" s="118"/>
      <c r="I18" s="117"/>
      <c r="J18" s="118"/>
      <c r="K18" s="118"/>
      <c r="L18" s="119">
        <v>1.7361111111111112E-4</v>
      </c>
      <c r="M18" s="118">
        <v>1.8175209014903665E-4</v>
      </c>
      <c r="N18" s="126">
        <v>1.5478917714073428E-4</v>
      </c>
    </row>
    <row r="19" spans="2:14" x14ac:dyDescent="0.25">
      <c r="B19" s="97" t="s">
        <v>17</v>
      </c>
      <c r="C19" s="117"/>
      <c r="D19" s="118"/>
      <c r="E19" s="118"/>
      <c r="F19" s="117"/>
      <c r="G19" s="118"/>
      <c r="H19" s="118"/>
      <c r="I19" s="117"/>
      <c r="J19" s="118"/>
      <c r="K19" s="118"/>
      <c r="L19" s="119"/>
      <c r="M19" s="118"/>
      <c r="N19" s="126"/>
    </row>
    <row r="20" spans="2:14" x14ac:dyDescent="0.25">
      <c r="B20" s="97" t="s">
        <v>185</v>
      </c>
      <c r="C20" s="117">
        <v>6.1226851851851859E-3</v>
      </c>
      <c r="D20" s="118">
        <v>6.5790291890009556E-3</v>
      </c>
      <c r="E20" s="118">
        <v>5.5914342187318314E-3</v>
      </c>
      <c r="F20" s="117"/>
      <c r="G20" s="118"/>
      <c r="H20" s="118"/>
      <c r="I20" s="117"/>
      <c r="J20" s="118"/>
      <c r="K20" s="118"/>
      <c r="L20" s="119">
        <v>6.1226851851851859E-3</v>
      </c>
      <c r="M20" s="118">
        <v>6.4097903792560262E-3</v>
      </c>
      <c r="N20" s="126">
        <v>5.4588983138298963E-3</v>
      </c>
    </row>
    <row r="21" spans="2:14" x14ac:dyDescent="0.25">
      <c r="B21" s="97" t="s">
        <v>191</v>
      </c>
      <c r="C21" s="117"/>
      <c r="D21" s="118"/>
      <c r="E21" s="118"/>
      <c r="F21" s="117"/>
      <c r="G21" s="118"/>
      <c r="H21" s="118"/>
      <c r="I21" s="117"/>
      <c r="J21" s="118"/>
      <c r="K21" s="118"/>
      <c r="L21" s="119"/>
      <c r="M21" s="118"/>
      <c r="N21" s="126"/>
    </row>
    <row r="22" spans="2:14" x14ac:dyDescent="0.25">
      <c r="B22" s="97" t="s">
        <v>18</v>
      </c>
      <c r="C22" s="117">
        <v>1.2152777777777778E-3</v>
      </c>
      <c r="D22" s="118">
        <v>1.3058564552837434E-3</v>
      </c>
      <c r="E22" s="118">
        <v>1.1098309885951649E-3</v>
      </c>
      <c r="F22" s="117"/>
      <c r="G22" s="118"/>
      <c r="H22" s="118"/>
      <c r="I22" s="117"/>
      <c r="J22" s="118"/>
      <c r="K22" s="118"/>
      <c r="L22" s="119">
        <v>1.2152777777777778E-3</v>
      </c>
      <c r="M22" s="118">
        <v>1.2722646310432564E-3</v>
      </c>
      <c r="N22" s="126">
        <v>1.0835242399851398E-3</v>
      </c>
    </row>
    <row r="23" spans="2:14" x14ac:dyDescent="0.25">
      <c r="B23" s="97" t="s">
        <v>168</v>
      </c>
      <c r="C23" s="117">
        <v>7.6504629629629631E-3</v>
      </c>
      <c r="D23" s="118">
        <v>8.2206773042148035E-3</v>
      </c>
      <c r="E23" s="118">
        <v>6.9866503186800386E-3</v>
      </c>
      <c r="F23" s="117"/>
      <c r="G23" s="118"/>
      <c r="H23" s="118"/>
      <c r="I23" s="117"/>
      <c r="J23" s="118"/>
      <c r="K23" s="118"/>
      <c r="L23" s="119">
        <v>7.6504629629629631E-3</v>
      </c>
      <c r="M23" s="118">
        <v>8.0092087725675484E-3</v>
      </c>
      <c r="N23" s="126">
        <v>6.8210430726683572E-3</v>
      </c>
    </row>
    <row r="24" spans="2:14" x14ac:dyDescent="0.25">
      <c r="B24" s="97" t="s">
        <v>190</v>
      </c>
      <c r="C24" s="117">
        <v>2.4537037037037036E-3</v>
      </c>
      <c r="D24" s="118">
        <v>2.6365863668586054E-3</v>
      </c>
      <c r="E24" s="118">
        <v>2.2408016150683328E-3</v>
      </c>
      <c r="F24" s="117"/>
      <c r="G24" s="118"/>
      <c r="H24" s="118"/>
      <c r="I24" s="117"/>
      <c r="J24" s="118"/>
      <c r="K24" s="118"/>
      <c r="L24" s="119">
        <v>2.4537037037037036E-3</v>
      </c>
      <c r="M24" s="118">
        <v>2.5687628741063841E-3</v>
      </c>
      <c r="N24" s="126">
        <v>2.1876870369223777E-3</v>
      </c>
    </row>
    <row r="25" spans="2:14" x14ac:dyDescent="0.25">
      <c r="B25" s="97" t="s">
        <v>19</v>
      </c>
      <c r="C25" s="117">
        <v>0.18574074074074082</v>
      </c>
      <c r="D25" s="118">
        <v>0.19958461327993829</v>
      </c>
      <c r="E25" s="118">
        <v>0.16962445433309728</v>
      </c>
      <c r="F25" s="117">
        <v>1.8865740740740742E-2</v>
      </c>
      <c r="G25" s="118">
        <v>0.80216535433070857</v>
      </c>
      <c r="H25" s="118">
        <v>0.73889392565729828</v>
      </c>
      <c r="I25" s="117"/>
      <c r="J25" s="118"/>
      <c r="K25" s="118"/>
      <c r="L25" s="119">
        <v>0.20460648148148156</v>
      </c>
      <c r="M25" s="118">
        <v>0.21420089664364472</v>
      </c>
      <c r="N25" s="126">
        <v>0.18242420489959343</v>
      </c>
    </row>
    <row r="26" spans="2:14" s="5" customFormat="1" x14ac:dyDescent="0.25">
      <c r="B26" s="17" t="s">
        <v>3</v>
      </c>
      <c r="C26" s="25">
        <v>0.93063657407407452</v>
      </c>
      <c r="D26" s="121">
        <v>0.99999999999999967</v>
      </c>
      <c r="E26" s="19">
        <v>0.84988743142829981</v>
      </c>
      <c r="F26" s="25">
        <v>2.3518518518518522E-2</v>
      </c>
      <c r="G26" s="121">
        <v>0.99999999999999989</v>
      </c>
      <c r="H26" s="19">
        <v>0.92112420670897555</v>
      </c>
      <c r="I26" s="25">
        <v>1.0532407407407409E-3</v>
      </c>
      <c r="J26" s="121">
        <v>1</v>
      </c>
      <c r="K26" s="19">
        <v>1</v>
      </c>
      <c r="L26" s="25">
        <v>0.95520833333333377</v>
      </c>
      <c r="M26" s="121">
        <v>0.99999999999999967</v>
      </c>
      <c r="N26" s="20">
        <v>0.85165005262832028</v>
      </c>
    </row>
    <row r="27" spans="2:14" x14ac:dyDescent="0.25">
      <c r="B27" s="6"/>
      <c r="C27" s="68"/>
      <c r="D27" s="68"/>
      <c r="E27" s="68"/>
      <c r="F27" s="68"/>
      <c r="G27" s="68"/>
      <c r="H27" s="68"/>
      <c r="I27" s="68"/>
      <c r="J27" s="68"/>
      <c r="K27" s="68"/>
      <c r="L27" s="68"/>
      <c r="M27" s="68"/>
      <c r="N27" s="69"/>
    </row>
    <row r="28" spans="2:14" s="8" customFormat="1" x14ac:dyDescent="0.25">
      <c r="B28" s="1" t="s">
        <v>20</v>
      </c>
      <c r="C28" s="115" t="s">
        <v>4</v>
      </c>
      <c r="D28" s="107" t="s">
        <v>5</v>
      </c>
      <c r="E28" s="107" t="s">
        <v>5</v>
      </c>
      <c r="F28" s="115" t="s">
        <v>4</v>
      </c>
      <c r="G28" s="107" t="s">
        <v>5</v>
      </c>
      <c r="H28" s="107" t="s">
        <v>5</v>
      </c>
      <c r="I28" s="115" t="s">
        <v>4</v>
      </c>
      <c r="J28" s="107" t="s">
        <v>5</v>
      </c>
      <c r="K28" s="107" t="s">
        <v>5</v>
      </c>
      <c r="L28" s="114" t="s">
        <v>4</v>
      </c>
      <c r="M28" s="107" t="s">
        <v>5</v>
      </c>
      <c r="N28" s="108" t="s">
        <v>5</v>
      </c>
    </row>
    <row r="29" spans="2:14" x14ac:dyDescent="0.25">
      <c r="B29" s="16" t="s">
        <v>21</v>
      </c>
      <c r="C29" s="117">
        <v>1.6203703703703703E-4</v>
      </c>
      <c r="D29" s="119"/>
      <c r="E29" s="118">
        <v>1.47977465146022E-4</v>
      </c>
      <c r="F29" s="117"/>
      <c r="G29" s="119"/>
      <c r="H29" s="118"/>
      <c r="I29" s="117"/>
      <c r="J29" s="119"/>
      <c r="K29" s="118"/>
      <c r="L29" s="119">
        <v>1.6203703703703703E-4</v>
      </c>
      <c r="M29" s="119"/>
      <c r="N29" s="126">
        <v>1.4446989866468533E-4</v>
      </c>
    </row>
    <row r="30" spans="2:14" x14ac:dyDescent="0.25">
      <c r="B30" s="16" t="s">
        <v>22</v>
      </c>
      <c r="C30" s="117">
        <v>1.1574074074074073E-4</v>
      </c>
      <c r="D30" s="119"/>
      <c r="E30" s="118">
        <v>1.056981893900157E-4</v>
      </c>
      <c r="F30" s="117"/>
      <c r="G30" s="119"/>
      <c r="H30" s="118"/>
      <c r="I30" s="117"/>
      <c r="J30" s="119"/>
      <c r="K30" s="118"/>
      <c r="L30" s="119">
        <v>1.1574074074074073E-4</v>
      </c>
      <c r="M30" s="119"/>
      <c r="N30" s="126">
        <v>1.031927847604895E-4</v>
      </c>
    </row>
    <row r="31" spans="2:14" x14ac:dyDescent="0.25">
      <c r="B31" s="16" t="s">
        <v>23</v>
      </c>
      <c r="C31" s="117">
        <v>1.5694444444444445E-2</v>
      </c>
      <c r="D31" s="119"/>
      <c r="E31" s="118">
        <v>1.4332674481286131E-2</v>
      </c>
      <c r="F31" s="117"/>
      <c r="G31" s="119"/>
      <c r="H31" s="118"/>
      <c r="I31" s="117"/>
      <c r="J31" s="119"/>
      <c r="K31" s="118"/>
      <c r="L31" s="119">
        <v>1.5694444444444445E-2</v>
      </c>
      <c r="M31" s="119"/>
      <c r="N31" s="126">
        <v>1.3992941613522379E-2</v>
      </c>
    </row>
    <row r="32" spans="2:14" x14ac:dyDescent="0.25">
      <c r="B32" s="16" t="s">
        <v>24</v>
      </c>
      <c r="C32" s="117">
        <v>2.3263888888888891E-3</v>
      </c>
      <c r="D32" s="119"/>
      <c r="E32" s="118">
        <v>2.124533606739316E-3</v>
      </c>
      <c r="F32" s="117"/>
      <c r="G32" s="119"/>
      <c r="H32" s="118"/>
      <c r="I32" s="117"/>
      <c r="J32" s="119"/>
      <c r="K32" s="118"/>
      <c r="L32" s="119">
        <v>2.3263888888888891E-3</v>
      </c>
      <c r="M32" s="119"/>
      <c r="N32" s="126">
        <v>2.0741749736858392E-3</v>
      </c>
    </row>
    <row r="33" spans="2:14" x14ac:dyDescent="0.25">
      <c r="B33" s="16" t="s">
        <v>25</v>
      </c>
      <c r="C33" s="117">
        <v>0.11878472222222221</v>
      </c>
      <c r="D33" s="119"/>
      <c r="E33" s="118">
        <v>0.10847805177097311</v>
      </c>
      <c r="F33" s="117"/>
      <c r="G33" s="119"/>
      <c r="H33" s="118"/>
      <c r="I33" s="117"/>
      <c r="J33" s="119"/>
      <c r="K33" s="118"/>
      <c r="L33" s="119">
        <v>0.11878472222222221</v>
      </c>
      <c r="M33" s="119"/>
      <c r="N33" s="126">
        <v>0.10590675499969038</v>
      </c>
    </row>
    <row r="34" spans="2:14" x14ac:dyDescent="0.25">
      <c r="B34" s="16" t="s">
        <v>26</v>
      </c>
      <c r="C34" s="117">
        <v>2.7291666666666669E-2</v>
      </c>
      <c r="D34" s="119"/>
      <c r="E34" s="118">
        <v>2.4923633058165705E-2</v>
      </c>
      <c r="F34" s="117">
        <v>2.0138888888888888E-3</v>
      </c>
      <c r="G34" s="119"/>
      <c r="H34" s="118">
        <v>7.8875793291024468E-2</v>
      </c>
      <c r="I34" s="117"/>
      <c r="J34" s="119"/>
      <c r="K34" s="118"/>
      <c r="L34" s="119">
        <v>2.9305555555555557E-2</v>
      </c>
      <c r="M34" s="119"/>
      <c r="N34" s="126">
        <v>2.6128413101355948E-2</v>
      </c>
    </row>
    <row r="35" spans="2:14" s="5" customFormat="1" x14ac:dyDescent="0.25">
      <c r="B35" s="17" t="s">
        <v>3</v>
      </c>
      <c r="C35" s="102">
        <v>0.16437499999999997</v>
      </c>
      <c r="D35" s="123"/>
      <c r="E35" s="121">
        <v>0.1501125685717003</v>
      </c>
      <c r="F35" s="102">
        <v>2.0138888888888888E-3</v>
      </c>
      <c r="G35" s="123"/>
      <c r="H35" s="121">
        <v>7.8875793291024468E-2</v>
      </c>
      <c r="I35" s="102"/>
      <c r="J35" s="123"/>
      <c r="K35" s="121"/>
      <c r="L35" s="102">
        <v>0.16638888888888886</v>
      </c>
      <c r="M35" s="123"/>
      <c r="N35" s="125">
        <v>0.14834994737167972</v>
      </c>
    </row>
    <row r="36" spans="2:14" x14ac:dyDescent="0.25">
      <c r="B36" s="6"/>
      <c r="C36" s="71"/>
      <c r="D36" s="71"/>
      <c r="E36" s="71"/>
      <c r="F36" s="71"/>
      <c r="G36" s="71"/>
      <c r="H36" s="71"/>
      <c r="I36" s="71"/>
      <c r="J36" s="71"/>
      <c r="K36" s="71"/>
      <c r="L36" s="71"/>
      <c r="M36" s="71"/>
      <c r="N36" s="72"/>
    </row>
    <row r="37" spans="2:14" s="5" customFormat="1" x14ac:dyDescent="0.25">
      <c r="B37" s="17" t="s">
        <v>6</v>
      </c>
      <c r="C37" s="102">
        <v>1.0950115740740745</v>
      </c>
      <c r="D37" s="22"/>
      <c r="E37" s="121">
        <v>1</v>
      </c>
      <c r="F37" s="102">
        <v>2.553240740740741E-2</v>
      </c>
      <c r="G37" s="22"/>
      <c r="H37" s="121">
        <v>1</v>
      </c>
      <c r="I37" s="102">
        <v>1.0532407407407409E-3</v>
      </c>
      <c r="J37" s="22"/>
      <c r="K37" s="121">
        <v>1</v>
      </c>
      <c r="L37" s="102">
        <v>1.1215972222222226</v>
      </c>
      <c r="M37" s="22"/>
      <c r="N37" s="125">
        <v>1</v>
      </c>
    </row>
    <row r="38" spans="2:14" s="8" customFormat="1" ht="93" customHeight="1" thickBot="1" x14ac:dyDescent="0.3">
      <c r="B38" s="190" t="s">
        <v>200</v>
      </c>
      <c r="C38" s="203"/>
      <c r="D38" s="203"/>
      <c r="E38" s="203"/>
      <c r="F38" s="203"/>
      <c r="G38" s="203"/>
      <c r="H38" s="204"/>
      <c r="I38" s="203"/>
      <c r="J38" s="203"/>
      <c r="K38" s="203"/>
      <c r="L38" s="203"/>
      <c r="M38" s="203"/>
      <c r="N38" s="204"/>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5" orientation="landscape" r:id="rId1"/>
  <headerFooter>
    <oddHeader>&amp;R29</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27</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28</v>
      </c>
      <c r="D5" s="197"/>
      <c r="E5" s="198"/>
      <c r="F5" s="196" t="s">
        <v>29</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c r="D7" s="118"/>
      <c r="E7" s="118"/>
      <c r="F7" s="117">
        <v>8.9791666666666686E-2</v>
      </c>
      <c r="G7" s="118">
        <v>0.23841425937307933</v>
      </c>
      <c r="H7" s="118">
        <v>0.22024755848285263</v>
      </c>
      <c r="I7" s="119">
        <v>8.9791666666666686E-2</v>
      </c>
      <c r="J7" s="118">
        <v>0.23841425937307933</v>
      </c>
      <c r="K7" s="126">
        <v>0.22024755848285263</v>
      </c>
    </row>
    <row r="8" spans="2:11" x14ac:dyDescent="0.25">
      <c r="B8" s="97" t="s">
        <v>188</v>
      </c>
      <c r="C8" s="117"/>
      <c r="D8" s="118"/>
      <c r="E8" s="118"/>
      <c r="F8" s="117">
        <v>2.3958333333333331E-3</v>
      </c>
      <c r="G8" s="118">
        <v>6.3614013521819295E-3</v>
      </c>
      <c r="H8" s="118">
        <v>5.8766749943220528E-3</v>
      </c>
      <c r="I8" s="119">
        <v>2.3958333333333331E-3</v>
      </c>
      <c r="J8" s="118">
        <v>6.3614013521819295E-3</v>
      </c>
      <c r="K8" s="126">
        <v>5.8766749943220528E-3</v>
      </c>
    </row>
    <row r="9" spans="2:11" x14ac:dyDescent="0.25">
      <c r="B9" s="97" t="s">
        <v>186</v>
      </c>
      <c r="C9" s="117"/>
      <c r="D9" s="118"/>
      <c r="E9" s="118"/>
      <c r="F9" s="117">
        <v>7.534722222222223E-3</v>
      </c>
      <c r="G9" s="118">
        <v>2.0006146281499694E-2</v>
      </c>
      <c r="H9" s="118">
        <v>1.8481717011128777E-2</v>
      </c>
      <c r="I9" s="119">
        <v>7.534722222222223E-3</v>
      </c>
      <c r="J9" s="118">
        <v>2.0006146281499694E-2</v>
      </c>
      <c r="K9" s="126">
        <v>1.8481717011128777E-2</v>
      </c>
    </row>
    <row r="10" spans="2:11" x14ac:dyDescent="0.25">
      <c r="B10" s="97" t="s">
        <v>12</v>
      </c>
      <c r="C10" s="117"/>
      <c r="D10" s="118"/>
      <c r="E10" s="118"/>
      <c r="F10" s="117">
        <v>4.0474537037037031E-2</v>
      </c>
      <c r="G10" s="118">
        <v>0.10746773202212659</v>
      </c>
      <c r="H10" s="118">
        <v>9.927890074948896E-2</v>
      </c>
      <c r="I10" s="119">
        <v>4.0474537037037031E-2</v>
      </c>
      <c r="J10" s="118">
        <v>0.10746773202212659</v>
      </c>
      <c r="K10" s="126">
        <v>9.927890074948896E-2</v>
      </c>
    </row>
    <row r="11" spans="2:11" x14ac:dyDescent="0.25">
      <c r="B11" s="97" t="s">
        <v>189</v>
      </c>
      <c r="C11" s="117"/>
      <c r="D11" s="118"/>
      <c r="E11" s="118"/>
      <c r="F11" s="117">
        <v>7.7546296296296293E-4</v>
      </c>
      <c r="G11" s="118">
        <v>2.0590043023970498E-3</v>
      </c>
      <c r="H11" s="118">
        <v>1.9021121962298432E-3</v>
      </c>
      <c r="I11" s="119">
        <v>7.7546296296296293E-4</v>
      </c>
      <c r="J11" s="118">
        <v>2.0590043023970498E-3</v>
      </c>
      <c r="K11" s="126">
        <v>1.9021121962298432E-3</v>
      </c>
    </row>
    <row r="12" spans="2:11" x14ac:dyDescent="0.25">
      <c r="B12" s="97" t="s">
        <v>13</v>
      </c>
      <c r="C12" s="117"/>
      <c r="D12" s="118"/>
      <c r="E12" s="118"/>
      <c r="F12" s="117">
        <v>3.4675925925925916E-2</v>
      </c>
      <c r="G12" s="118">
        <v>9.2071296865396404E-2</v>
      </c>
      <c r="H12" s="118">
        <v>8.5055643879173262E-2</v>
      </c>
      <c r="I12" s="119">
        <v>3.4675925925925916E-2</v>
      </c>
      <c r="J12" s="118">
        <v>9.2071296865396404E-2</v>
      </c>
      <c r="K12" s="126">
        <v>8.5055643879173262E-2</v>
      </c>
    </row>
    <row r="13" spans="2:11" x14ac:dyDescent="0.25">
      <c r="B13" s="97" t="s">
        <v>101</v>
      </c>
      <c r="C13" s="120"/>
      <c r="D13" s="118"/>
      <c r="E13" s="118"/>
      <c r="F13" s="120">
        <v>5.4131944444444434E-2</v>
      </c>
      <c r="G13" s="118">
        <v>0.14373079287031343</v>
      </c>
      <c r="H13" s="118">
        <v>0.13277878719055186</v>
      </c>
      <c r="I13" s="119">
        <v>5.4131944444444434E-2</v>
      </c>
      <c r="J13" s="118">
        <v>0.14373079287031343</v>
      </c>
      <c r="K13" s="126">
        <v>0.13277878719055186</v>
      </c>
    </row>
    <row r="14" spans="2:11" x14ac:dyDescent="0.25">
      <c r="B14" s="143" t="s">
        <v>193</v>
      </c>
      <c r="C14" s="167"/>
      <c r="D14" s="166"/>
      <c r="E14" s="166"/>
      <c r="F14" s="167">
        <v>2.4074074074074076E-3</v>
      </c>
      <c r="G14" s="166">
        <v>6.3921327596803933E-3</v>
      </c>
      <c r="H14" s="166">
        <v>5.9050647285941405E-3</v>
      </c>
      <c r="I14" s="168">
        <v>2.4074074074074076E-3</v>
      </c>
      <c r="J14" s="166">
        <v>6.3921327596803933E-3</v>
      </c>
      <c r="K14" s="169">
        <v>5.9050647285941405E-3</v>
      </c>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v>1.1828703703703704E-2</v>
      </c>
      <c r="G17" s="118">
        <v>3.1407498463429627E-2</v>
      </c>
      <c r="H17" s="118">
        <v>2.9014308426073131E-2</v>
      </c>
      <c r="I17" s="119">
        <v>1.1828703703703704E-2</v>
      </c>
      <c r="J17" s="118">
        <v>3.1407498463429627E-2</v>
      </c>
      <c r="K17" s="126">
        <v>2.9014308426073131E-2</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v>2.1180555555555553E-3</v>
      </c>
      <c r="G24" s="118">
        <v>5.6238475722188066E-3</v>
      </c>
      <c r="H24" s="118">
        <v>5.1953213717919593E-3</v>
      </c>
      <c r="I24" s="119">
        <v>2.1180555555555553E-3</v>
      </c>
      <c r="J24" s="118">
        <v>5.6238475722188066E-3</v>
      </c>
      <c r="K24" s="126">
        <v>5.1953213717919593E-3</v>
      </c>
    </row>
    <row r="25" spans="2:14" x14ac:dyDescent="0.25">
      <c r="B25" s="97" t="s">
        <v>19</v>
      </c>
      <c r="C25" s="117"/>
      <c r="D25" s="118"/>
      <c r="E25" s="118"/>
      <c r="F25" s="117">
        <v>0.13048611111111111</v>
      </c>
      <c r="G25" s="118">
        <v>0.3464658881376767</v>
      </c>
      <c r="H25" s="118">
        <v>0.32006586418351124</v>
      </c>
      <c r="I25" s="119">
        <v>0.13048611111111111</v>
      </c>
      <c r="J25" s="118">
        <v>0.3464658881376767</v>
      </c>
      <c r="K25" s="126">
        <v>0.32006586418351124</v>
      </c>
    </row>
    <row r="26" spans="2:14" s="5" customFormat="1" x14ac:dyDescent="0.25">
      <c r="B26" s="17" t="s">
        <v>3</v>
      </c>
      <c r="C26" s="25"/>
      <c r="D26" s="121"/>
      <c r="E26" s="19"/>
      <c r="F26" s="25">
        <v>0.37662037037037038</v>
      </c>
      <c r="G26" s="121">
        <v>1</v>
      </c>
      <c r="H26" s="19">
        <v>0.92380195321371772</v>
      </c>
      <c r="I26" s="25">
        <v>0.37662037037037038</v>
      </c>
      <c r="J26" s="121">
        <v>1</v>
      </c>
      <c r="K26" s="20">
        <v>0.92380195321371772</v>
      </c>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v>1.8518518518518518E-4</v>
      </c>
      <c r="G30" s="119"/>
      <c r="H30" s="118">
        <v>4.5423574835339536E-4</v>
      </c>
      <c r="I30" s="119">
        <v>1.8518518518518518E-4</v>
      </c>
      <c r="J30" s="119"/>
      <c r="K30" s="126">
        <v>4.5423574835339536E-4</v>
      </c>
    </row>
    <row r="31" spans="2:14" x14ac:dyDescent="0.25">
      <c r="B31" s="16" t="s">
        <v>23</v>
      </c>
      <c r="C31" s="117"/>
      <c r="D31" s="119"/>
      <c r="E31" s="118"/>
      <c r="F31" s="117">
        <v>1.9328703703703706E-3</v>
      </c>
      <c r="G31" s="119"/>
      <c r="H31" s="118">
        <v>4.7410856234385646E-3</v>
      </c>
      <c r="I31" s="119">
        <v>1.9328703703703706E-3</v>
      </c>
      <c r="J31" s="119"/>
      <c r="K31" s="126">
        <v>4.7410856234385646E-3</v>
      </c>
    </row>
    <row r="32" spans="2:14" x14ac:dyDescent="0.25">
      <c r="B32" s="16" t="s">
        <v>24</v>
      </c>
      <c r="C32" s="117"/>
      <c r="D32" s="119"/>
      <c r="E32" s="118"/>
      <c r="F32" s="117">
        <v>1.0879629629629629E-3</v>
      </c>
      <c r="G32" s="119"/>
      <c r="H32" s="118">
        <v>2.6686350215761978E-3</v>
      </c>
      <c r="I32" s="119">
        <v>1.0879629629629629E-3</v>
      </c>
      <c r="J32" s="119"/>
      <c r="K32" s="126">
        <v>2.6686350215761978E-3</v>
      </c>
    </row>
    <row r="33" spans="2:14" x14ac:dyDescent="0.25">
      <c r="B33" s="16" t="s">
        <v>25</v>
      </c>
      <c r="C33" s="117"/>
      <c r="D33" s="119"/>
      <c r="E33" s="118"/>
      <c r="F33" s="117">
        <v>2.7858796296296298E-2</v>
      </c>
      <c r="G33" s="119"/>
      <c r="H33" s="118">
        <v>6.8334090392913924E-2</v>
      </c>
      <c r="I33" s="119">
        <v>2.7858796296296298E-2</v>
      </c>
      <c r="J33" s="119"/>
      <c r="K33" s="126">
        <v>6.8334090392913924E-2</v>
      </c>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v>3.1064814814814816E-2</v>
      </c>
      <c r="G35" s="123"/>
      <c r="H35" s="121">
        <v>7.6198046786282086E-2</v>
      </c>
      <c r="I35" s="102">
        <v>3.1064814814814816E-2</v>
      </c>
      <c r="J35" s="123"/>
      <c r="K35" s="125">
        <v>7.6198046786282086E-2</v>
      </c>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v>0.40768518518518521</v>
      </c>
      <c r="G37" s="22"/>
      <c r="H37" s="121">
        <v>0.99999999999999978</v>
      </c>
      <c r="I37" s="102">
        <v>0.40768518518518521</v>
      </c>
      <c r="J37" s="22"/>
      <c r="K37" s="125">
        <v>0.99999999999999978</v>
      </c>
    </row>
    <row r="38" spans="2:14" ht="66" customHeight="1" thickBot="1" x14ac:dyDescent="0.3">
      <c r="B38" s="209" t="s">
        <v>201</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&amp;R30</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120</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35</v>
      </c>
      <c r="D5" s="197"/>
      <c r="E5" s="198"/>
      <c r="F5" s="196" t="s">
        <v>36</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v>2.8935185185185184E-4</v>
      </c>
      <c r="D7" s="118">
        <v>5.8548009367681494E-2</v>
      </c>
      <c r="E7" s="118">
        <v>5.8548009367681494E-2</v>
      </c>
      <c r="F7" s="117"/>
      <c r="G7" s="118"/>
      <c r="H7" s="118"/>
      <c r="I7" s="119">
        <v>2.8935185185185184E-4</v>
      </c>
      <c r="J7" s="118">
        <v>5.8548009367681494E-2</v>
      </c>
      <c r="K7" s="126">
        <v>5.8548009367681494E-2</v>
      </c>
    </row>
    <row r="8" spans="2:11" x14ac:dyDescent="0.25">
      <c r="B8" s="97" t="s">
        <v>188</v>
      </c>
      <c r="C8" s="117"/>
      <c r="D8" s="118"/>
      <c r="E8" s="118"/>
      <c r="F8" s="117"/>
      <c r="G8" s="118"/>
      <c r="H8" s="118"/>
      <c r="I8" s="119"/>
      <c r="J8" s="118"/>
      <c r="K8" s="126"/>
    </row>
    <row r="9" spans="2:11" x14ac:dyDescent="0.25">
      <c r="B9" s="97" t="s">
        <v>186</v>
      </c>
      <c r="C9" s="117"/>
      <c r="D9" s="118"/>
      <c r="E9" s="118"/>
      <c r="F9" s="117"/>
      <c r="G9" s="118"/>
      <c r="H9" s="118"/>
      <c r="I9" s="119"/>
      <c r="J9" s="118"/>
      <c r="K9" s="126"/>
    </row>
    <row r="10" spans="2:11" x14ac:dyDescent="0.25">
      <c r="B10" s="97" t="s">
        <v>12</v>
      </c>
      <c r="C10" s="117">
        <v>4.6527777777777774E-3</v>
      </c>
      <c r="D10" s="118">
        <v>0.94145199063231844</v>
      </c>
      <c r="E10" s="118">
        <v>0.94145199063231844</v>
      </c>
      <c r="F10" s="117"/>
      <c r="G10" s="118"/>
      <c r="H10" s="118"/>
      <c r="I10" s="119">
        <v>4.6527777777777774E-3</v>
      </c>
      <c r="J10" s="118">
        <v>0.94145199063231844</v>
      </c>
      <c r="K10" s="126">
        <v>0.94145199063231844</v>
      </c>
    </row>
    <row r="11" spans="2:11" x14ac:dyDescent="0.25">
      <c r="B11" s="97" t="s">
        <v>189</v>
      </c>
      <c r="C11" s="117"/>
      <c r="D11" s="118"/>
      <c r="E11" s="118"/>
      <c r="F11" s="117"/>
      <c r="G11" s="118"/>
      <c r="H11" s="118"/>
      <c r="I11" s="119"/>
      <c r="J11" s="118"/>
      <c r="K11" s="126"/>
    </row>
    <row r="12" spans="2:11" x14ac:dyDescent="0.25">
      <c r="B12" s="97" t="s">
        <v>13</v>
      </c>
      <c r="C12" s="117"/>
      <c r="D12" s="118"/>
      <c r="E12" s="118"/>
      <c r="F12" s="117"/>
      <c r="G12" s="118"/>
      <c r="H12" s="118"/>
      <c r="I12" s="119"/>
      <c r="J12" s="118"/>
      <c r="K12" s="126"/>
    </row>
    <row r="13" spans="2:11" x14ac:dyDescent="0.25">
      <c r="B13" s="97" t="s">
        <v>101</v>
      </c>
      <c r="C13" s="120"/>
      <c r="D13" s="118"/>
      <c r="E13" s="118"/>
      <c r="F13" s="120"/>
      <c r="G13" s="118"/>
      <c r="H13" s="118"/>
      <c r="I13" s="119"/>
      <c r="J13" s="118"/>
      <c r="K13" s="126"/>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c r="D25" s="118"/>
      <c r="E25" s="118"/>
      <c r="F25" s="117"/>
      <c r="G25" s="118"/>
      <c r="H25" s="118"/>
      <c r="I25" s="119"/>
      <c r="J25" s="118"/>
      <c r="K25" s="126"/>
    </row>
    <row r="26" spans="2:14" s="5" customFormat="1" x14ac:dyDescent="0.25">
      <c r="B26" s="17" t="s">
        <v>3</v>
      </c>
      <c r="C26" s="25">
        <v>4.9421296296296297E-3</v>
      </c>
      <c r="D26" s="121">
        <v>0.99999999999999989</v>
      </c>
      <c r="E26" s="19">
        <v>0.99999999999999989</v>
      </c>
      <c r="F26" s="25"/>
      <c r="G26" s="121"/>
      <c r="H26" s="19"/>
      <c r="I26" s="25">
        <v>4.9421296296296297E-3</v>
      </c>
      <c r="J26" s="121">
        <v>0.99999999999999989</v>
      </c>
      <c r="K26" s="20">
        <v>0.99999999999999989</v>
      </c>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c r="G33" s="119"/>
      <c r="H33" s="118"/>
      <c r="I33" s="119"/>
      <c r="J33" s="119"/>
      <c r="K33" s="126"/>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c r="G35" s="123"/>
      <c r="H35" s="121"/>
      <c r="I35" s="102"/>
      <c r="J35" s="123"/>
      <c r="K35" s="125"/>
    </row>
    <row r="36" spans="2:14" x14ac:dyDescent="0.25">
      <c r="B36" s="10"/>
      <c r="C36" s="71"/>
      <c r="D36" s="71"/>
      <c r="E36" s="71"/>
      <c r="F36" s="71"/>
      <c r="G36" s="71"/>
      <c r="H36" s="71"/>
      <c r="I36" s="71"/>
      <c r="J36" s="71"/>
      <c r="K36" s="72"/>
      <c r="L36" s="9"/>
      <c r="M36" s="9"/>
      <c r="N36" s="9"/>
    </row>
    <row r="37" spans="2:14" s="5" customFormat="1" x14ac:dyDescent="0.25">
      <c r="B37" s="17" t="s">
        <v>6</v>
      </c>
      <c r="C37" s="102">
        <v>4.9421296296296297E-3</v>
      </c>
      <c r="D37" s="22"/>
      <c r="E37" s="121">
        <v>0.99999999999999989</v>
      </c>
      <c r="F37" s="102"/>
      <c r="G37" s="22"/>
      <c r="H37" s="121"/>
      <c r="I37" s="102">
        <v>4.9421296296296297E-3</v>
      </c>
      <c r="J37" s="22"/>
      <c r="K37" s="125">
        <v>0.99999999999999989</v>
      </c>
    </row>
    <row r="38" spans="2:14" ht="66" customHeight="1" thickBot="1" x14ac:dyDescent="0.3">
      <c r="B38" s="209" t="s">
        <v>202</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121</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43</v>
      </c>
      <c r="D5" s="197"/>
      <c r="E5" s="198"/>
      <c r="F5" s="196" t="s">
        <v>44</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c r="D7" s="118"/>
      <c r="E7" s="118"/>
      <c r="F7" s="117"/>
      <c r="G7" s="118"/>
      <c r="H7" s="118"/>
      <c r="I7" s="119"/>
      <c r="J7" s="118"/>
      <c r="K7" s="126"/>
    </row>
    <row r="8" spans="2:11" x14ac:dyDescent="0.25">
      <c r="B8" s="97" t="s">
        <v>188</v>
      </c>
      <c r="C8" s="117"/>
      <c r="D8" s="118"/>
      <c r="E8" s="118"/>
      <c r="F8" s="117"/>
      <c r="G8" s="118"/>
      <c r="H8" s="118"/>
      <c r="I8" s="119"/>
      <c r="J8" s="118"/>
      <c r="K8" s="126"/>
    </row>
    <row r="9" spans="2:11" x14ac:dyDescent="0.25">
      <c r="B9" s="97" t="s">
        <v>186</v>
      </c>
      <c r="C9" s="117"/>
      <c r="D9" s="118"/>
      <c r="E9" s="118"/>
      <c r="F9" s="117"/>
      <c r="G9" s="118"/>
      <c r="H9" s="118"/>
      <c r="I9" s="119"/>
      <c r="J9" s="118"/>
      <c r="K9" s="126"/>
    </row>
    <row r="10" spans="2:11" x14ac:dyDescent="0.25">
      <c r="B10" s="97" t="s">
        <v>12</v>
      </c>
      <c r="C10" s="117"/>
      <c r="D10" s="118"/>
      <c r="E10" s="118"/>
      <c r="F10" s="117"/>
      <c r="G10" s="118"/>
      <c r="H10" s="118"/>
      <c r="I10" s="119"/>
      <c r="J10" s="118"/>
      <c r="K10" s="126"/>
    </row>
    <row r="11" spans="2:11" x14ac:dyDescent="0.25">
      <c r="B11" s="97" t="s">
        <v>189</v>
      </c>
      <c r="C11" s="117"/>
      <c r="D11" s="118"/>
      <c r="E11" s="118"/>
      <c r="F11" s="117"/>
      <c r="G11" s="118"/>
      <c r="H11" s="118"/>
      <c r="I11" s="119"/>
      <c r="J11" s="118"/>
      <c r="K11" s="126"/>
    </row>
    <row r="12" spans="2:11" x14ac:dyDescent="0.25">
      <c r="B12" s="97" t="s">
        <v>13</v>
      </c>
      <c r="C12" s="117"/>
      <c r="D12" s="118"/>
      <c r="E12" s="118"/>
      <c r="F12" s="117"/>
      <c r="G12" s="118"/>
      <c r="H12" s="118"/>
      <c r="I12" s="119"/>
      <c r="J12" s="118"/>
      <c r="K12" s="126"/>
    </row>
    <row r="13" spans="2:11" x14ac:dyDescent="0.25">
      <c r="B13" s="97" t="s">
        <v>101</v>
      </c>
      <c r="C13" s="120"/>
      <c r="D13" s="118"/>
      <c r="E13" s="118"/>
      <c r="F13" s="120"/>
      <c r="G13" s="118"/>
      <c r="H13" s="118"/>
      <c r="I13" s="119"/>
      <c r="J13" s="118"/>
      <c r="K13" s="126"/>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c r="D25" s="118"/>
      <c r="E25" s="118"/>
      <c r="F25" s="117"/>
      <c r="G25" s="118"/>
      <c r="H25" s="118"/>
      <c r="I25" s="119"/>
      <c r="J25" s="118"/>
      <c r="K25" s="126"/>
    </row>
    <row r="26" spans="2:14" s="5" customFormat="1" x14ac:dyDescent="0.25">
      <c r="B26" s="17" t="s">
        <v>3</v>
      </c>
      <c r="C26" s="25"/>
      <c r="D26" s="121"/>
      <c r="E26" s="19"/>
      <c r="F26" s="25"/>
      <c r="G26" s="121"/>
      <c r="H26" s="19"/>
      <c r="I26" s="25"/>
      <c r="J26" s="121"/>
      <c r="K26" s="20"/>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c r="G33" s="119"/>
      <c r="H33" s="118"/>
      <c r="I33" s="119"/>
      <c r="J33" s="119"/>
      <c r="K33" s="126"/>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c r="G35" s="123"/>
      <c r="H35" s="121"/>
      <c r="I35" s="102"/>
      <c r="J35" s="123"/>
      <c r="K35" s="125"/>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c r="G37" s="22"/>
      <c r="H37" s="121"/>
      <c r="I37" s="102"/>
      <c r="J37" s="22"/>
      <c r="K37" s="125"/>
    </row>
    <row r="38" spans="2:14" ht="66" customHeight="1" thickBot="1" x14ac:dyDescent="0.3">
      <c r="B38" s="209" t="s">
        <v>152</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14" width="8.85546875" style="2" customWidth="1"/>
    <col min="15" max="16384" width="8.85546875" style="2"/>
  </cols>
  <sheetData>
    <row r="1" spans="2:14" s="65" customFormat="1" x14ac:dyDescent="0.25"/>
    <row r="2" spans="2:14" s="65" customFormat="1" ht="15.75" thickBot="1" x14ac:dyDescent="0.3"/>
    <row r="3" spans="2:14" s="65" customFormat="1" x14ac:dyDescent="0.25">
      <c r="B3" s="175" t="s">
        <v>62</v>
      </c>
      <c r="C3" s="176"/>
      <c r="D3" s="176"/>
      <c r="E3" s="176"/>
      <c r="F3" s="176"/>
      <c r="G3" s="176"/>
      <c r="H3" s="177"/>
      <c r="I3" s="176"/>
      <c r="J3" s="176"/>
      <c r="K3" s="176"/>
      <c r="L3" s="176"/>
      <c r="M3" s="176"/>
      <c r="N3" s="177"/>
    </row>
    <row r="4" spans="2:14" s="65" customFormat="1" x14ac:dyDescent="0.25">
      <c r="B4" s="178" t="s">
        <v>197</v>
      </c>
      <c r="C4" s="179"/>
      <c r="D4" s="179"/>
      <c r="E4" s="179"/>
      <c r="F4" s="179"/>
      <c r="G4" s="179"/>
      <c r="H4" s="180"/>
      <c r="I4" s="179"/>
      <c r="J4" s="179"/>
      <c r="K4" s="179"/>
      <c r="L4" s="179"/>
      <c r="M4" s="179"/>
      <c r="N4" s="180"/>
    </row>
    <row r="5" spans="2:14" s="65" customFormat="1" x14ac:dyDescent="0.25">
      <c r="B5" s="66"/>
      <c r="C5" s="181" t="s">
        <v>0</v>
      </c>
      <c r="D5" s="179"/>
      <c r="E5" s="182"/>
      <c r="F5" s="181" t="s">
        <v>1</v>
      </c>
      <c r="G5" s="179"/>
      <c r="H5" s="182"/>
      <c r="I5" s="179" t="s">
        <v>2</v>
      </c>
      <c r="J5" s="179"/>
      <c r="K5" s="182"/>
      <c r="L5" s="181" t="s">
        <v>3</v>
      </c>
      <c r="M5" s="179"/>
      <c r="N5" s="180"/>
    </row>
    <row r="6" spans="2:14" s="65" customFormat="1" x14ac:dyDescent="0.25">
      <c r="B6" s="1" t="s">
        <v>10</v>
      </c>
      <c r="C6" s="46" t="s">
        <v>4</v>
      </c>
      <c r="D6" s="7" t="s">
        <v>5</v>
      </c>
      <c r="E6" s="52" t="s">
        <v>5</v>
      </c>
      <c r="F6" s="46" t="s">
        <v>4</v>
      </c>
      <c r="G6" s="7" t="s">
        <v>5</v>
      </c>
      <c r="H6" s="52" t="s">
        <v>5</v>
      </c>
      <c r="I6" s="44" t="s">
        <v>4</v>
      </c>
      <c r="J6" s="7" t="s">
        <v>5</v>
      </c>
      <c r="K6" s="52" t="s">
        <v>5</v>
      </c>
      <c r="L6" s="46" t="s">
        <v>4</v>
      </c>
      <c r="M6" s="7" t="s">
        <v>5</v>
      </c>
      <c r="N6" s="45" t="s">
        <v>5</v>
      </c>
    </row>
    <row r="7" spans="2:14" s="65" customFormat="1" x14ac:dyDescent="0.25">
      <c r="B7" s="97" t="s">
        <v>11</v>
      </c>
      <c r="C7" s="117">
        <v>0.14907407407407416</v>
      </c>
      <c r="D7" s="118">
        <v>0.31021941761603128</v>
      </c>
      <c r="E7" s="118">
        <v>0.17976775346136672</v>
      </c>
      <c r="F7" s="117">
        <v>3.797453703703705E-2</v>
      </c>
      <c r="G7" s="118">
        <v>0.31277407054337475</v>
      </c>
      <c r="H7" s="118">
        <v>0.15571903179876606</v>
      </c>
      <c r="I7" s="117">
        <v>5.0011574074074118E-2</v>
      </c>
      <c r="J7" s="118">
        <v>0.32095372502414049</v>
      </c>
      <c r="K7" s="118">
        <v>0.19991672064402716</v>
      </c>
      <c r="L7" s="119">
        <v>0.23706018518518532</v>
      </c>
      <c r="M7" s="118">
        <v>0.31283602150537637</v>
      </c>
      <c r="N7" s="126">
        <v>0.17914494629674985</v>
      </c>
    </row>
    <row r="8" spans="2:14" s="65" customFormat="1" x14ac:dyDescent="0.25">
      <c r="B8" s="97" t="s">
        <v>188</v>
      </c>
      <c r="C8" s="117">
        <v>8.4722222222222247E-3</v>
      </c>
      <c r="D8" s="118">
        <v>1.7630482429730965E-2</v>
      </c>
      <c r="E8" s="118">
        <v>1.021661456007146E-2</v>
      </c>
      <c r="F8" s="117">
        <v>7.0601851851851858E-4</v>
      </c>
      <c r="G8" s="118">
        <v>5.815061963775024E-3</v>
      </c>
      <c r="H8" s="118">
        <v>2.8951115329852875E-3</v>
      </c>
      <c r="I8" s="117">
        <v>1.7592592592592592E-3</v>
      </c>
      <c r="J8" s="118">
        <v>1.1290202777984103E-2</v>
      </c>
      <c r="K8" s="118">
        <v>7.0324789488294603E-3</v>
      </c>
      <c r="L8" s="119">
        <v>1.0937500000000003E-2</v>
      </c>
      <c r="M8" s="118">
        <v>1.4433651026392959E-2</v>
      </c>
      <c r="N8" s="126">
        <v>8.2654025119826453E-3</v>
      </c>
    </row>
    <row r="9" spans="2:14" s="65" customFormat="1" x14ac:dyDescent="0.25">
      <c r="B9" s="97" t="s">
        <v>186</v>
      </c>
      <c r="C9" s="117">
        <v>2.763888888888888E-2</v>
      </c>
      <c r="D9" s="118">
        <v>5.7515836123220657E-2</v>
      </c>
      <c r="E9" s="118">
        <v>3.3329611433675722E-2</v>
      </c>
      <c r="F9" s="117">
        <v>7.0370370370370361E-3</v>
      </c>
      <c r="G9" s="118">
        <v>5.7959961868446132E-2</v>
      </c>
      <c r="H9" s="118">
        <v>2.8856193640246792E-2</v>
      </c>
      <c r="I9" s="117">
        <v>7.1759259259259224E-3</v>
      </c>
      <c r="J9" s="118">
        <v>4.6052142910198289E-2</v>
      </c>
      <c r="K9" s="118">
        <v>2.8685111501804365E-2</v>
      </c>
      <c r="L9" s="119">
        <v>4.1851851851851835E-2</v>
      </c>
      <c r="M9" s="118">
        <v>5.5229716520039052E-2</v>
      </c>
      <c r="N9" s="126">
        <v>3.1627190987649975E-2</v>
      </c>
    </row>
    <row r="10" spans="2:14" s="65" customFormat="1" x14ac:dyDescent="0.25">
      <c r="B10" s="97" t="s">
        <v>12</v>
      </c>
      <c r="C10" s="117">
        <v>5.8726851851851787E-2</v>
      </c>
      <c r="D10" s="118">
        <v>0.12220910908258852</v>
      </c>
      <c r="E10" s="118">
        <v>7.081844573470289E-2</v>
      </c>
      <c r="F10" s="117">
        <v>1.8090277777777778E-2</v>
      </c>
      <c r="G10" s="118">
        <v>0.14899904671115347</v>
      </c>
      <c r="H10" s="118">
        <v>7.4181300427147601E-2</v>
      </c>
      <c r="I10" s="117">
        <v>2.0034722222222225E-2</v>
      </c>
      <c r="J10" s="118">
        <v>0.12857461189927949</v>
      </c>
      <c r="K10" s="118">
        <v>8.0086980660682885E-2</v>
      </c>
      <c r="L10" s="119">
        <v>9.68518518518518E-2</v>
      </c>
      <c r="M10" s="118">
        <v>0.12781036168132931</v>
      </c>
      <c r="N10" s="126">
        <v>7.3190357905048395E-2</v>
      </c>
    </row>
    <row r="11" spans="2:14" s="65" customFormat="1" x14ac:dyDescent="0.25">
      <c r="B11" s="97" t="s">
        <v>189</v>
      </c>
      <c r="C11" s="117">
        <v>1.2060185185185188E-2</v>
      </c>
      <c r="D11" s="118">
        <v>2.5096943568005008E-2</v>
      </c>
      <c r="E11" s="118">
        <v>1.454332291201429E-2</v>
      </c>
      <c r="F11" s="117">
        <v>6.9444444444444444E-5</v>
      </c>
      <c r="G11" s="118">
        <v>5.7197330791229736E-4</v>
      </c>
      <c r="H11" s="118">
        <v>2.8476506881822496E-4</v>
      </c>
      <c r="I11" s="117">
        <v>2.8124999999999999E-3</v>
      </c>
      <c r="J11" s="118">
        <v>1.8049468914803531E-2</v>
      </c>
      <c r="K11" s="118">
        <v>1.1242713056352362E-2</v>
      </c>
      <c r="L11" s="119">
        <v>1.4942129629629632E-2</v>
      </c>
      <c r="M11" s="118">
        <v>1.9718352883675457E-2</v>
      </c>
      <c r="N11" s="126">
        <v>1.1291676870867295E-2</v>
      </c>
    </row>
    <row r="12" spans="2:14" s="65" customFormat="1" x14ac:dyDescent="0.25">
      <c r="B12" s="97" t="s">
        <v>13</v>
      </c>
      <c r="C12" s="117">
        <v>2.4965277777777801E-2</v>
      </c>
      <c r="D12" s="118">
        <v>5.1952118307281039E-2</v>
      </c>
      <c r="E12" s="118">
        <v>3.0105515855292558E-2</v>
      </c>
      <c r="F12" s="117">
        <v>3.1018518518518513E-3</v>
      </c>
      <c r="G12" s="118">
        <v>2.5548141086749281E-2</v>
      </c>
      <c r="H12" s="118">
        <v>1.2719506407214046E-2</v>
      </c>
      <c r="I12" s="117">
        <v>5.7986111111111094E-3</v>
      </c>
      <c r="J12" s="118">
        <v>3.7213102577434432E-2</v>
      </c>
      <c r="K12" s="118">
        <v>2.3179420745812886E-2</v>
      </c>
      <c r="L12" s="119">
        <v>3.3865740740740766E-2</v>
      </c>
      <c r="M12" s="118">
        <v>4.4690860215053779E-2</v>
      </c>
      <c r="N12" s="126">
        <v>2.5592135185249984E-2</v>
      </c>
    </row>
    <row r="13" spans="2:14" s="65" customFormat="1" x14ac:dyDescent="0.25">
      <c r="B13" s="97" t="s">
        <v>101</v>
      </c>
      <c r="C13" s="117">
        <v>9.4895833333333471E-2</v>
      </c>
      <c r="D13" s="118">
        <v>0.19747585442809337</v>
      </c>
      <c r="E13" s="118">
        <v>0.11443445734703005</v>
      </c>
      <c r="F13" s="120">
        <v>2.2407407407407411E-2</v>
      </c>
      <c r="G13" s="118">
        <v>0.184556720686368</v>
      </c>
      <c r="H13" s="118">
        <v>9.1884195538680602E-2</v>
      </c>
      <c r="I13" s="120">
        <v>2.9270833333333333E-2</v>
      </c>
      <c r="J13" s="118">
        <v>0.18784817648369603</v>
      </c>
      <c r="K13" s="118">
        <v>0.11700749514203754</v>
      </c>
      <c r="L13" s="119">
        <v>0.14657407407407422</v>
      </c>
      <c r="M13" s="118">
        <v>0.19342619745845563</v>
      </c>
      <c r="N13" s="126">
        <v>0.11076514011825217</v>
      </c>
    </row>
    <row r="14" spans="2:14" s="65" customFormat="1" x14ac:dyDescent="0.25">
      <c r="B14" s="143" t="s">
        <v>193</v>
      </c>
      <c r="C14" s="165">
        <v>4.5138888888888892E-4</v>
      </c>
      <c r="D14" s="166">
        <v>9.3932898191189556E-4</v>
      </c>
      <c r="E14" s="166">
        <v>5.4432782492183998E-4</v>
      </c>
      <c r="F14" s="167"/>
      <c r="G14" s="166"/>
      <c r="H14" s="166"/>
      <c r="I14" s="167"/>
      <c r="J14" s="166"/>
      <c r="K14" s="166"/>
      <c r="L14" s="168">
        <v>4.5138888888888892E-4</v>
      </c>
      <c r="M14" s="166">
        <v>5.9567448680351886E-4</v>
      </c>
      <c r="N14" s="169">
        <v>3.4111184970087103E-4</v>
      </c>
    </row>
    <row r="15" spans="2:14" s="65" customFormat="1" x14ac:dyDescent="0.25">
      <c r="B15" s="97" t="s">
        <v>95</v>
      </c>
      <c r="C15" s="117">
        <v>1.1574074074074073E-5</v>
      </c>
      <c r="D15" s="118">
        <v>2.4085358510561421E-5</v>
      </c>
      <c r="E15" s="118">
        <v>1.3957123715944612E-5</v>
      </c>
      <c r="F15" s="117"/>
      <c r="G15" s="118"/>
      <c r="H15" s="118"/>
      <c r="I15" s="117"/>
      <c r="J15" s="118"/>
      <c r="K15" s="118"/>
      <c r="L15" s="119">
        <v>1.1574074074074073E-5</v>
      </c>
      <c r="M15" s="118">
        <v>1.5273704789833815E-5</v>
      </c>
      <c r="N15" s="126">
        <v>8.7464576846377178E-6</v>
      </c>
    </row>
    <row r="16" spans="2:14" s="65" customFormat="1" x14ac:dyDescent="0.25">
      <c r="B16" s="97" t="s">
        <v>14</v>
      </c>
      <c r="C16" s="117">
        <v>9.2592592592592588E-5</v>
      </c>
      <c r="D16" s="118">
        <v>1.9268286808449137E-4</v>
      </c>
      <c r="E16" s="118">
        <v>1.116569897275569E-4</v>
      </c>
      <c r="F16" s="117"/>
      <c r="G16" s="118"/>
      <c r="H16" s="118"/>
      <c r="I16" s="117"/>
      <c r="J16" s="118"/>
      <c r="K16" s="118"/>
      <c r="L16" s="119">
        <v>9.2592592592592588E-5</v>
      </c>
      <c r="M16" s="118">
        <v>1.2218963831867052E-4</v>
      </c>
      <c r="N16" s="126">
        <v>6.9971661477101743E-5</v>
      </c>
    </row>
    <row r="17" spans="2:14" s="65" customFormat="1" x14ac:dyDescent="0.25">
      <c r="B17" s="97" t="s">
        <v>15</v>
      </c>
      <c r="C17" s="117">
        <v>1.5185185185185178E-2</v>
      </c>
      <c r="D17" s="118">
        <v>3.1599990365856569E-2</v>
      </c>
      <c r="E17" s="118">
        <v>1.8311746315319323E-2</v>
      </c>
      <c r="F17" s="117">
        <v>2.5347222222222221E-3</v>
      </c>
      <c r="G17" s="118">
        <v>2.0877025738798856E-2</v>
      </c>
      <c r="H17" s="118">
        <v>1.039392501186521E-2</v>
      </c>
      <c r="I17" s="117">
        <v>3.0902777777777777E-3</v>
      </c>
      <c r="J17" s="118">
        <v>1.9832132511327337E-2</v>
      </c>
      <c r="K17" s="118">
        <v>1.2353104469325435E-2</v>
      </c>
      <c r="L17" s="119">
        <v>2.0810185185185178E-2</v>
      </c>
      <c r="M17" s="118">
        <v>2.7462121212121191E-2</v>
      </c>
      <c r="N17" s="126">
        <v>1.5726130916978612E-2</v>
      </c>
    </row>
    <row r="18" spans="2:14" s="65" customFormat="1" x14ac:dyDescent="0.25">
      <c r="B18" s="97" t="s">
        <v>16</v>
      </c>
      <c r="C18" s="117"/>
      <c r="D18" s="118"/>
      <c r="E18" s="118"/>
      <c r="F18" s="117"/>
      <c r="G18" s="118"/>
      <c r="H18" s="118"/>
      <c r="I18" s="117"/>
      <c r="J18" s="118"/>
      <c r="K18" s="118"/>
      <c r="L18" s="119"/>
      <c r="M18" s="118"/>
      <c r="N18" s="126"/>
    </row>
    <row r="19" spans="2:14" s="65" customFormat="1" x14ac:dyDescent="0.25">
      <c r="B19" s="97" t="s">
        <v>17</v>
      </c>
      <c r="C19" s="117"/>
      <c r="D19" s="118"/>
      <c r="E19" s="118"/>
      <c r="F19" s="117"/>
      <c r="G19" s="118"/>
      <c r="H19" s="118"/>
      <c r="I19" s="117"/>
      <c r="J19" s="118"/>
      <c r="K19" s="118"/>
      <c r="L19" s="119"/>
      <c r="M19" s="118"/>
      <c r="N19" s="126"/>
    </row>
    <row r="20" spans="2:14" s="65" customFormat="1" x14ac:dyDescent="0.25">
      <c r="B20" s="97" t="s">
        <v>185</v>
      </c>
      <c r="C20" s="117">
        <v>4.6296296296296293E-4</v>
      </c>
      <c r="D20" s="118">
        <v>9.6341434042245683E-4</v>
      </c>
      <c r="E20" s="118">
        <v>5.5828494863778447E-4</v>
      </c>
      <c r="F20" s="117"/>
      <c r="G20" s="118"/>
      <c r="H20" s="118"/>
      <c r="I20" s="117"/>
      <c r="J20" s="118"/>
      <c r="K20" s="118"/>
      <c r="L20" s="119">
        <v>4.6296296296296293E-4</v>
      </c>
      <c r="M20" s="118">
        <v>6.1094819159335256E-4</v>
      </c>
      <c r="N20" s="126">
        <v>3.4985830738550869E-4</v>
      </c>
    </row>
    <row r="21" spans="2:14" s="65" customFormat="1" x14ac:dyDescent="0.25">
      <c r="B21" s="97" t="s">
        <v>191</v>
      </c>
      <c r="C21" s="117">
        <v>4.6296296296296294E-5</v>
      </c>
      <c r="D21" s="118">
        <v>9.6341434042245685E-5</v>
      </c>
      <c r="E21" s="118">
        <v>5.5828494863778449E-5</v>
      </c>
      <c r="F21" s="117"/>
      <c r="G21" s="118"/>
      <c r="H21" s="118"/>
      <c r="I21" s="117"/>
      <c r="J21" s="118"/>
      <c r="K21" s="118"/>
      <c r="L21" s="119">
        <v>4.6296296296296294E-5</v>
      </c>
      <c r="M21" s="118">
        <v>6.1094819159335261E-5</v>
      </c>
      <c r="N21" s="126">
        <v>3.4985830738550871E-5</v>
      </c>
    </row>
    <row r="22" spans="2:14" s="65" customFormat="1" x14ac:dyDescent="0.25">
      <c r="B22" s="97" t="s">
        <v>18</v>
      </c>
      <c r="C22" s="117"/>
      <c r="D22" s="118"/>
      <c r="E22" s="118"/>
      <c r="F22" s="117"/>
      <c r="G22" s="118"/>
      <c r="H22" s="118"/>
      <c r="I22" s="117"/>
      <c r="J22" s="118"/>
      <c r="K22" s="118"/>
      <c r="L22" s="119"/>
      <c r="M22" s="118"/>
      <c r="N22" s="126"/>
    </row>
    <row r="23" spans="2:14" s="65" customFormat="1" x14ac:dyDescent="0.25">
      <c r="B23" s="97" t="s">
        <v>168</v>
      </c>
      <c r="C23" s="117"/>
      <c r="D23" s="118"/>
      <c r="E23" s="118"/>
      <c r="F23" s="117"/>
      <c r="G23" s="118"/>
      <c r="H23" s="118"/>
      <c r="I23" s="117"/>
      <c r="J23" s="118"/>
      <c r="K23" s="118"/>
      <c r="L23" s="119"/>
      <c r="M23" s="118"/>
      <c r="N23" s="126"/>
    </row>
    <row r="24" spans="2:14" s="65" customFormat="1" x14ac:dyDescent="0.25">
      <c r="B24" s="97" t="s">
        <v>190</v>
      </c>
      <c r="C24" s="117">
        <v>1.3194444444444443E-3</v>
      </c>
      <c r="D24" s="118">
        <v>2.7457308702040018E-3</v>
      </c>
      <c r="E24" s="118">
        <v>1.5911121036176856E-3</v>
      </c>
      <c r="F24" s="117">
        <v>3.8194444444444446E-4</v>
      </c>
      <c r="G24" s="118">
        <v>3.145853193517636E-3</v>
      </c>
      <c r="H24" s="118">
        <v>1.5662078785002374E-3</v>
      </c>
      <c r="I24" s="117">
        <v>3.0092592592592595E-4</v>
      </c>
      <c r="J24" s="118">
        <v>1.9312188962341229E-3</v>
      </c>
      <c r="K24" s="118">
        <v>1.2029240307208288E-3</v>
      </c>
      <c r="L24" s="119">
        <v>2.0023148148148148E-3</v>
      </c>
      <c r="M24" s="118">
        <v>2.6423509286412502E-3</v>
      </c>
      <c r="N24" s="126">
        <v>1.5131371794423253E-3</v>
      </c>
    </row>
    <row r="25" spans="2:14" s="65" customFormat="1" x14ac:dyDescent="0.25">
      <c r="B25" s="97" t="s">
        <v>19</v>
      </c>
      <c r="C25" s="117">
        <v>8.7141203703703693E-2</v>
      </c>
      <c r="D25" s="118">
        <v>0.18133866422601691</v>
      </c>
      <c r="E25" s="118">
        <v>0.10508318445734698</v>
      </c>
      <c r="F25" s="117">
        <v>2.9108796296296299E-2</v>
      </c>
      <c r="G25" s="118">
        <v>0.23975214489990468</v>
      </c>
      <c r="H25" s="118">
        <v>0.1193640246796393</v>
      </c>
      <c r="I25" s="117">
        <v>3.5567129629629629E-2</v>
      </c>
      <c r="J25" s="118">
        <v>0.22825521800490228</v>
      </c>
      <c r="K25" s="118">
        <v>0.14217636716942719</v>
      </c>
      <c r="L25" s="119">
        <v>0.15181712962962962</v>
      </c>
      <c r="M25" s="118">
        <v>0.20034518572825014</v>
      </c>
      <c r="N25" s="126">
        <v>0.11472728544939295</v>
      </c>
    </row>
    <row r="26" spans="2:14" s="74" customFormat="1" x14ac:dyDescent="0.25">
      <c r="B26" s="51" t="s">
        <v>3</v>
      </c>
      <c r="C26" s="25">
        <v>0.48054398148148164</v>
      </c>
      <c r="D26" s="121">
        <v>0.99999999999999978</v>
      </c>
      <c r="E26" s="19">
        <v>0.5794858195623046</v>
      </c>
      <c r="F26" s="25">
        <v>0.12141203703703704</v>
      </c>
      <c r="G26" s="121">
        <v>1.0000000000000002</v>
      </c>
      <c r="H26" s="19">
        <v>0.49786426198386341</v>
      </c>
      <c r="I26" s="25">
        <v>0.15582175925925928</v>
      </c>
      <c r="J26" s="121">
        <v>1</v>
      </c>
      <c r="K26" s="19">
        <v>0.62288331636902006</v>
      </c>
      <c r="L26" s="25">
        <v>0.75777777777777811</v>
      </c>
      <c r="M26" s="121">
        <v>0.99999999999999978</v>
      </c>
      <c r="N26" s="20">
        <v>0.57264807752860092</v>
      </c>
    </row>
    <row r="27" spans="2:14" s="65" customFormat="1" x14ac:dyDescent="0.25">
      <c r="B27" s="67"/>
      <c r="C27" s="68"/>
      <c r="D27" s="68"/>
      <c r="E27" s="68"/>
      <c r="F27" s="68"/>
      <c r="G27" s="68"/>
      <c r="H27" s="68"/>
      <c r="I27" s="68"/>
      <c r="J27" s="68"/>
      <c r="K27" s="68"/>
      <c r="L27" s="68"/>
      <c r="M27" s="68"/>
      <c r="N27" s="69"/>
    </row>
    <row r="28" spans="2:14" s="65" customFormat="1" x14ac:dyDescent="0.25">
      <c r="B28" s="1" t="s">
        <v>20</v>
      </c>
      <c r="C28" s="115" t="s">
        <v>4</v>
      </c>
      <c r="D28" s="107" t="s">
        <v>5</v>
      </c>
      <c r="E28" s="107" t="s">
        <v>5</v>
      </c>
      <c r="F28" s="115" t="s">
        <v>4</v>
      </c>
      <c r="G28" s="107" t="s">
        <v>5</v>
      </c>
      <c r="H28" s="107" t="s">
        <v>5</v>
      </c>
      <c r="I28" s="115" t="s">
        <v>4</v>
      </c>
      <c r="J28" s="107" t="s">
        <v>5</v>
      </c>
      <c r="K28" s="107" t="s">
        <v>5</v>
      </c>
      <c r="L28" s="114" t="s">
        <v>4</v>
      </c>
      <c r="M28" s="107" t="s">
        <v>5</v>
      </c>
      <c r="N28" s="108" t="s">
        <v>5</v>
      </c>
    </row>
    <row r="29" spans="2:14" s="65" customFormat="1" x14ac:dyDescent="0.25">
      <c r="B29" s="47" t="s">
        <v>21</v>
      </c>
      <c r="C29" s="117">
        <v>4.4548611111111115E-2</v>
      </c>
      <c r="D29" s="119"/>
      <c r="E29" s="118">
        <v>5.3720969182670816E-2</v>
      </c>
      <c r="F29" s="117">
        <v>1.2731481481481484E-2</v>
      </c>
      <c r="G29" s="119"/>
      <c r="H29" s="118">
        <v>5.2206929283341252E-2</v>
      </c>
      <c r="I29" s="117">
        <v>8.9583333333333338E-3</v>
      </c>
      <c r="J29" s="119"/>
      <c r="K29" s="118">
        <v>3.5810123068381598E-2</v>
      </c>
      <c r="L29" s="119">
        <v>6.6238425925925937E-2</v>
      </c>
      <c r="M29" s="119"/>
      <c r="N29" s="126">
        <v>5.005597732918167E-2</v>
      </c>
    </row>
    <row r="30" spans="2:14" s="65" customFormat="1" x14ac:dyDescent="0.25">
      <c r="B30" s="47" t="s">
        <v>22</v>
      </c>
      <c r="C30" s="117">
        <v>6.0185185185185194E-3</v>
      </c>
      <c r="D30" s="119"/>
      <c r="E30" s="118">
        <v>7.2577043322912E-3</v>
      </c>
      <c r="F30" s="117">
        <v>2.1296296296296298E-3</v>
      </c>
      <c r="G30" s="119"/>
      <c r="H30" s="118">
        <v>8.7327954437588992E-3</v>
      </c>
      <c r="I30" s="117">
        <v>6.9444444444444447E-4</v>
      </c>
      <c r="J30" s="119"/>
      <c r="K30" s="118">
        <v>2.7759785324326818E-3</v>
      </c>
      <c r="L30" s="119">
        <v>8.8425925925925929E-3</v>
      </c>
      <c r="M30" s="119"/>
      <c r="N30" s="126">
        <v>6.6822936710632169E-3</v>
      </c>
    </row>
    <row r="31" spans="2:14" s="65" customFormat="1" x14ac:dyDescent="0.25">
      <c r="B31" s="47" t="s">
        <v>23</v>
      </c>
      <c r="C31" s="117">
        <v>1.0208333333333337E-2</v>
      </c>
      <c r="D31" s="119"/>
      <c r="E31" s="118">
        <v>1.2310183117463153E-2</v>
      </c>
      <c r="F31" s="117">
        <v>3.5069444444444445E-3</v>
      </c>
      <c r="G31" s="119"/>
      <c r="H31" s="118">
        <v>1.438063597532036E-2</v>
      </c>
      <c r="I31" s="117">
        <v>1.689814814814815E-3</v>
      </c>
      <c r="J31" s="119"/>
      <c r="K31" s="118">
        <v>6.7548810955861934E-3</v>
      </c>
      <c r="L31" s="119">
        <v>1.5405092592592595E-2</v>
      </c>
      <c r="M31" s="119"/>
      <c r="N31" s="126">
        <v>1.1641535178252805E-2</v>
      </c>
    </row>
    <row r="32" spans="2:14" s="65" customFormat="1" x14ac:dyDescent="0.25">
      <c r="B32" s="47" t="s">
        <v>24</v>
      </c>
      <c r="C32" s="117">
        <v>6.6087962962962918E-2</v>
      </c>
      <c r="D32" s="119"/>
      <c r="E32" s="118">
        <v>7.9695176418043689E-2</v>
      </c>
      <c r="F32" s="117">
        <v>1.7314814814814807E-2</v>
      </c>
      <c r="G32" s="119"/>
      <c r="H32" s="118">
        <v>7.1001423825344065E-2</v>
      </c>
      <c r="I32" s="117">
        <v>1.9490740740740736E-2</v>
      </c>
      <c r="J32" s="119"/>
      <c r="K32" s="118">
        <v>7.7912464143610582E-2</v>
      </c>
      <c r="L32" s="119">
        <v>0.10289351851851847</v>
      </c>
      <c r="M32" s="119"/>
      <c r="N32" s="126">
        <v>7.7756008816429273E-2</v>
      </c>
    </row>
    <row r="33" spans="2:14" s="65" customFormat="1" x14ac:dyDescent="0.25">
      <c r="B33" s="47" t="s">
        <v>25</v>
      </c>
      <c r="C33" s="117">
        <v>0.16457175925925938</v>
      </c>
      <c r="D33" s="119"/>
      <c r="E33" s="118">
        <v>0.1984563421170166</v>
      </c>
      <c r="F33" s="117">
        <v>7.1423611111111104E-2</v>
      </c>
      <c r="G33" s="119"/>
      <c r="H33" s="118">
        <v>0.29288087327954432</v>
      </c>
      <c r="I33" s="117">
        <v>4.4398148148148166E-2</v>
      </c>
      <c r="J33" s="119"/>
      <c r="K33" s="118">
        <v>0.1774775608401962</v>
      </c>
      <c r="L33" s="119">
        <v>0.28039351851851868</v>
      </c>
      <c r="M33" s="119"/>
      <c r="N33" s="126">
        <v>0.21189168386803348</v>
      </c>
    </row>
    <row r="34" spans="2:14" s="65" customFormat="1" x14ac:dyDescent="0.25">
      <c r="B34" s="47" t="s">
        <v>26</v>
      </c>
      <c r="C34" s="117">
        <v>5.7280092592592584E-2</v>
      </c>
      <c r="D34" s="119"/>
      <c r="E34" s="118">
        <v>6.9073805270209884E-2</v>
      </c>
      <c r="F34" s="117">
        <v>1.5347222222222226E-2</v>
      </c>
      <c r="G34" s="119"/>
      <c r="H34" s="118">
        <v>6.2933080208827735E-2</v>
      </c>
      <c r="I34" s="117">
        <v>1.9108796296296297E-2</v>
      </c>
      <c r="J34" s="119"/>
      <c r="K34" s="118">
        <v>7.6385675950772627E-2</v>
      </c>
      <c r="L34" s="119">
        <v>9.1736111111111102E-2</v>
      </c>
      <c r="M34" s="119"/>
      <c r="N34" s="126">
        <v>6.9324423608438546E-2</v>
      </c>
    </row>
    <row r="35" spans="2:14" s="74" customFormat="1" x14ac:dyDescent="0.25">
      <c r="B35" s="51" t="s">
        <v>3</v>
      </c>
      <c r="C35" s="102">
        <v>0.34871527777777789</v>
      </c>
      <c r="D35" s="123"/>
      <c r="E35" s="121">
        <v>0.4205141804376954</v>
      </c>
      <c r="F35" s="102">
        <v>0.12245370370370369</v>
      </c>
      <c r="G35" s="123"/>
      <c r="H35" s="121">
        <v>0.50213573801613665</v>
      </c>
      <c r="I35" s="102">
        <v>9.4340277777777787E-2</v>
      </c>
      <c r="J35" s="123"/>
      <c r="K35" s="121">
        <v>0.37711668363097983</v>
      </c>
      <c r="L35" s="102">
        <v>0.56550925925925943</v>
      </c>
      <c r="M35" s="123"/>
      <c r="N35" s="125">
        <v>0.42735192247139897</v>
      </c>
    </row>
    <row r="36" spans="2:14" s="65" customFormat="1" x14ac:dyDescent="0.25">
      <c r="B36" s="70"/>
      <c r="C36" s="71"/>
      <c r="D36" s="71"/>
      <c r="E36" s="71"/>
      <c r="F36" s="71"/>
      <c r="G36" s="71"/>
      <c r="H36" s="71"/>
      <c r="I36" s="71"/>
      <c r="J36" s="71"/>
      <c r="K36" s="71"/>
      <c r="L36" s="71"/>
      <c r="M36" s="71"/>
      <c r="N36" s="72"/>
    </row>
    <row r="37" spans="2:14" s="65" customFormat="1" x14ac:dyDescent="0.25">
      <c r="B37" s="51" t="s">
        <v>6</v>
      </c>
      <c r="C37" s="102">
        <v>0.82925925925925958</v>
      </c>
      <c r="D37" s="22"/>
      <c r="E37" s="121">
        <v>1</v>
      </c>
      <c r="F37" s="102">
        <v>0.24386574074074074</v>
      </c>
      <c r="G37" s="22"/>
      <c r="H37" s="121">
        <v>1</v>
      </c>
      <c r="I37" s="102">
        <v>0.2501620370370371</v>
      </c>
      <c r="J37" s="22"/>
      <c r="K37" s="121">
        <v>0.99999999999999989</v>
      </c>
      <c r="L37" s="102">
        <v>1.3232870370370375</v>
      </c>
      <c r="M37" s="22"/>
      <c r="N37" s="125">
        <v>0.99999999999999989</v>
      </c>
    </row>
    <row r="38" spans="2:14" s="65" customFormat="1" ht="66" customHeight="1" thickBot="1" x14ac:dyDescent="0.3">
      <c r="B38" s="186" t="s">
        <v>54</v>
      </c>
      <c r="C38" s="184"/>
      <c r="D38" s="184"/>
      <c r="E38" s="184"/>
      <c r="F38" s="184"/>
      <c r="G38" s="184"/>
      <c r="H38" s="185"/>
      <c r="I38" s="184"/>
      <c r="J38" s="184"/>
      <c r="K38" s="184"/>
      <c r="L38" s="184"/>
      <c r="M38" s="184"/>
      <c r="N38" s="185"/>
    </row>
    <row r="39" spans="2:14" s="65" customFormat="1" x14ac:dyDescent="0.25"/>
    <row r="40" spans="2:14" s="65" customFormat="1" x14ac:dyDescent="0.25"/>
    <row r="41" spans="2:14" s="65" customFormat="1" x14ac:dyDescent="0.25"/>
    <row r="42" spans="2:14" s="65" customFormat="1" x14ac:dyDescent="0.25"/>
    <row r="43" spans="2:14" s="65" customFormat="1" x14ac:dyDescent="0.25"/>
    <row r="44" spans="2:14" s="65" customFormat="1" x14ac:dyDescent="0.25"/>
    <row r="45" spans="2:14" s="65" customFormat="1" x14ac:dyDescent="0.25"/>
    <row r="46" spans="2:14" s="65" customFormat="1" x14ac:dyDescent="0.25"/>
    <row r="47" spans="2:14" s="65" customFormat="1" x14ac:dyDescent="0.25"/>
    <row r="48" spans="2:14" s="65" customFormat="1" x14ac:dyDescent="0.25"/>
    <row r="49" s="65" customFormat="1" x14ac:dyDescent="0.25"/>
    <row r="50" s="65" customFormat="1" x14ac:dyDescent="0.25"/>
    <row r="51" s="65" customFormat="1" x14ac:dyDescent="0.25"/>
    <row r="52" s="65" customFormat="1" x14ac:dyDescent="0.25"/>
    <row r="53" s="65" customFormat="1" x14ac:dyDescent="0.25"/>
    <row r="54" s="65" customFormat="1" x14ac:dyDescent="0.25"/>
    <row r="55" s="65" customFormat="1" x14ac:dyDescent="0.25"/>
    <row r="56" s="65" customFormat="1" x14ac:dyDescent="0.25"/>
    <row r="57" s="65" customFormat="1" x14ac:dyDescent="0.25"/>
    <row r="58" s="65" customFormat="1" x14ac:dyDescent="0.25"/>
    <row r="59" s="65" customFormat="1" x14ac:dyDescent="0.25"/>
    <row r="60" s="65" customFormat="1" x14ac:dyDescent="0.25"/>
    <row r="61" s="65" customFormat="1" x14ac:dyDescent="0.25"/>
    <row r="62" s="65" customFormat="1" x14ac:dyDescent="0.25"/>
    <row r="63" s="65" customFormat="1" x14ac:dyDescent="0.25"/>
    <row r="64" s="65" customFormat="1" x14ac:dyDescent="0.25"/>
    <row r="65" s="65" customFormat="1" x14ac:dyDescent="0.25"/>
    <row r="66" s="65" customFormat="1" x14ac:dyDescent="0.25"/>
    <row r="67" s="65" customFormat="1" x14ac:dyDescent="0.25"/>
    <row r="68" s="65" customFormat="1" x14ac:dyDescent="0.25"/>
    <row r="69" s="65" customFormat="1" x14ac:dyDescent="0.25"/>
    <row r="70" s="65" customFormat="1" x14ac:dyDescent="0.25"/>
    <row r="71" s="65" customFormat="1" x14ac:dyDescent="0.25"/>
    <row r="72" s="65" customFormat="1" x14ac:dyDescent="0.25"/>
    <row r="73" s="65" customFormat="1" x14ac:dyDescent="0.25"/>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7" orientation="landscape" r:id="rId1"/>
  <headerFooter>
    <oddHeader>&amp;R6</oddHead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196</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49</v>
      </c>
      <c r="D5" s="197"/>
      <c r="E5" s="198"/>
      <c r="F5" s="196" t="s">
        <v>195</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c r="D7" s="118"/>
      <c r="E7" s="118"/>
      <c r="F7" s="117">
        <v>2.3182870370370375E-2</v>
      </c>
      <c r="G7" s="118">
        <v>0.18510304038443767</v>
      </c>
      <c r="H7" s="118">
        <v>0.18510304038443767</v>
      </c>
      <c r="I7" s="119">
        <v>2.3182870370370375E-2</v>
      </c>
      <c r="J7" s="118">
        <v>0.17933566120512134</v>
      </c>
      <c r="K7" s="126">
        <v>0.1676571524232025</v>
      </c>
    </row>
    <row r="8" spans="2:11" x14ac:dyDescent="0.25">
      <c r="B8" s="97" t="s">
        <v>188</v>
      </c>
      <c r="C8" s="117"/>
      <c r="D8" s="118"/>
      <c r="E8" s="118"/>
      <c r="F8" s="117"/>
      <c r="G8" s="118"/>
      <c r="H8" s="118"/>
      <c r="I8" s="119"/>
      <c r="J8" s="118"/>
      <c r="K8" s="126"/>
    </row>
    <row r="9" spans="2:11" x14ac:dyDescent="0.25">
      <c r="B9" s="97" t="s">
        <v>186</v>
      </c>
      <c r="C9" s="117"/>
      <c r="D9" s="118"/>
      <c r="E9" s="118"/>
      <c r="F9" s="117">
        <v>1.1203703703703702E-2</v>
      </c>
      <c r="G9" s="118">
        <v>8.9455688014046741E-2</v>
      </c>
      <c r="H9" s="118">
        <v>8.9455688014046741E-2</v>
      </c>
      <c r="I9" s="119">
        <v>1.1203703703703702E-2</v>
      </c>
      <c r="J9" s="118">
        <v>8.6668457337272797E-2</v>
      </c>
      <c r="K9" s="126">
        <v>8.1024524985351953E-2</v>
      </c>
    </row>
    <row r="10" spans="2:11" x14ac:dyDescent="0.25">
      <c r="B10" s="97" t="s">
        <v>12</v>
      </c>
      <c r="C10" s="117"/>
      <c r="D10" s="118"/>
      <c r="E10" s="118"/>
      <c r="F10" s="117">
        <v>2.929398148148148E-2</v>
      </c>
      <c r="G10" s="118">
        <v>0.23389705202846314</v>
      </c>
      <c r="H10" s="118">
        <v>0.23389705202846314</v>
      </c>
      <c r="I10" s="119">
        <v>2.929398148148148E-2</v>
      </c>
      <c r="J10" s="118">
        <v>0.2266093652072701</v>
      </c>
      <c r="K10" s="126">
        <v>0.21185234786975807</v>
      </c>
    </row>
    <row r="11" spans="2:11" x14ac:dyDescent="0.25">
      <c r="B11" s="97" t="s">
        <v>189</v>
      </c>
      <c r="C11" s="117"/>
      <c r="D11" s="118"/>
      <c r="E11" s="118"/>
      <c r="F11" s="117"/>
      <c r="G11" s="118"/>
      <c r="H11" s="118"/>
      <c r="I11" s="119"/>
      <c r="J11" s="118"/>
      <c r="K11" s="126"/>
    </row>
    <row r="12" spans="2:11" x14ac:dyDescent="0.25">
      <c r="B12" s="97" t="s">
        <v>13</v>
      </c>
      <c r="C12" s="117"/>
      <c r="D12" s="118"/>
      <c r="E12" s="118"/>
      <c r="F12" s="117">
        <v>1.4976851851851851E-2</v>
      </c>
      <c r="G12" s="118">
        <v>0.11958229368819885</v>
      </c>
      <c r="H12" s="118">
        <v>0.11958229368819885</v>
      </c>
      <c r="I12" s="119">
        <v>1.4976851851851851E-2</v>
      </c>
      <c r="J12" s="118">
        <v>0.1158563882173874</v>
      </c>
      <c r="K12" s="126">
        <v>0.10831171005273288</v>
      </c>
    </row>
    <row r="13" spans="2:11" x14ac:dyDescent="0.25">
      <c r="B13" s="97" t="s">
        <v>101</v>
      </c>
      <c r="C13" s="120"/>
      <c r="D13" s="118"/>
      <c r="E13" s="118"/>
      <c r="F13" s="120">
        <v>2.747685185185185E-2</v>
      </c>
      <c r="G13" s="118">
        <v>0.21938822659643284</v>
      </c>
      <c r="H13" s="118">
        <v>0.21938822659643284</v>
      </c>
      <c r="I13" s="119">
        <v>2.747685185185185E-2</v>
      </c>
      <c r="J13" s="118">
        <v>0.2125526009490554</v>
      </c>
      <c r="K13" s="126">
        <v>0.19871097346614208</v>
      </c>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v>4.8263888888888887E-3</v>
      </c>
      <c r="G19" s="118">
        <v>3.853617965067923E-2</v>
      </c>
      <c r="H19" s="118">
        <v>3.853617965067923E-2</v>
      </c>
      <c r="I19" s="119">
        <v>4.8263888888888887E-3</v>
      </c>
      <c r="J19" s="118">
        <v>3.7335482138060705E-2</v>
      </c>
      <c r="K19" s="126">
        <v>3.4904160040177448E-2</v>
      </c>
    </row>
    <row r="20" spans="2:14" x14ac:dyDescent="0.25">
      <c r="B20" s="97" t="s">
        <v>185</v>
      </c>
      <c r="C20" s="117"/>
      <c r="D20" s="118"/>
      <c r="E20" s="118"/>
      <c r="F20" s="117">
        <v>4.4212962962962964E-3</v>
      </c>
      <c r="G20" s="118">
        <v>3.5301728121245726E-2</v>
      </c>
      <c r="H20" s="118">
        <v>3.5301728121245726E-2</v>
      </c>
      <c r="I20" s="119">
        <v>4.4212962962962964E-3</v>
      </c>
      <c r="J20" s="118">
        <v>3.4201808577312205E-2</v>
      </c>
      <c r="K20" s="126">
        <v>3.1974554281409558E-2</v>
      </c>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v>4.0277777777777777E-3</v>
      </c>
      <c r="D24" s="118">
        <v>1</v>
      </c>
      <c r="E24" s="118">
        <v>0.30905861456483125</v>
      </c>
      <c r="F24" s="117"/>
      <c r="G24" s="118"/>
      <c r="H24" s="118"/>
      <c r="I24" s="119">
        <v>4.0277777777777777E-3</v>
      </c>
      <c r="J24" s="118">
        <v>3.1157668546870802E-2</v>
      </c>
      <c r="K24" s="126">
        <v>2.9128651544320747E-2</v>
      </c>
    </row>
    <row r="25" spans="2:14" x14ac:dyDescent="0.25">
      <c r="B25" s="97" t="s">
        <v>19</v>
      </c>
      <c r="C25" s="117"/>
      <c r="D25" s="118"/>
      <c r="E25" s="118"/>
      <c r="F25" s="117">
        <v>9.8611111111111104E-3</v>
      </c>
      <c r="G25" s="118">
        <v>7.8735791516495693E-2</v>
      </c>
      <c r="H25" s="118">
        <v>7.8735791516495693E-2</v>
      </c>
      <c r="I25" s="119">
        <v>9.8611111111111104E-3</v>
      </c>
      <c r="J25" s="118">
        <v>7.6282567821649203E-2</v>
      </c>
      <c r="K25" s="126">
        <v>7.1314974470578371E-2</v>
      </c>
    </row>
    <row r="26" spans="2:14" s="5" customFormat="1" x14ac:dyDescent="0.25">
      <c r="B26" s="17" t="s">
        <v>3</v>
      </c>
      <c r="C26" s="25">
        <v>4.0277777777777777E-3</v>
      </c>
      <c r="D26" s="121">
        <v>1</v>
      </c>
      <c r="E26" s="19">
        <v>0.30905861456483125</v>
      </c>
      <c r="F26" s="25">
        <v>0.12524305555555557</v>
      </c>
      <c r="G26" s="121">
        <v>0.99999999999999989</v>
      </c>
      <c r="H26" s="19">
        <v>0.99999999999999989</v>
      </c>
      <c r="I26" s="25">
        <v>0.12927083333333333</v>
      </c>
      <c r="J26" s="121">
        <v>1</v>
      </c>
      <c r="K26" s="20">
        <v>0.9348790491336737</v>
      </c>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v>1.7013888888888888E-3</v>
      </c>
      <c r="D31" s="119"/>
      <c r="E31" s="118">
        <v>0.130550621669627</v>
      </c>
      <c r="F31" s="117"/>
      <c r="G31" s="119"/>
      <c r="H31" s="118"/>
      <c r="I31" s="119">
        <v>1.7013888888888888E-3</v>
      </c>
      <c r="J31" s="119"/>
      <c r="K31" s="126">
        <v>1.2304344186825142E-2</v>
      </c>
    </row>
    <row r="32" spans="2:14" x14ac:dyDescent="0.25">
      <c r="B32" s="16" t="s">
        <v>24</v>
      </c>
      <c r="C32" s="117"/>
      <c r="D32" s="119"/>
      <c r="E32" s="118"/>
      <c r="F32" s="117"/>
      <c r="G32" s="119"/>
      <c r="H32" s="118"/>
      <c r="I32" s="119"/>
      <c r="J32" s="119"/>
      <c r="K32" s="126"/>
    </row>
    <row r="33" spans="2:14" x14ac:dyDescent="0.25">
      <c r="B33" s="16" t="s">
        <v>25</v>
      </c>
      <c r="C33" s="117">
        <v>7.3032407407407412E-3</v>
      </c>
      <c r="D33" s="119"/>
      <c r="E33" s="118">
        <v>0.56039076376554176</v>
      </c>
      <c r="F33" s="117"/>
      <c r="G33" s="119"/>
      <c r="H33" s="118"/>
      <c r="I33" s="119">
        <v>7.3032407407407412E-3</v>
      </c>
      <c r="J33" s="119"/>
      <c r="K33" s="126">
        <v>5.2816606679501131E-2</v>
      </c>
    </row>
    <row r="34" spans="2:14" x14ac:dyDescent="0.25">
      <c r="B34" s="16" t="s">
        <v>26</v>
      </c>
      <c r="C34" s="117"/>
      <c r="D34" s="119"/>
      <c r="E34" s="118"/>
      <c r="F34" s="117"/>
      <c r="G34" s="119"/>
      <c r="H34" s="118"/>
      <c r="I34" s="119"/>
      <c r="J34" s="119"/>
      <c r="K34" s="126"/>
    </row>
    <row r="35" spans="2:14" s="5" customFormat="1" x14ac:dyDescent="0.25">
      <c r="B35" s="17" t="s">
        <v>3</v>
      </c>
      <c r="C35" s="102">
        <v>9.0046296296296298E-3</v>
      </c>
      <c r="D35" s="123"/>
      <c r="E35" s="121">
        <v>0.6909413854351687</v>
      </c>
      <c r="F35" s="102"/>
      <c r="G35" s="123"/>
      <c r="H35" s="121"/>
      <c r="I35" s="102">
        <v>9.0046296296296298E-3</v>
      </c>
      <c r="J35" s="123"/>
      <c r="K35" s="125">
        <v>6.5120950866326272E-2</v>
      </c>
    </row>
    <row r="36" spans="2:14" x14ac:dyDescent="0.25">
      <c r="B36" s="10"/>
      <c r="C36" s="71"/>
      <c r="D36" s="71"/>
      <c r="E36" s="71"/>
      <c r="F36" s="71"/>
      <c r="G36" s="71"/>
      <c r="H36" s="71"/>
      <c r="I36" s="71"/>
      <c r="J36" s="71"/>
      <c r="K36" s="72"/>
      <c r="L36" s="9"/>
      <c r="M36" s="9"/>
      <c r="N36" s="9"/>
    </row>
    <row r="37" spans="2:14" s="5" customFormat="1" x14ac:dyDescent="0.25">
      <c r="B37" s="17" t="s">
        <v>6</v>
      </c>
      <c r="C37" s="102">
        <v>1.3032407407407407E-2</v>
      </c>
      <c r="D37" s="22"/>
      <c r="E37" s="121">
        <v>1</v>
      </c>
      <c r="F37" s="102">
        <v>0.12524305555555557</v>
      </c>
      <c r="G37" s="22"/>
      <c r="H37" s="121">
        <v>0.99999999999999989</v>
      </c>
      <c r="I37" s="102">
        <v>0.13827546296296298</v>
      </c>
      <c r="J37" s="22"/>
      <c r="K37" s="125">
        <v>1</v>
      </c>
    </row>
    <row r="38" spans="2:14" ht="66" customHeight="1" thickBot="1" x14ac:dyDescent="0.3">
      <c r="B38" s="209" t="s">
        <v>203</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&amp;R34</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174</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45</v>
      </c>
      <c r="D5" s="197"/>
      <c r="E5" s="198"/>
      <c r="F5" s="196" t="s">
        <v>46</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c r="D7" s="118"/>
      <c r="E7" s="118"/>
      <c r="F7" s="117">
        <v>2.2453703703703702E-3</v>
      </c>
      <c r="G7" s="118">
        <v>0.1779816513761468</v>
      </c>
      <c r="H7" s="118">
        <v>0.14992272024729522</v>
      </c>
      <c r="I7" s="119">
        <v>2.2453703703703702E-3</v>
      </c>
      <c r="J7" s="118">
        <v>0.1779816513761468</v>
      </c>
      <c r="K7" s="126">
        <v>0.14992272024729522</v>
      </c>
    </row>
    <row r="8" spans="2:11" x14ac:dyDescent="0.25">
      <c r="B8" s="97" t="s">
        <v>188</v>
      </c>
      <c r="C8" s="117"/>
      <c r="D8" s="118"/>
      <c r="E8" s="118"/>
      <c r="F8" s="117"/>
      <c r="G8" s="118"/>
      <c r="H8" s="118"/>
      <c r="I8" s="119"/>
      <c r="J8" s="118"/>
      <c r="K8" s="126"/>
    </row>
    <row r="9" spans="2:11" x14ac:dyDescent="0.25">
      <c r="B9" s="97" t="s">
        <v>186</v>
      </c>
      <c r="C9" s="117"/>
      <c r="D9" s="118"/>
      <c r="E9" s="118"/>
      <c r="F9" s="117"/>
      <c r="G9" s="118"/>
      <c r="H9" s="118"/>
      <c r="I9" s="119"/>
      <c r="J9" s="118"/>
      <c r="K9" s="126"/>
    </row>
    <row r="10" spans="2:11" x14ac:dyDescent="0.25">
      <c r="B10" s="97" t="s">
        <v>12</v>
      </c>
      <c r="C10" s="117"/>
      <c r="D10" s="118"/>
      <c r="E10" s="118"/>
      <c r="F10" s="117">
        <v>3.3796296296296296E-3</v>
      </c>
      <c r="G10" s="118">
        <v>0.26788990825688075</v>
      </c>
      <c r="H10" s="118">
        <v>0.22565687789799074</v>
      </c>
      <c r="I10" s="119">
        <v>3.3796296296296296E-3</v>
      </c>
      <c r="J10" s="118">
        <v>0.26788990825688075</v>
      </c>
      <c r="K10" s="126">
        <v>0.22565687789799074</v>
      </c>
    </row>
    <row r="11" spans="2:11" x14ac:dyDescent="0.25">
      <c r="B11" s="97" t="s">
        <v>189</v>
      </c>
      <c r="C11" s="117"/>
      <c r="D11" s="118"/>
      <c r="E11" s="118"/>
      <c r="F11" s="117">
        <v>5.7870370370370378E-4</v>
      </c>
      <c r="G11" s="118">
        <v>4.5871559633027532E-2</v>
      </c>
      <c r="H11" s="118">
        <v>3.8639876352395679E-2</v>
      </c>
      <c r="I11" s="119">
        <v>5.7870370370370378E-4</v>
      </c>
      <c r="J11" s="118">
        <v>4.5871559633027532E-2</v>
      </c>
      <c r="K11" s="126">
        <v>3.8639876352395679E-2</v>
      </c>
    </row>
    <row r="12" spans="2:11" x14ac:dyDescent="0.25">
      <c r="B12" s="97" t="s">
        <v>13</v>
      </c>
      <c r="C12" s="117"/>
      <c r="D12" s="118"/>
      <c r="E12" s="118"/>
      <c r="F12" s="117">
        <v>2.5462962962962961E-4</v>
      </c>
      <c r="G12" s="118">
        <v>2.0183486238532111E-2</v>
      </c>
      <c r="H12" s="118">
        <v>1.7001545595054096E-2</v>
      </c>
      <c r="I12" s="119">
        <v>2.5462962962962961E-4</v>
      </c>
      <c r="J12" s="118">
        <v>2.0183486238532111E-2</v>
      </c>
      <c r="K12" s="126">
        <v>1.7001545595054096E-2</v>
      </c>
    </row>
    <row r="13" spans="2:11" x14ac:dyDescent="0.25">
      <c r="B13" s="97" t="s">
        <v>101</v>
      </c>
      <c r="C13" s="120"/>
      <c r="D13" s="118"/>
      <c r="E13" s="118"/>
      <c r="F13" s="120">
        <v>1.3194444444444445E-3</v>
      </c>
      <c r="G13" s="118">
        <v>0.10458715596330276</v>
      </c>
      <c r="H13" s="118">
        <v>8.8098918083462138E-2</v>
      </c>
      <c r="I13" s="119">
        <v>1.3194444444444445E-3</v>
      </c>
      <c r="J13" s="118">
        <v>0.10458715596330276</v>
      </c>
      <c r="K13" s="126">
        <v>8.8098918083462138E-2</v>
      </c>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v>4.2824074074074075E-4</v>
      </c>
      <c r="G24" s="118">
        <v>3.3944954128440369E-2</v>
      </c>
      <c r="H24" s="118">
        <v>2.8593508500772802E-2</v>
      </c>
      <c r="I24" s="119">
        <v>4.2824074074074075E-4</v>
      </c>
      <c r="J24" s="118">
        <v>3.3944954128440369E-2</v>
      </c>
      <c r="K24" s="126">
        <v>2.8593508500772802E-2</v>
      </c>
    </row>
    <row r="25" spans="2:14" x14ac:dyDescent="0.25">
      <c r="B25" s="97" t="s">
        <v>19</v>
      </c>
      <c r="C25" s="117"/>
      <c r="D25" s="118"/>
      <c r="E25" s="118"/>
      <c r="F25" s="117">
        <v>4.409722222222222E-3</v>
      </c>
      <c r="G25" s="118">
        <v>0.34954128440366972</v>
      </c>
      <c r="H25" s="118">
        <v>0.29443585780525505</v>
      </c>
      <c r="I25" s="119">
        <v>4.409722222222222E-3</v>
      </c>
      <c r="J25" s="118">
        <v>0.34954128440366972</v>
      </c>
      <c r="K25" s="126">
        <v>0.29443585780525505</v>
      </c>
    </row>
    <row r="26" spans="2:14" s="5" customFormat="1" x14ac:dyDescent="0.25">
      <c r="B26" s="17" t="s">
        <v>3</v>
      </c>
      <c r="C26" s="25"/>
      <c r="D26" s="121"/>
      <c r="E26" s="19"/>
      <c r="F26" s="25">
        <v>1.261574074074074E-2</v>
      </c>
      <c r="G26" s="121">
        <v>1</v>
      </c>
      <c r="H26" s="19">
        <v>0.84234930448222578</v>
      </c>
      <c r="I26" s="25">
        <v>1.261574074074074E-2</v>
      </c>
      <c r="J26" s="121">
        <v>1</v>
      </c>
      <c r="K26" s="20">
        <v>0.84234930448222578</v>
      </c>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v>5.7870370370370367E-4</v>
      </c>
      <c r="G32" s="119"/>
      <c r="H32" s="118">
        <v>3.8639876352395672E-2</v>
      </c>
      <c r="I32" s="119">
        <v>5.7870370370370367E-4</v>
      </c>
      <c r="J32" s="119"/>
      <c r="K32" s="126">
        <v>3.8639876352395672E-2</v>
      </c>
    </row>
    <row r="33" spans="2:14" x14ac:dyDescent="0.25">
      <c r="B33" s="16" t="s">
        <v>25</v>
      </c>
      <c r="C33" s="117"/>
      <c r="D33" s="119"/>
      <c r="E33" s="118"/>
      <c r="F33" s="117">
        <v>1.7824074074074075E-3</v>
      </c>
      <c r="G33" s="119"/>
      <c r="H33" s="118">
        <v>0.11901081916537869</v>
      </c>
      <c r="I33" s="119">
        <v>1.7824074074074075E-3</v>
      </c>
      <c r="J33" s="119"/>
      <c r="K33" s="126">
        <v>0.11901081916537869</v>
      </c>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v>2.3611111111111111E-3</v>
      </c>
      <c r="G35" s="123"/>
      <c r="H35" s="121">
        <v>0.15765069551777436</v>
      </c>
      <c r="I35" s="102">
        <v>2.3611111111111111E-3</v>
      </c>
      <c r="J35" s="123"/>
      <c r="K35" s="125">
        <v>0.15765069551777436</v>
      </c>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v>1.4976851851851851E-2</v>
      </c>
      <c r="G37" s="22"/>
      <c r="H37" s="121">
        <v>1.0000000000000002</v>
      </c>
      <c r="I37" s="102">
        <v>1.4976851851851851E-2</v>
      </c>
      <c r="J37" s="22"/>
      <c r="K37" s="125">
        <v>1.0000000000000002</v>
      </c>
    </row>
    <row r="38" spans="2:14" ht="66" customHeight="1" thickBot="1" x14ac:dyDescent="0.3">
      <c r="B38" s="209" t="s">
        <v>194</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&amp;R33</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4"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122</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30</v>
      </c>
      <c r="D5" s="197"/>
      <c r="E5" s="198"/>
      <c r="F5" s="196" t="s">
        <v>31</v>
      </c>
      <c r="G5" s="197"/>
      <c r="H5" s="198"/>
      <c r="I5" s="196" t="s">
        <v>3</v>
      </c>
      <c r="J5" s="197"/>
      <c r="K5" s="199"/>
    </row>
    <row r="6" spans="2:11" x14ac:dyDescent="0.25">
      <c r="B6" s="1" t="s">
        <v>10</v>
      </c>
      <c r="C6" s="89" t="s">
        <v>4</v>
      </c>
      <c r="D6" s="4" t="s">
        <v>5</v>
      </c>
      <c r="E6" s="90" t="s">
        <v>5</v>
      </c>
      <c r="F6" s="89" t="s">
        <v>4</v>
      </c>
      <c r="G6" s="4" t="s">
        <v>5</v>
      </c>
      <c r="H6" s="90" t="s">
        <v>5</v>
      </c>
      <c r="I6" s="89" t="s">
        <v>4</v>
      </c>
      <c r="J6" s="4" t="s">
        <v>5</v>
      </c>
      <c r="K6" s="91" t="s">
        <v>5</v>
      </c>
    </row>
    <row r="7" spans="2:11" x14ac:dyDescent="0.25">
      <c r="B7" s="97" t="s">
        <v>11</v>
      </c>
      <c r="C7" s="117"/>
      <c r="D7" s="118"/>
      <c r="E7" s="118"/>
      <c r="F7" s="117"/>
      <c r="G7" s="118"/>
      <c r="H7" s="118"/>
      <c r="I7" s="119"/>
      <c r="J7" s="118"/>
      <c r="K7" s="126"/>
    </row>
    <row r="8" spans="2:11" x14ac:dyDescent="0.25">
      <c r="B8" s="97" t="s">
        <v>188</v>
      </c>
      <c r="C8" s="117"/>
      <c r="D8" s="118"/>
      <c r="E8" s="118"/>
      <c r="F8" s="117"/>
      <c r="G8" s="118"/>
      <c r="H8" s="118"/>
      <c r="I8" s="119"/>
      <c r="J8" s="118"/>
      <c r="K8" s="126"/>
    </row>
    <row r="9" spans="2:11" x14ac:dyDescent="0.25">
      <c r="B9" s="97" t="s">
        <v>186</v>
      </c>
      <c r="C9" s="117"/>
      <c r="D9" s="118"/>
      <c r="E9" s="118"/>
      <c r="F9" s="117"/>
      <c r="G9" s="118"/>
      <c r="H9" s="118"/>
      <c r="I9" s="119"/>
      <c r="J9" s="118"/>
      <c r="K9" s="126"/>
    </row>
    <row r="10" spans="2:11" x14ac:dyDescent="0.25">
      <c r="B10" s="97" t="s">
        <v>12</v>
      </c>
      <c r="C10" s="117"/>
      <c r="D10" s="118"/>
      <c r="E10" s="118"/>
      <c r="F10" s="117"/>
      <c r="G10" s="118"/>
      <c r="H10" s="118"/>
      <c r="I10" s="119"/>
      <c r="J10" s="118"/>
      <c r="K10" s="126"/>
    </row>
    <row r="11" spans="2:11" x14ac:dyDescent="0.25">
      <c r="B11" s="97" t="s">
        <v>189</v>
      </c>
      <c r="C11" s="117"/>
      <c r="D11" s="118"/>
      <c r="E11" s="118"/>
      <c r="F11" s="117"/>
      <c r="G11" s="118"/>
      <c r="H11" s="118"/>
      <c r="I11" s="119"/>
      <c r="J11" s="118"/>
      <c r="K11" s="126"/>
    </row>
    <row r="12" spans="2:11" x14ac:dyDescent="0.25">
      <c r="B12" s="97" t="s">
        <v>13</v>
      </c>
      <c r="C12" s="117"/>
      <c r="D12" s="118"/>
      <c r="E12" s="118"/>
      <c r="F12" s="117"/>
      <c r="G12" s="118"/>
      <c r="H12" s="118"/>
      <c r="I12" s="119"/>
      <c r="J12" s="118"/>
      <c r="K12" s="126"/>
    </row>
    <row r="13" spans="2:11" x14ac:dyDescent="0.25">
      <c r="B13" s="97" t="s">
        <v>101</v>
      </c>
      <c r="C13" s="120"/>
      <c r="D13" s="118"/>
      <c r="E13" s="118"/>
      <c r="F13" s="120"/>
      <c r="G13" s="118"/>
      <c r="H13" s="118"/>
      <c r="I13" s="119"/>
      <c r="J13" s="118"/>
      <c r="K13" s="126"/>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c r="D25" s="118"/>
      <c r="E25" s="118"/>
      <c r="F25" s="117"/>
      <c r="G25" s="118"/>
      <c r="H25" s="118"/>
      <c r="I25" s="119"/>
      <c r="J25" s="118"/>
      <c r="K25" s="126"/>
    </row>
    <row r="26" spans="2:14" s="5" customFormat="1" x14ac:dyDescent="0.25">
      <c r="B26" s="17" t="s">
        <v>3</v>
      </c>
      <c r="C26" s="25"/>
      <c r="D26" s="121"/>
      <c r="E26" s="19"/>
      <c r="F26" s="25"/>
      <c r="G26" s="121"/>
      <c r="H26" s="19"/>
      <c r="I26" s="25"/>
      <c r="J26" s="121"/>
      <c r="K26" s="20"/>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c r="G33" s="119"/>
      <c r="H33" s="118"/>
      <c r="I33" s="119"/>
      <c r="J33" s="119"/>
      <c r="K33" s="126"/>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c r="G35" s="123"/>
      <c r="H35" s="121"/>
      <c r="I35" s="102"/>
      <c r="J35" s="123"/>
      <c r="K35" s="125"/>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c r="G37" s="22"/>
      <c r="H37" s="121"/>
      <c r="I37" s="102"/>
      <c r="J37" s="22"/>
      <c r="K37" s="125"/>
    </row>
    <row r="38" spans="2:14" ht="66" customHeight="1" thickBot="1" x14ac:dyDescent="0.3">
      <c r="B38" s="209" t="s">
        <v>175</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&amp;R35</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7"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123</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39</v>
      </c>
      <c r="D5" s="197"/>
      <c r="E5" s="198"/>
      <c r="F5" s="196" t="s">
        <v>40</v>
      </c>
      <c r="G5" s="197"/>
      <c r="H5" s="198"/>
      <c r="I5" s="196" t="s">
        <v>3</v>
      </c>
      <c r="J5" s="197"/>
      <c r="K5" s="199"/>
    </row>
    <row r="6" spans="2:11" x14ac:dyDescent="0.25">
      <c r="B6" s="1" t="s">
        <v>10</v>
      </c>
      <c r="C6" s="92" t="s">
        <v>4</v>
      </c>
      <c r="D6" s="4" t="s">
        <v>5</v>
      </c>
      <c r="E6" s="94" t="s">
        <v>5</v>
      </c>
      <c r="F6" s="92" t="s">
        <v>4</v>
      </c>
      <c r="G6" s="4" t="s">
        <v>5</v>
      </c>
      <c r="H6" s="94" t="s">
        <v>5</v>
      </c>
      <c r="I6" s="92" t="s">
        <v>4</v>
      </c>
      <c r="J6" s="4" t="s">
        <v>5</v>
      </c>
      <c r="K6" s="95" t="s">
        <v>5</v>
      </c>
    </row>
    <row r="7" spans="2:11" x14ac:dyDescent="0.25">
      <c r="B7" s="97" t="s">
        <v>11</v>
      </c>
      <c r="C7" s="117"/>
      <c r="D7" s="118"/>
      <c r="E7" s="118"/>
      <c r="F7" s="117"/>
      <c r="G7" s="118"/>
      <c r="H7" s="118"/>
      <c r="I7" s="119"/>
      <c r="J7" s="118"/>
      <c r="K7" s="126"/>
    </row>
    <row r="8" spans="2:11" x14ac:dyDescent="0.25">
      <c r="B8" s="97" t="s">
        <v>188</v>
      </c>
      <c r="C8" s="117"/>
      <c r="D8" s="118"/>
      <c r="E8" s="118"/>
      <c r="F8" s="117"/>
      <c r="G8" s="118"/>
      <c r="H8" s="118"/>
      <c r="I8" s="119"/>
      <c r="J8" s="118"/>
      <c r="K8" s="126"/>
    </row>
    <row r="9" spans="2:11" x14ac:dyDescent="0.25">
      <c r="B9" s="97" t="s">
        <v>186</v>
      </c>
      <c r="C9" s="117"/>
      <c r="D9" s="118"/>
      <c r="E9" s="118"/>
      <c r="F9" s="117"/>
      <c r="G9" s="118"/>
      <c r="H9" s="118"/>
      <c r="I9" s="119"/>
      <c r="J9" s="118"/>
      <c r="K9" s="126"/>
    </row>
    <row r="10" spans="2:11" x14ac:dyDescent="0.25">
      <c r="B10" s="97" t="s">
        <v>12</v>
      </c>
      <c r="C10" s="117"/>
      <c r="D10" s="118"/>
      <c r="E10" s="118"/>
      <c r="F10" s="117"/>
      <c r="G10" s="118"/>
      <c r="H10" s="118"/>
      <c r="I10" s="119"/>
      <c r="J10" s="118"/>
      <c r="K10" s="126"/>
    </row>
    <row r="11" spans="2:11" x14ac:dyDescent="0.25">
      <c r="B11" s="97" t="s">
        <v>189</v>
      </c>
      <c r="C11" s="117"/>
      <c r="D11" s="118"/>
      <c r="E11" s="118"/>
      <c r="F11" s="117"/>
      <c r="G11" s="118"/>
      <c r="H11" s="118"/>
      <c r="I11" s="119"/>
      <c r="J11" s="118"/>
      <c r="K11" s="126"/>
    </row>
    <row r="12" spans="2:11" x14ac:dyDescent="0.25">
      <c r="B12" s="97" t="s">
        <v>13</v>
      </c>
      <c r="C12" s="117"/>
      <c r="D12" s="118"/>
      <c r="E12" s="118"/>
      <c r="F12" s="117"/>
      <c r="G12" s="118"/>
      <c r="H12" s="118"/>
      <c r="I12" s="119"/>
      <c r="J12" s="118"/>
      <c r="K12" s="126"/>
    </row>
    <row r="13" spans="2:11" x14ac:dyDescent="0.25">
      <c r="B13" s="97" t="s">
        <v>101</v>
      </c>
      <c r="C13" s="120"/>
      <c r="D13" s="118"/>
      <c r="E13" s="118"/>
      <c r="F13" s="120"/>
      <c r="G13" s="118"/>
      <c r="H13" s="118"/>
      <c r="I13" s="119"/>
      <c r="J13" s="118"/>
      <c r="K13" s="126"/>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c r="D25" s="118"/>
      <c r="E25" s="118"/>
      <c r="F25" s="117"/>
      <c r="G25" s="118"/>
      <c r="H25" s="118"/>
      <c r="I25" s="119"/>
      <c r="J25" s="118"/>
      <c r="K25" s="126"/>
    </row>
    <row r="26" spans="2:14" s="5" customFormat="1" x14ac:dyDescent="0.25">
      <c r="B26" s="17" t="s">
        <v>3</v>
      </c>
      <c r="C26" s="25"/>
      <c r="D26" s="121"/>
      <c r="E26" s="19"/>
      <c r="F26" s="25"/>
      <c r="G26" s="121"/>
      <c r="H26" s="19"/>
      <c r="I26" s="25"/>
      <c r="J26" s="121"/>
      <c r="K26" s="20"/>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c r="G33" s="119"/>
      <c r="H33" s="118"/>
      <c r="I33" s="119"/>
      <c r="J33" s="119"/>
      <c r="K33" s="126"/>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c r="G35" s="123"/>
      <c r="H35" s="121"/>
      <c r="I35" s="102"/>
      <c r="J35" s="123"/>
      <c r="K35" s="125"/>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c r="G37" s="22"/>
      <c r="H37" s="121"/>
      <c r="I37" s="102"/>
      <c r="J37" s="22"/>
      <c r="K37" s="125"/>
    </row>
    <row r="38" spans="2:14" ht="66" customHeight="1" thickBot="1" x14ac:dyDescent="0.3">
      <c r="B38" s="209" t="s">
        <v>176</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&amp;R36</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124</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47</v>
      </c>
      <c r="D5" s="197"/>
      <c r="E5" s="198"/>
      <c r="F5" s="196" t="s">
        <v>48</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c r="D7" s="118"/>
      <c r="E7" s="118"/>
      <c r="F7" s="117">
        <v>9.0243055555555549E-2</v>
      </c>
      <c r="G7" s="118">
        <v>0.31738988846373034</v>
      </c>
      <c r="H7" s="118">
        <v>0.28033653327580621</v>
      </c>
      <c r="I7" s="119">
        <v>9.0243055555555549E-2</v>
      </c>
      <c r="J7" s="118">
        <v>0.30559692717723597</v>
      </c>
      <c r="K7" s="126">
        <v>0.2710962762073641</v>
      </c>
    </row>
    <row r="8" spans="2:11" x14ac:dyDescent="0.25">
      <c r="B8" s="97" t="s">
        <v>188</v>
      </c>
      <c r="C8" s="117"/>
      <c r="D8" s="118"/>
      <c r="E8" s="118"/>
      <c r="F8" s="117">
        <v>6.9444444444444444E-5</v>
      </c>
      <c r="G8" s="118">
        <v>2.4424000651306684E-4</v>
      </c>
      <c r="H8" s="118">
        <v>2.1572645885017795E-4</v>
      </c>
      <c r="I8" s="119">
        <v>6.9444444444444444E-5</v>
      </c>
      <c r="J8" s="118">
        <v>2.3516500744689189E-4</v>
      </c>
      <c r="K8" s="126">
        <v>2.0861583394179617E-4</v>
      </c>
    </row>
    <row r="9" spans="2:11" x14ac:dyDescent="0.25">
      <c r="B9" s="97" t="s">
        <v>186</v>
      </c>
      <c r="C9" s="117"/>
      <c r="D9" s="118"/>
      <c r="E9" s="118"/>
      <c r="F9" s="117">
        <v>8.171296296296298E-3</v>
      </c>
      <c r="G9" s="118">
        <v>2.8738907433037537E-2</v>
      </c>
      <c r="H9" s="118">
        <v>2.5383813324704279E-2</v>
      </c>
      <c r="I9" s="119">
        <v>8.171296296296298E-3</v>
      </c>
      <c r="J9" s="118">
        <v>2.767108254291762E-2</v>
      </c>
      <c r="K9" s="126">
        <v>2.4547129793818023E-2</v>
      </c>
    </row>
    <row r="10" spans="2:11" x14ac:dyDescent="0.25">
      <c r="B10" s="97" t="s">
        <v>12</v>
      </c>
      <c r="C10" s="117"/>
      <c r="D10" s="118"/>
      <c r="E10" s="118"/>
      <c r="F10" s="117">
        <v>3.4143518518518524E-2</v>
      </c>
      <c r="G10" s="118">
        <v>0.12008466986892455</v>
      </c>
      <c r="H10" s="118">
        <v>0.10606550893467084</v>
      </c>
      <c r="I10" s="119">
        <v>3.4143518518518524E-2</v>
      </c>
      <c r="J10" s="118">
        <v>0.11562279532805519</v>
      </c>
      <c r="K10" s="126">
        <v>0.1025694516880498</v>
      </c>
    </row>
    <row r="11" spans="2:11" x14ac:dyDescent="0.25">
      <c r="B11" s="97" t="s">
        <v>189</v>
      </c>
      <c r="C11" s="117"/>
      <c r="D11" s="118"/>
      <c r="E11" s="118"/>
      <c r="F11" s="117">
        <v>1.2453703703703705E-2</v>
      </c>
      <c r="G11" s="118">
        <v>4.3800374501343324E-2</v>
      </c>
      <c r="H11" s="118">
        <v>3.8686944953798583E-2</v>
      </c>
      <c r="I11" s="119">
        <v>1.2453703703703705E-2</v>
      </c>
      <c r="J11" s="118">
        <v>4.2172924668809279E-2</v>
      </c>
      <c r="K11" s="126">
        <v>3.7411772886895449E-2</v>
      </c>
    </row>
    <row r="12" spans="2:11" x14ac:dyDescent="0.25">
      <c r="B12" s="97" t="s">
        <v>13</v>
      </c>
      <c r="C12" s="117"/>
      <c r="D12" s="118"/>
      <c r="E12" s="118"/>
      <c r="F12" s="117">
        <v>3.5057870370370371E-2</v>
      </c>
      <c r="G12" s="118">
        <v>0.12330049662134657</v>
      </c>
      <c r="H12" s="118">
        <v>0.10890590730953151</v>
      </c>
      <c r="I12" s="119">
        <v>3.5057870370370371E-2</v>
      </c>
      <c r="J12" s="118">
        <v>0.1187191345927726</v>
      </c>
      <c r="K12" s="126">
        <v>0.10531622683495011</v>
      </c>
    </row>
    <row r="13" spans="2:11" x14ac:dyDescent="0.25">
      <c r="B13" s="97" t="s">
        <v>101</v>
      </c>
      <c r="C13" s="120"/>
      <c r="D13" s="118"/>
      <c r="E13" s="118"/>
      <c r="F13" s="120">
        <v>5.6261574074074068E-2</v>
      </c>
      <c r="G13" s="118">
        <v>0.19787511194333629</v>
      </c>
      <c r="H13" s="118">
        <v>0.1747743860784525</v>
      </c>
      <c r="I13" s="119">
        <v>5.6261574074074068E-2</v>
      </c>
      <c r="J13" s="118">
        <v>0.19052285019989024</v>
      </c>
      <c r="K13" s="126">
        <v>0.16901359479851186</v>
      </c>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v>5.0925925925925921E-4</v>
      </c>
      <c r="G17" s="118">
        <v>1.7910933810958232E-3</v>
      </c>
      <c r="H17" s="118">
        <v>1.5819940315679715E-3</v>
      </c>
      <c r="I17" s="119">
        <v>5.0925925925925921E-4</v>
      </c>
      <c r="J17" s="118">
        <v>1.7245433879438737E-3</v>
      </c>
      <c r="K17" s="126">
        <v>1.5298494489065051E-3</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v>1.3379629629629628E-2</v>
      </c>
      <c r="G24" s="118">
        <v>4.7056907921517538E-2</v>
      </c>
      <c r="H24" s="118">
        <v>4.1563297738467612E-2</v>
      </c>
      <c r="I24" s="119">
        <v>1.3379629629629628E-2</v>
      </c>
      <c r="J24" s="118">
        <v>4.5308458101434503E-2</v>
      </c>
      <c r="K24" s="126">
        <v>4.0193317339452722E-2</v>
      </c>
    </row>
    <row r="25" spans="2:14" x14ac:dyDescent="0.25">
      <c r="B25" s="97" t="s">
        <v>19</v>
      </c>
      <c r="C25" s="117">
        <v>1.097222222222222E-2</v>
      </c>
      <c r="D25" s="118">
        <v>1</v>
      </c>
      <c r="E25" s="118">
        <v>1</v>
      </c>
      <c r="F25" s="117">
        <v>3.4039351851851855E-2</v>
      </c>
      <c r="G25" s="118">
        <v>0.11971830985915494</v>
      </c>
      <c r="H25" s="118">
        <v>0.10574191924639557</v>
      </c>
      <c r="I25" s="119">
        <v>4.5011574074074079E-2</v>
      </c>
      <c r="J25" s="118">
        <v>0.15242611899349379</v>
      </c>
      <c r="K25" s="126">
        <v>0.13521782969994089</v>
      </c>
    </row>
    <row r="26" spans="2:14" s="5" customFormat="1" x14ac:dyDescent="0.25">
      <c r="B26" s="17" t="s">
        <v>3</v>
      </c>
      <c r="C26" s="25">
        <v>1.097222222222222E-2</v>
      </c>
      <c r="D26" s="121">
        <v>1</v>
      </c>
      <c r="E26" s="19">
        <v>1</v>
      </c>
      <c r="F26" s="25">
        <v>0.28432870370370372</v>
      </c>
      <c r="G26" s="121">
        <v>1</v>
      </c>
      <c r="H26" s="19">
        <v>0.88325603135224517</v>
      </c>
      <c r="I26" s="25">
        <v>0.29530092592592594</v>
      </c>
      <c r="J26" s="121">
        <v>1</v>
      </c>
      <c r="K26" s="20">
        <v>0.88710406453183133</v>
      </c>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v>2.5462962962962961E-4</v>
      </c>
      <c r="G29" s="119"/>
      <c r="H29" s="118">
        <v>7.9099701578398576E-4</v>
      </c>
      <c r="I29" s="119">
        <v>2.5462962962962961E-4</v>
      </c>
      <c r="J29" s="119"/>
      <c r="K29" s="126">
        <v>7.6492472445325254E-4</v>
      </c>
    </row>
    <row r="30" spans="2:14" x14ac:dyDescent="0.25">
      <c r="B30" s="16" t="s">
        <v>22</v>
      </c>
      <c r="C30" s="117"/>
      <c r="D30" s="119"/>
      <c r="E30" s="118"/>
      <c r="F30" s="117"/>
      <c r="G30" s="119"/>
      <c r="H30" s="118"/>
      <c r="I30" s="119"/>
      <c r="J30" s="119"/>
      <c r="K30" s="126"/>
    </row>
    <row r="31" spans="2:14" x14ac:dyDescent="0.25">
      <c r="B31" s="16" t="s">
        <v>23</v>
      </c>
      <c r="C31" s="117"/>
      <c r="D31" s="119"/>
      <c r="E31" s="118"/>
      <c r="F31" s="117">
        <v>2.199074074074074E-4</v>
      </c>
      <c r="G31" s="119"/>
      <c r="H31" s="118">
        <v>6.8313378635889688E-4</v>
      </c>
      <c r="I31" s="119">
        <v>2.199074074074074E-4</v>
      </c>
      <c r="J31" s="119"/>
      <c r="K31" s="126">
        <v>6.6061680748235457E-4</v>
      </c>
    </row>
    <row r="32" spans="2:14" x14ac:dyDescent="0.25">
      <c r="B32" s="16" t="s">
        <v>24</v>
      </c>
      <c r="C32" s="117"/>
      <c r="D32" s="119"/>
      <c r="E32" s="118"/>
      <c r="F32" s="117">
        <v>1.0300925925925924E-3</v>
      </c>
      <c r="G32" s="119"/>
      <c r="H32" s="118">
        <v>3.199942472944306E-3</v>
      </c>
      <c r="I32" s="119">
        <v>1.0300925925925924E-3</v>
      </c>
      <c r="J32" s="119"/>
      <c r="K32" s="126">
        <v>3.0944682034699761E-3</v>
      </c>
    </row>
    <row r="33" spans="2:14" x14ac:dyDescent="0.25">
      <c r="B33" s="16" t="s">
        <v>25</v>
      </c>
      <c r="C33" s="117"/>
      <c r="D33" s="119"/>
      <c r="E33" s="118"/>
      <c r="F33" s="117">
        <v>3.6076388888888887E-2</v>
      </c>
      <c r="G33" s="119"/>
      <c r="H33" s="118">
        <v>0.11206989537266744</v>
      </c>
      <c r="I33" s="119">
        <v>3.6076388888888887E-2</v>
      </c>
      <c r="J33" s="119"/>
      <c r="K33" s="126">
        <v>0.1083759257327631</v>
      </c>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v>3.7581018518518514E-2</v>
      </c>
      <c r="G35" s="123"/>
      <c r="H35" s="121">
        <v>0.11674396864775463</v>
      </c>
      <c r="I35" s="102">
        <v>3.7581018518518514E-2</v>
      </c>
      <c r="J35" s="123"/>
      <c r="K35" s="125">
        <v>0.11289593546816869</v>
      </c>
    </row>
    <row r="36" spans="2:14" x14ac:dyDescent="0.25">
      <c r="B36" s="10"/>
      <c r="C36" s="71"/>
      <c r="D36" s="71"/>
      <c r="E36" s="71"/>
      <c r="F36" s="71"/>
      <c r="G36" s="71"/>
      <c r="H36" s="71"/>
      <c r="I36" s="71"/>
      <c r="J36" s="71"/>
      <c r="K36" s="72"/>
      <c r="L36" s="9"/>
      <c r="M36" s="9"/>
      <c r="N36" s="9"/>
    </row>
    <row r="37" spans="2:14" s="5" customFormat="1" x14ac:dyDescent="0.25">
      <c r="B37" s="17" t="s">
        <v>6</v>
      </c>
      <c r="C37" s="102">
        <v>1.097222222222222E-2</v>
      </c>
      <c r="D37" s="22"/>
      <c r="E37" s="121">
        <v>1</v>
      </c>
      <c r="F37" s="102">
        <v>0.32190972222222225</v>
      </c>
      <c r="G37" s="22"/>
      <c r="H37" s="121">
        <v>0.99999999999999978</v>
      </c>
      <c r="I37" s="102">
        <v>0.33288194444444447</v>
      </c>
      <c r="J37" s="22"/>
      <c r="K37" s="125">
        <v>1</v>
      </c>
    </row>
    <row r="38" spans="2:14" ht="66" customHeight="1" thickBot="1" x14ac:dyDescent="0.3">
      <c r="B38" s="209" t="s">
        <v>204</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&amp;R37</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125</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33</v>
      </c>
      <c r="D5" s="197"/>
      <c r="E5" s="198"/>
      <c r="F5" s="196" t="s">
        <v>34</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c r="D7" s="118"/>
      <c r="E7" s="118"/>
      <c r="F7" s="117"/>
      <c r="G7" s="118"/>
      <c r="H7" s="118"/>
      <c r="I7" s="119"/>
      <c r="J7" s="118"/>
      <c r="K7" s="126"/>
    </row>
    <row r="8" spans="2:11" x14ac:dyDescent="0.25">
      <c r="B8" s="97" t="s">
        <v>188</v>
      </c>
      <c r="C8" s="117"/>
      <c r="D8" s="118"/>
      <c r="E8" s="118"/>
      <c r="F8" s="117"/>
      <c r="G8" s="118"/>
      <c r="H8" s="118"/>
      <c r="I8" s="119"/>
      <c r="J8" s="118"/>
      <c r="K8" s="126"/>
    </row>
    <row r="9" spans="2:11" x14ac:dyDescent="0.25">
      <c r="B9" s="97" t="s">
        <v>186</v>
      </c>
      <c r="C9" s="117"/>
      <c r="D9" s="118"/>
      <c r="E9" s="118"/>
      <c r="F9" s="117"/>
      <c r="G9" s="118"/>
      <c r="H9" s="118"/>
      <c r="I9" s="119"/>
      <c r="J9" s="118"/>
      <c r="K9" s="126"/>
    </row>
    <row r="10" spans="2:11" x14ac:dyDescent="0.25">
      <c r="B10" s="97" t="s">
        <v>12</v>
      </c>
      <c r="C10" s="117"/>
      <c r="D10" s="118"/>
      <c r="E10" s="118"/>
      <c r="F10" s="117"/>
      <c r="G10" s="118"/>
      <c r="H10" s="118"/>
      <c r="I10" s="119"/>
      <c r="J10" s="118"/>
      <c r="K10" s="126"/>
    </row>
    <row r="11" spans="2:11" x14ac:dyDescent="0.25">
      <c r="B11" s="97" t="s">
        <v>189</v>
      </c>
      <c r="C11" s="117"/>
      <c r="D11" s="118"/>
      <c r="E11" s="118"/>
      <c r="F11" s="117"/>
      <c r="G11" s="118"/>
      <c r="H11" s="118"/>
      <c r="I11" s="119"/>
      <c r="J11" s="118"/>
      <c r="K11" s="126"/>
    </row>
    <row r="12" spans="2:11" x14ac:dyDescent="0.25">
      <c r="B12" s="97" t="s">
        <v>13</v>
      </c>
      <c r="C12" s="117"/>
      <c r="D12" s="118"/>
      <c r="E12" s="118"/>
      <c r="F12" s="117"/>
      <c r="G12" s="118"/>
      <c r="H12" s="118"/>
      <c r="I12" s="119"/>
      <c r="J12" s="118"/>
      <c r="K12" s="126"/>
    </row>
    <row r="13" spans="2:11" x14ac:dyDescent="0.25">
      <c r="B13" s="97" t="s">
        <v>101</v>
      </c>
      <c r="C13" s="120"/>
      <c r="D13" s="118"/>
      <c r="E13" s="118"/>
      <c r="F13" s="120"/>
      <c r="G13" s="118"/>
      <c r="H13" s="118"/>
      <c r="I13" s="119"/>
      <c r="J13" s="118"/>
      <c r="K13" s="126"/>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c r="D25" s="118"/>
      <c r="E25" s="118"/>
      <c r="F25" s="117"/>
      <c r="G25" s="118"/>
      <c r="H25" s="118"/>
      <c r="I25" s="119"/>
      <c r="J25" s="118"/>
      <c r="K25" s="126"/>
    </row>
    <row r="26" spans="2:14" s="5" customFormat="1" x14ac:dyDescent="0.25">
      <c r="B26" s="17" t="s">
        <v>3</v>
      </c>
      <c r="C26" s="25"/>
      <c r="D26" s="121"/>
      <c r="E26" s="19"/>
      <c r="F26" s="25"/>
      <c r="G26" s="121"/>
      <c r="H26" s="19"/>
      <c r="I26" s="25"/>
      <c r="J26" s="121"/>
      <c r="K26" s="20"/>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c r="G33" s="119"/>
      <c r="H33" s="118"/>
      <c r="I33" s="119"/>
      <c r="J33" s="119"/>
      <c r="K33" s="126"/>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c r="G35" s="123"/>
      <c r="H35" s="121"/>
      <c r="I35" s="102"/>
      <c r="J35" s="123"/>
      <c r="K35" s="125"/>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c r="G37" s="22"/>
      <c r="H37" s="121"/>
      <c r="I37" s="102"/>
      <c r="J37" s="22"/>
      <c r="K37" s="125"/>
    </row>
    <row r="38" spans="2:14" ht="66" customHeight="1" thickBot="1" x14ac:dyDescent="0.3">
      <c r="B38" s="209" t="s">
        <v>153</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&amp;R38</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126</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37</v>
      </c>
      <c r="D5" s="197"/>
      <c r="E5" s="198"/>
      <c r="F5" s="196" t="s">
        <v>38</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c r="D7" s="118"/>
      <c r="E7" s="118"/>
      <c r="F7" s="117">
        <v>1.1122685185185185E-2</v>
      </c>
      <c r="G7" s="118">
        <v>0.14602643975079777</v>
      </c>
      <c r="H7" s="118">
        <v>0.11402467963929758</v>
      </c>
      <c r="I7" s="119">
        <v>1.1122685185185185E-2</v>
      </c>
      <c r="J7" s="118">
        <v>0.14602643975079777</v>
      </c>
      <c r="K7" s="126">
        <v>0.11402467963929758</v>
      </c>
    </row>
    <row r="8" spans="2:11" x14ac:dyDescent="0.25">
      <c r="B8" s="97" t="s">
        <v>188</v>
      </c>
      <c r="C8" s="117"/>
      <c r="D8" s="118"/>
      <c r="E8" s="118"/>
      <c r="F8" s="117"/>
      <c r="G8" s="118"/>
      <c r="H8" s="118"/>
      <c r="I8" s="119"/>
      <c r="J8" s="118"/>
      <c r="K8" s="126"/>
    </row>
    <row r="9" spans="2:11" x14ac:dyDescent="0.25">
      <c r="B9" s="97" t="s">
        <v>186</v>
      </c>
      <c r="C9" s="117"/>
      <c r="D9" s="118"/>
      <c r="E9" s="118"/>
      <c r="F9" s="117">
        <v>1.3958333333333333E-2</v>
      </c>
      <c r="G9" s="118">
        <v>0.18325482449475763</v>
      </c>
      <c r="H9" s="118">
        <v>0.14309444708115804</v>
      </c>
      <c r="I9" s="119">
        <v>1.3958333333333333E-2</v>
      </c>
      <c r="J9" s="118">
        <v>0.18325482449475763</v>
      </c>
      <c r="K9" s="126">
        <v>0.14309444708115804</v>
      </c>
    </row>
    <row r="10" spans="2:11" x14ac:dyDescent="0.25">
      <c r="B10" s="97" t="s">
        <v>12</v>
      </c>
      <c r="C10" s="117"/>
      <c r="D10" s="118"/>
      <c r="E10" s="118"/>
      <c r="F10" s="117">
        <v>9.4560185185185164E-3</v>
      </c>
      <c r="G10" s="118">
        <v>0.12414526667679682</v>
      </c>
      <c r="H10" s="118">
        <v>9.6938775510204064E-2</v>
      </c>
      <c r="I10" s="119">
        <v>9.4560185185185164E-3</v>
      </c>
      <c r="J10" s="118">
        <v>0.12414526667679682</v>
      </c>
      <c r="K10" s="126">
        <v>9.6938775510204064E-2</v>
      </c>
    </row>
    <row r="11" spans="2:11" x14ac:dyDescent="0.25">
      <c r="B11" s="97" t="s">
        <v>189</v>
      </c>
      <c r="C11" s="117"/>
      <c r="D11" s="118"/>
      <c r="E11" s="118"/>
      <c r="F11" s="117"/>
      <c r="G11" s="118"/>
      <c r="H11" s="118"/>
      <c r="I11" s="119"/>
      <c r="J11" s="118"/>
      <c r="K11" s="126"/>
    </row>
    <row r="12" spans="2:11" x14ac:dyDescent="0.25">
      <c r="B12" s="97" t="s">
        <v>13</v>
      </c>
      <c r="C12" s="117"/>
      <c r="D12" s="118"/>
      <c r="E12" s="118"/>
      <c r="F12" s="117">
        <v>9.2476851851851852E-3</v>
      </c>
      <c r="G12" s="118">
        <v>0.12141012004254674</v>
      </c>
      <c r="H12" s="118">
        <v>9.4803037494067391E-2</v>
      </c>
      <c r="I12" s="119">
        <v>9.2476851851851852E-3</v>
      </c>
      <c r="J12" s="118">
        <v>0.12141012004254674</v>
      </c>
      <c r="K12" s="126">
        <v>9.4803037494067391E-2</v>
      </c>
    </row>
    <row r="13" spans="2:11" x14ac:dyDescent="0.25">
      <c r="B13" s="97" t="s">
        <v>101</v>
      </c>
      <c r="C13" s="120"/>
      <c r="D13" s="118"/>
      <c r="E13" s="118"/>
      <c r="F13" s="120">
        <v>1.4733796296296297E-2</v>
      </c>
      <c r="G13" s="118">
        <v>0.19343564807779975</v>
      </c>
      <c r="H13" s="118">
        <v>0.15104413858566684</v>
      </c>
      <c r="I13" s="119">
        <v>1.4733796296296297E-2</v>
      </c>
      <c r="J13" s="118">
        <v>0.19343564807779975</v>
      </c>
      <c r="K13" s="126">
        <v>0.15104413858566684</v>
      </c>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v>1.7650462962962962E-2</v>
      </c>
      <c r="G17" s="118">
        <v>0.23172770095730133</v>
      </c>
      <c r="H17" s="118">
        <v>0.18094447081158044</v>
      </c>
      <c r="I17" s="119">
        <v>1.7650462962962962E-2</v>
      </c>
      <c r="J17" s="118">
        <v>0.23172770095730133</v>
      </c>
      <c r="K17" s="126">
        <v>0.18094447081158044</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c r="D25" s="118"/>
      <c r="E25" s="118"/>
      <c r="F25" s="117"/>
      <c r="G25" s="118"/>
      <c r="H25" s="118"/>
      <c r="I25" s="119"/>
      <c r="J25" s="118"/>
      <c r="K25" s="126"/>
    </row>
    <row r="26" spans="2:14" s="5" customFormat="1" x14ac:dyDescent="0.25">
      <c r="B26" s="17" t="s">
        <v>3</v>
      </c>
      <c r="C26" s="25"/>
      <c r="D26" s="121"/>
      <c r="E26" s="19"/>
      <c r="F26" s="25">
        <v>7.6168981481481476E-2</v>
      </c>
      <c r="G26" s="121">
        <v>1</v>
      </c>
      <c r="H26" s="19">
        <v>0.78084954912197424</v>
      </c>
      <c r="I26" s="25">
        <v>7.6168981481481476E-2</v>
      </c>
      <c r="J26" s="121">
        <v>1</v>
      </c>
      <c r="K26" s="20">
        <v>0.78084954912197424</v>
      </c>
    </row>
    <row r="27" spans="2:14" x14ac:dyDescent="0.25">
      <c r="B27" s="10"/>
      <c r="C27" s="68"/>
      <c r="D27" s="68"/>
      <c r="E27" s="68"/>
      <c r="F27" s="68"/>
      <c r="G27" s="68"/>
      <c r="H27" s="68"/>
      <c r="I27" s="68"/>
      <c r="J27" s="68"/>
      <c r="K27" s="69"/>
      <c r="L27" s="9"/>
      <c r="M27" s="9"/>
      <c r="N27" s="9"/>
    </row>
    <row r="28" spans="2:14" s="8" customFormat="1" x14ac:dyDescent="0.25">
      <c r="B28" s="1" t="s">
        <v>20</v>
      </c>
      <c r="C28" s="115"/>
      <c r="D28" s="107"/>
      <c r="E28" s="107"/>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v>2.1377314814814818E-2</v>
      </c>
      <c r="G33" s="119"/>
      <c r="H33" s="118">
        <v>0.21915045087802565</v>
      </c>
      <c r="I33" s="119">
        <v>2.1377314814814818E-2</v>
      </c>
      <c r="J33" s="119"/>
      <c r="K33" s="126">
        <v>0.21915045087802565</v>
      </c>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v>2.1377314814814818E-2</v>
      </c>
      <c r="G35" s="123"/>
      <c r="H35" s="121">
        <v>0.21915045087802565</v>
      </c>
      <c r="I35" s="102">
        <v>2.1377314814814818E-2</v>
      </c>
      <c r="J35" s="123"/>
      <c r="K35" s="125">
        <v>0.21915045087802565</v>
      </c>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v>9.7546296296296298E-2</v>
      </c>
      <c r="G37" s="22"/>
      <c r="H37" s="121">
        <v>0.99999999999999989</v>
      </c>
      <c r="I37" s="102">
        <v>9.7546296296296298E-2</v>
      </c>
      <c r="J37" s="22"/>
      <c r="K37" s="125">
        <v>0.99999999999999989</v>
      </c>
    </row>
    <row r="38" spans="2:14" ht="66" customHeight="1" thickBot="1" x14ac:dyDescent="0.3">
      <c r="B38" s="209" t="s">
        <v>192</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&amp;R39</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127</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41</v>
      </c>
      <c r="D5" s="197"/>
      <c r="E5" s="198"/>
      <c r="F5" s="196" t="s">
        <v>42</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c r="D7" s="118"/>
      <c r="E7" s="118"/>
      <c r="F7" s="117"/>
      <c r="G7" s="118"/>
      <c r="H7" s="118"/>
      <c r="I7" s="119"/>
      <c r="J7" s="118"/>
      <c r="K7" s="126"/>
    </row>
    <row r="8" spans="2:11" x14ac:dyDescent="0.25">
      <c r="B8" s="97" t="s">
        <v>188</v>
      </c>
      <c r="C8" s="117"/>
      <c r="D8" s="118"/>
      <c r="E8" s="118"/>
      <c r="F8" s="117"/>
      <c r="G8" s="118"/>
      <c r="H8" s="118"/>
      <c r="I8" s="119"/>
      <c r="J8" s="118"/>
      <c r="K8" s="126"/>
    </row>
    <row r="9" spans="2:11" x14ac:dyDescent="0.25">
      <c r="B9" s="97" t="s">
        <v>186</v>
      </c>
      <c r="C9" s="117"/>
      <c r="D9" s="118"/>
      <c r="E9" s="118"/>
      <c r="F9" s="117"/>
      <c r="G9" s="118"/>
      <c r="H9" s="118"/>
      <c r="I9" s="119"/>
      <c r="J9" s="118"/>
      <c r="K9" s="126"/>
    </row>
    <row r="10" spans="2:11" x14ac:dyDescent="0.25">
      <c r="B10" s="97" t="s">
        <v>12</v>
      </c>
      <c r="C10" s="117"/>
      <c r="D10" s="118"/>
      <c r="E10" s="118"/>
      <c r="F10" s="117"/>
      <c r="G10" s="118"/>
      <c r="H10" s="118"/>
      <c r="I10" s="119"/>
      <c r="J10" s="118"/>
      <c r="K10" s="126"/>
    </row>
    <row r="11" spans="2:11" x14ac:dyDescent="0.25">
      <c r="B11" s="97" t="s">
        <v>189</v>
      </c>
      <c r="C11" s="117"/>
      <c r="D11" s="118"/>
      <c r="E11" s="118"/>
      <c r="F11" s="117"/>
      <c r="G11" s="118"/>
      <c r="H11" s="118"/>
      <c r="I11" s="119"/>
      <c r="J11" s="118"/>
      <c r="K11" s="126"/>
    </row>
    <row r="12" spans="2:11" x14ac:dyDescent="0.25">
      <c r="B12" s="97" t="s">
        <v>13</v>
      </c>
      <c r="C12" s="117"/>
      <c r="D12" s="118"/>
      <c r="E12" s="118"/>
      <c r="F12" s="117"/>
      <c r="G12" s="118"/>
      <c r="H12" s="118"/>
      <c r="I12" s="119"/>
      <c r="J12" s="118"/>
      <c r="K12" s="126"/>
    </row>
    <row r="13" spans="2:11" x14ac:dyDescent="0.25">
      <c r="B13" s="97" t="s">
        <v>101</v>
      </c>
      <c r="C13" s="120"/>
      <c r="D13" s="118"/>
      <c r="E13" s="118"/>
      <c r="F13" s="120"/>
      <c r="G13" s="118"/>
      <c r="H13" s="118"/>
      <c r="I13" s="119"/>
      <c r="J13" s="118"/>
      <c r="K13" s="126"/>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c r="D25" s="118"/>
      <c r="E25" s="118"/>
      <c r="F25" s="117"/>
      <c r="G25" s="118"/>
      <c r="H25" s="118"/>
      <c r="I25" s="119"/>
      <c r="J25" s="118"/>
      <c r="K25" s="126"/>
    </row>
    <row r="26" spans="2:14" s="5" customFormat="1" x14ac:dyDescent="0.25">
      <c r="B26" s="17" t="s">
        <v>3</v>
      </c>
      <c r="C26" s="25"/>
      <c r="D26" s="121"/>
      <c r="E26" s="19"/>
      <c r="F26" s="25"/>
      <c r="G26" s="121"/>
      <c r="H26" s="19"/>
      <c r="I26" s="25"/>
      <c r="J26" s="121"/>
      <c r="K26" s="20"/>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c r="G33" s="119"/>
      <c r="H33" s="118"/>
      <c r="I33" s="119"/>
      <c r="J33" s="119"/>
      <c r="K33" s="126"/>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c r="G35" s="123"/>
      <c r="H35" s="121"/>
      <c r="I35" s="102"/>
      <c r="J35" s="123"/>
      <c r="K35" s="125"/>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c r="G37" s="22"/>
      <c r="H37" s="121"/>
      <c r="I37" s="102"/>
      <c r="J37" s="22"/>
      <c r="K37" s="125"/>
    </row>
    <row r="38" spans="2:14" ht="66" customHeight="1" thickBot="1" x14ac:dyDescent="0.3">
      <c r="B38" s="209" t="s">
        <v>154</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&amp;R40</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50</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51</v>
      </c>
      <c r="D5" s="197"/>
      <c r="E5" s="198"/>
      <c r="F5" s="196" t="s">
        <v>52</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ht="15" customHeight="1" x14ac:dyDescent="0.25">
      <c r="B7" s="97" t="s">
        <v>11</v>
      </c>
      <c r="C7" s="117"/>
      <c r="D7" s="118"/>
      <c r="E7" s="118"/>
      <c r="F7" s="117"/>
      <c r="G7" s="118"/>
      <c r="H7" s="118"/>
      <c r="I7" s="119"/>
      <c r="J7" s="118"/>
      <c r="K7" s="126"/>
    </row>
    <row r="8" spans="2:11" ht="15" customHeight="1" x14ac:dyDescent="0.25">
      <c r="B8" s="97" t="s">
        <v>188</v>
      </c>
      <c r="C8" s="117"/>
      <c r="D8" s="118"/>
      <c r="E8" s="118"/>
      <c r="F8" s="117"/>
      <c r="G8" s="118"/>
      <c r="H8" s="118"/>
      <c r="I8" s="119"/>
      <c r="J8" s="118"/>
      <c r="K8" s="126"/>
    </row>
    <row r="9" spans="2:11" ht="15" customHeight="1" x14ac:dyDescent="0.25">
      <c r="B9" s="97" t="s">
        <v>186</v>
      </c>
      <c r="C9" s="117"/>
      <c r="D9" s="118"/>
      <c r="E9" s="118"/>
      <c r="F9" s="117"/>
      <c r="G9" s="118"/>
      <c r="H9" s="118"/>
      <c r="I9" s="119"/>
      <c r="J9" s="118"/>
      <c r="K9" s="126"/>
    </row>
    <row r="10" spans="2:11" ht="15" customHeight="1" x14ac:dyDescent="0.25">
      <c r="B10" s="97" t="s">
        <v>12</v>
      </c>
      <c r="C10" s="117"/>
      <c r="D10" s="118"/>
      <c r="E10" s="118"/>
      <c r="F10" s="117"/>
      <c r="G10" s="118"/>
      <c r="H10" s="118"/>
      <c r="I10" s="119"/>
      <c r="J10" s="118"/>
      <c r="K10" s="126"/>
    </row>
    <row r="11" spans="2:11" ht="15" customHeight="1" x14ac:dyDescent="0.25">
      <c r="B11" s="97" t="s">
        <v>189</v>
      </c>
      <c r="C11" s="117"/>
      <c r="D11" s="118"/>
      <c r="E11" s="118"/>
      <c r="F11" s="117"/>
      <c r="G11" s="118"/>
      <c r="H11" s="118"/>
      <c r="I11" s="119"/>
      <c r="J11" s="118"/>
      <c r="K11" s="126"/>
    </row>
    <row r="12" spans="2:11" ht="15" customHeight="1" x14ac:dyDescent="0.25">
      <c r="B12" s="97" t="s">
        <v>13</v>
      </c>
      <c r="C12" s="117"/>
      <c r="D12" s="118"/>
      <c r="E12" s="118"/>
      <c r="F12" s="117"/>
      <c r="G12" s="118"/>
      <c r="H12" s="118"/>
      <c r="I12" s="119"/>
      <c r="J12" s="118"/>
      <c r="K12" s="126"/>
    </row>
    <row r="13" spans="2:11" ht="15" customHeight="1" x14ac:dyDescent="0.25">
      <c r="B13" s="97" t="s">
        <v>101</v>
      </c>
      <c r="C13" s="120"/>
      <c r="D13" s="118"/>
      <c r="E13" s="118"/>
      <c r="F13" s="120"/>
      <c r="G13" s="118"/>
      <c r="H13" s="118"/>
      <c r="I13" s="119"/>
      <c r="J13" s="118"/>
      <c r="K13" s="126"/>
    </row>
    <row r="14" spans="2:11" ht="15" customHeight="1" x14ac:dyDescent="0.25">
      <c r="B14" s="143" t="s">
        <v>193</v>
      </c>
      <c r="C14" s="167"/>
      <c r="D14" s="166"/>
      <c r="E14" s="166"/>
      <c r="F14" s="167"/>
      <c r="G14" s="166"/>
      <c r="H14" s="166"/>
      <c r="I14" s="168"/>
      <c r="J14" s="166"/>
      <c r="K14" s="169"/>
    </row>
    <row r="15" spans="2:11" ht="15" customHeight="1" x14ac:dyDescent="0.25">
      <c r="B15" s="97" t="s">
        <v>95</v>
      </c>
      <c r="C15" s="117"/>
      <c r="D15" s="118"/>
      <c r="E15" s="118"/>
      <c r="F15" s="117"/>
      <c r="G15" s="118"/>
      <c r="H15" s="118"/>
      <c r="I15" s="119"/>
      <c r="J15" s="118"/>
      <c r="K15" s="126"/>
    </row>
    <row r="16" spans="2:11" ht="15" customHeight="1" x14ac:dyDescent="0.25">
      <c r="B16" s="97" t="s">
        <v>14</v>
      </c>
      <c r="C16" s="117"/>
      <c r="D16" s="118"/>
      <c r="E16" s="118"/>
      <c r="F16" s="117"/>
      <c r="G16" s="118"/>
      <c r="H16" s="118"/>
      <c r="I16" s="119"/>
      <c r="J16" s="118"/>
      <c r="K16" s="126"/>
    </row>
    <row r="17" spans="2:14" ht="15" customHeight="1" x14ac:dyDescent="0.25">
      <c r="B17" s="97" t="s">
        <v>15</v>
      </c>
      <c r="C17" s="117"/>
      <c r="D17" s="118"/>
      <c r="E17" s="118"/>
      <c r="F17" s="117"/>
      <c r="G17" s="118"/>
      <c r="H17" s="118"/>
      <c r="I17" s="119"/>
      <c r="J17" s="118"/>
      <c r="K17" s="126"/>
    </row>
    <row r="18" spans="2:14" ht="15" customHeight="1" x14ac:dyDescent="0.25">
      <c r="B18" s="97" t="s">
        <v>16</v>
      </c>
      <c r="C18" s="117"/>
      <c r="D18" s="118"/>
      <c r="E18" s="118"/>
      <c r="F18" s="117"/>
      <c r="G18" s="118"/>
      <c r="H18" s="118"/>
      <c r="I18" s="119"/>
      <c r="J18" s="118"/>
      <c r="K18" s="126"/>
    </row>
    <row r="19" spans="2:14" ht="15" customHeight="1" x14ac:dyDescent="0.25">
      <c r="B19" s="97" t="s">
        <v>17</v>
      </c>
      <c r="C19" s="117"/>
      <c r="D19" s="118"/>
      <c r="E19" s="118"/>
      <c r="F19" s="117"/>
      <c r="G19" s="118"/>
      <c r="H19" s="118"/>
      <c r="I19" s="119"/>
      <c r="J19" s="118"/>
      <c r="K19" s="126"/>
    </row>
    <row r="20" spans="2:14" ht="15" customHeight="1" x14ac:dyDescent="0.25">
      <c r="B20" s="97" t="s">
        <v>185</v>
      </c>
      <c r="C20" s="117"/>
      <c r="D20" s="118"/>
      <c r="E20" s="118"/>
      <c r="F20" s="117"/>
      <c r="G20" s="118"/>
      <c r="H20" s="118"/>
      <c r="I20" s="119"/>
      <c r="J20" s="118"/>
      <c r="K20" s="126"/>
    </row>
    <row r="21" spans="2:14" ht="15" customHeight="1" x14ac:dyDescent="0.25">
      <c r="B21" s="97" t="s">
        <v>191</v>
      </c>
      <c r="C21" s="117"/>
      <c r="D21" s="118"/>
      <c r="E21" s="118"/>
      <c r="F21" s="117"/>
      <c r="G21" s="118"/>
      <c r="H21" s="118"/>
      <c r="I21" s="119"/>
      <c r="J21" s="118"/>
      <c r="K21" s="126"/>
    </row>
    <row r="22" spans="2:14" ht="15" customHeight="1" x14ac:dyDescent="0.25">
      <c r="B22" s="97" t="s">
        <v>18</v>
      </c>
      <c r="C22" s="117"/>
      <c r="D22" s="118"/>
      <c r="E22" s="118"/>
      <c r="F22" s="117"/>
      <c r="G22" s="118"/>
      <c r="H22" s="118"/>
      <c r="I22" s="119"/>
      <c r="J22" s="118"/>
      <c r="K22" s="126"/>
    </row>
    <row r="23" spans="2:14" ht="15" customHeight="1" x14ac:dyDescent="0.25">
      <c r="B23" s="97" t="s">
        <v>168</v>
      </c>
      <c r="C23" s="117"/>
      <c r="D23" s="118"/>
      <c r="E23" s="118"/>
      <c r="F23" s="117"/>
      <c r="G23" s="118"/>
      <c r="H23" s="118"/>
      <c r="I23" s="119"/>
      <c r="J23" s="118"/>
      <c r="K23" s="126"/>
    </row>
    <row r="24" spans="2:14" ht="15" customHeight="1" x14ac:dyDescent="0.25">
      <c r="B24" s="97" t="s">
        <v>190</v>
      </c>
      <c r="C24" s="117"/>
      <c r="D24" s="118"/>
      <c r="E24" s="118"/>
      <c r="F24" s="117"/>
      <c r="G24" s="118"/>
      <c r="H24" s="118"/>
      <c r="I24" s="119"/>
      <c r="J24" s="118"/>
      <c r="K24" s="126"/>
    </row>
    <row r="25" spans="2:14" ht="15" customHeight="1" x14ac:dyDescent="0.25">
      <c r="B25" s="97" t="s">
        <v>19</v>
      </c>
      <c r="C25" s="117"/>
      <c r="D25" s="118"/>
      <c r="E25" s="118"/>
      <c r="F25" s="117"/>
      <c r="G25" s="118"/>
      <c r="H25" s="118"/>
      <c r="I25" s="119"/>
      <c r="J25" s="118"/>
      <c r="K25" s="126"/>
    </row>
    <row r="26" spans="2:14" s="5" customFormat="1" x14ac:dyDescent="0.25">
      <c r="B26" s="17" t="s">
        <v>3</v>
      </c>
      <c r="C26" s="25"/>
      <c r="D26" s="121"/>
      <c r="E26" s="19"/>
      <c r="F26" s="25"/>
      <c r="G26" s="121"/>
      <c r="H26" s="19"/>
      <c r="I26" s="25"/>
      <c r="J26" s="121"/>
      <c r="K26" s="20"/>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c r="G33" s="119"/>
      <c r="H33" s="118"/>
      <c r="I33" s="119"/>
      <c r="J33" s="119"/>
      <c r="K33" s="126"/>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c r="G35" s="123"/>
      <c r="H35" s="121"/>
      <c r="I35" s="102"/>
      <c r="J35" s="123"/>
      <c r="K35" s="125"/>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c r="G37" s="22"/>
      <c r="H37" s="121"/>
      <c r="I37" s="102"/>
      <c r="J37" s="22"/>
      <c r="K37" s="125"/>
    </row>
    <row r="38" spans="2:14" ht="66" customHeight="1" thickBot="1" x14ac:dyDescent="0.3">
      <c r="B38" s="209" t="s">
        <v>187</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&amp;R41</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155</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5.4328703703703705E-2</v>
      </c>
      <c r="D7" s="24">
        <v>9.6724537037037026E-2</v>
      </c>
      <c r="E7" s="24">
        <v>3.1875000000000007E-2</v>
      </c>
      <c r="F7" s="24">
        <v>3.4837962962962965E-3</v>
      </c>
      <c r="G7" s="24">
        <v>8.7986111111111098E-2</v>
      </c>
      <c r="H7" s="24">
        <v>4.2708333333333339E-3</v>
      </c>
      <c r="I7" s="24">
        <v>3.2870370370370367E-3</v>
      </c>
      <c r="J7" s="24">
        <v>5.7754629629629631E-3</v>
      </c>
      <c r="K7" s="29">
        <v>0.28773148148148142</v>
      </c>
    </row>
    <row r="8" spans="2:11" x14ac:dyDescent="0.25">
      <c r="B8" s="97" t="s">
        <v>188</v>
      </c>
      <c r="C8" s="24">
        <v>8.0787037037037043E-3</v>
      </c>
      <c r="D8" s="24"/>
      <c r="E8" s="24">
        <v>3.3391203703703701E-2</v>
      </c>
      <c r="F8" s="24"/>
      <c r="G8" s="24"/>
      <c r="H8" s="24"/>
      <c r="I8" s="24"/>
      <c r="J8" s="24">
        <v>7.8703703703703705E-4</v>
      </c>
      <c r="K8" s="29">
        <v>4.2256944444444444E-2</v>
      </c>
    </row>
    <row r="9" spans="2:11" x14ac:dyDescent="0.25">
      <c r="B9" s="97" t="s">
        <v>186</v>
      </c>
      <c r="C9" s="99">
        <v>8.8425925925925929E-3</v>
      </c>
      <c r="D9" s="99">
        <v>1.0335648148148146E-2</v>
      </c>
      <c r="E9" s="99">
        <v>2.5810185185185185E-3</v>
      </c>
      <c r="F9" s="99"/>
      <c r="G9" s="99">
        <v>1.4467592592592592E-3</v>
      </c>
      <c r="H9" s="99"/>
      <c r="I9" s="99"/>
      <c r="J9" s="99">
        <v>1.0069444444444444E-3</v>
      </c>
      <c r="K9" s="29">
        <v>2.421296296296296E-2</v>
      </c>
    </row>
    <row r="10" spans="2:11" x14ac:dyDescent="0.25">
      <c r="B10" s="97" t="s">
        <v>12</v>
      </c>
      <c r="C10" s="24">
        <v>1.5312499999999998E-2</v>
      </c>
      <c r="D10" s="24">
        <v>1.7812500000000002E-2</v>
      </c>
      <c r="E10" s="24">
        <v>4.8402777777777774E-2</v>
      </c>
      <c r="F10" s="24">
        <v>1.7824074074074075E-3</v>
      </c>
      <c r="G10" s="24">
        <v>3.4236111111111113E-2</v>
      </c>
      <c r="H10" s="24">
        <v>1.0150462962962962E-2</v>
      </c>
      <c r="I10" s="24">
        <v>1.0821759259259258E-2</v>
      </c>
      <c r="J10" s="24">
        <v>4.6759259259259254E-3</v>
      </c>
      <c r="K10" s="29">
        <v>0.14319444444444446</v>
      </c>
    </row>
    <row r="11" spans="2:11" x14ac:dyDescent="0.25">
      <c r="B11" s="97" t="s">
        <v>189</v>
      </c>
      <c r="C11" s="24"/>
      <c r="D11" s="24">
        <v>9.1782407407407403E-3</v>
      </c>
      <c r="E11" s="24">
        <v>2.9398148148148144E-3</v>
      </c>
      <c r="F11" s="24"/>
      <c r="G11" s="24">
        <v>2.0624999999999998E-2</v>
      </c>
      <c r="H11" s="24"/>
      <c r="I11" s="24">
        <v>9.9884259259259266E-3</v>
      </c>
      <c r="J11" s="24">
        <v>2.199074074074074E-4</v>
      </c>
      <c r="K11" s="29">
        <v>4.2951388888888886E-2</v>
      </c>
    </row>
    <row r="12" spans="2:11" x14ac:dyDescent="0.25">
      <c r="B12" s="97" t="s">
        <v>13</v>
      </c>
      <c r="C12" s="24">
        <v>1.0462962962962964E-2</v>
      </c>
      <c r="D12" s="24">
        <v>6.5625000000000006E-3</v>
      </c>
      <c r="E12" s="24">
        <v>1.375E-2</v>
      </c>
      <c r="F12" s="24">
        <v>4.1550925925925922E-3</v>
      </c>
      <c r="G12" s="24">
        <v>4.7453703703703703E-3</v>
      </c>
      <c r="H12" s="24"/>
      <c r="I12" s="24"/>
      <c r="J12" s="24">
        <v>2.1643518518518518E-3</v>
      </c>
      <c r="K12" s="29">
        <v>4.1840277777777782E-2</v>
      </c>
    </row>
    <row r="13" spans="2:11" x14ac:dyDescent="0.25">
      <c r="B13" s="97" t="s">
        <v>101</v>
      </c>
      <c r="C13" s="24">
        <v>2.9988425925925929E-2</v>
      </c>
      <c r="D13" s="24">
        <v>1.9803240740740736E-2</v>
      </c>
      <c r="E13" s="24">
        <v>3.5486111111111107E-2</v>
      </c>
      <c r="F13" s="24"/>
      <c r="G13" s="24">
        <v>1.5590277777777778E-2</v>
      </c>
      <c r="H13" s="24"/>
      <c r="I13" s="24">
        <v>4.9768518518518512E-3</v>
      </c>
      <c r="J13" s="24">
        <v>5.2430555555555564E-3</v>
      </c>
      <c r="K13" s="29">
        <v>0.11108796296296296</v>
      </c>
    </row>
    <row r="14" spans="2:11" x14ac:dyDescent="0.25">
      <c r="B14" s="143" t="s">
        <v>193</v>
      </c>
      <c r="C14" s="24">
        <v>3.37962962962963E-3</v>
      </c>
      <c r="D14" s="170"/>
      <c r="E14" s="170"/>
      <c r="F14" s="170"/>
      <c r="G14" s="170"/>
      <c r="H14" s="170"/>
      <c r="I14" s="170"/>
      <c r="J14" s="170">
        <v>3.8194444444444446E-4</v>
      </c>
      <c r="K14" s="29">
        <v>3.7615740740740743E-3</v>
      </c>
    </row>
    <row r="15" spans="2:11" x14ac:dyDescent="0.25">
      <c r="B15" s="97" t="s">
        <v>95</v>
      </c>
      <c r="C15" s="24"/>
      <c r="D15" s="24">
        <v>2.0833333333333333E-3</v>
      </c>
      <c r="E15" s="24"/>
      <c r="F15" s="24"/>
      <c r="G15" s="24"/>
      <c r="H15" s="24"/>
      <c r="I15" s="24"/>
      <c r="J15" s="24"/>
      <c r="K15" s="29">
        <v>2.0833333333333333E-3</v>
      </c>
    </row>
    <row r="16" spans="2:11" x14ac:dyDescent="0.25">
      <c r="B16" s="97" t="s">
        <v>14</v>
      </c>
      <c r="C16" s="24"/>
      <c r="D16" s="24"/>
      <c r="E16" s="24"/>
      <c r="F16" s="24">
        <v>3.4722222222222224E-4</v>
      </c>
      <c r="G16" s="24"/>
      <c r="H16" s="24"/>
      <c r="I16" s="24"/>
      <c r="J16" s="24"/>
      <c r="K16" s="29">
        <v>3.4722222222222224E-4</v>
      </c>
    </row>
    <row r="17" spans="2:11" x14ac:dyDescent="0.25">
      <c r="B17" s="97" t="s">
        <v>15</v>
      </c>
      <c r="C17" s="24">
        <v>8.2638888888888883E-3</v>
      </c>
      <c r="D17" s="24">
        <v>3.7962962962962959E-3</v>
      </c>
      <c r="E17" s="24">
        <v>1.3946759259259258E-2</v>
      </c>
      <c r="F17" s="24">
        <v>1.8518518518518518E-4</v>
      </c>
      <c r="G17" s="24">
        <v>7.8703703703703705E-4</v>
      </c>
      <c r="H17" s="24"/>
      <c r="I17" s="24"/>
      <c r="J17" s="24">
        <v>8.3333333333333328E-4</v>
      </c>
      <c r="K17" s="29">
        <v>2.7812499999999997E-2</v>
      </c>
    </row>
    <row r="18" spans="2:11" x14ac:dyDescent="0.25">
      <c r="B18" s="97" t="s">
        <v>16</v>
      </c>
      <c r="C18" s="24">
        <v>1.7361111111111112E-4</v>
      </c>
      <c r="D18" s="24"/>
      <c r="E18" s="24"/>
      <c r="F18" s="24"/>
      <c r="G18" s="24"/>
      <c r="H18" s="24"/>
      <c r="I18" s="24"/>
      <c r="J18" s="24"/>
      <c r="K18" s="29">
        <v>1.7361111111111112E-4</v>
      </c>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v>5.5324074074074078E-3</v>
      </c>
      <c r="I20" s="24"/>
      <c r="J20" s="24">
        <v>5.9027777777777778E-4</v>
      </c>
      <c r="K20" s="29">
        <v>6.1226851851851859E-3</v>
      </c>
    </row>
    <row r="21" spans="2:11" x14ac:dyDescent="0.25">
      <c r="B21" s="97" t="s">
        <v>191</v>
      </c>
      <c r="C21" s="24"/>
      <c r="D21" s="24"/>
      <c r="E21" s="24"/>
      <c r="F21" s="24"/>
      <c r="G21" s="24"/>
      <c r="H21" s="24"/>
      <c r="I21" s="24"/>
      <c r="J21" s="24"/>
      <c r="K21" s="29"/>
    </row>
    <row r="22" spans="2:11" x14ac:dyDescent="0.25">
      <c r="B22" s="97" t="s">
        <v>18</v>
      </c>
      <c r="C22" s="24">
        <v>1.2152777777777778E-3</v>
      </c>
      <c r="D22" s="24"/>
      <c r="E22" s="24"/>
      <c r="F22" s="24"/>
      <c r="G22" s="24"/>
      <c r="H22" s="24"/>
      <c r="I22" s="24"/>
      <c r="J22" s="24"/>
      <c r="K22" s="29">
        <v>1.2152777777777778E-3</v>
      </c>
    </row>
    <row r="23" spans="2:11" x14ac:dyDescent="0.25">
      <c r="B23" s="97" t="s">
        <v>168</v>
      </c>
      <c r="C23" s="96"/>
      <c r="D23" s="96"/>
      <c r="E23" s="96"/>
      <c r="F23" s="96"/>
      <c r="G23" s="96">
        <v>7.6504629629629631E-3</v>
      </c>
      <c r="H23" s="96"/>
      <c r="I23" s="96"/>
      <c r="J23" s="96"/>
      <c r="K23" s="29">
        <v>7.6504629629629631E-3</v>
      </c>
    </row>
    <row r="24" spans="2:11" x14ac:dyDescent="0.25">
      <c r="B24" s="97" t="s">
        <v>190</v>
      </c>
      <c r="C24" s="24">
        <v>2.4537037037037036E-3</v>
      </c>
      <c r="D24" s="24"/>
      <c r="E24" s="24"/>
      <c r="F24" s="24"/>
      <c r="G24" s="24"/>
      <c r="H24" s="24"/>
      <c r="I24" s="24"/>
      <c r="J24" s="24"/>
      <c r="K24" s="29">
        <v>2.4537037037037036E-3</v>
      </c>
    </row>
    <row r="25" spans="2:11" x14ac:dyDescent="0.25">
      <c r="B25" s="97" t="s">
        <v>19</v>
      </c>
      <c r="C25" s="24">
        <v>2.5081018518518516E-2</v>
      </c>
      <c r="D25" s="24">
        <v>2.3425925925925937E-2</v>
      </c>
      <c r="E25" s="24">
        <v>6.3206018518518495E-2</v>
      </c>
      <c r="F25" s="24">
        <v>7.0717592592592585E-3</v>
      </c>
      <c r="G25" s="24">
        <v>5.1898148148148145E-2</v>
      </c>
      <c r="H25" s="24">
        <v>1.4085648148148147E-2</v>
      </c>
      <c r="I25" s="24"/>
      <c r="J25" s="24">
        <v>9.7222222222222219E-4</v>
      </c>
      <c r="K25" s="29">
        <v>0.18574074074074073</v>
      </c>
    </row>
    <row r="26" spans="2:11" x14ac:dyDescent="0.25">
      <c r="B26" s="17" t="s">
        <v>3</v>
      </c>
      <c r="C26" s="18">
        <v>0.1675810185185185</v>
      </c>
      <c r="D26" s="18">
        <v>0.18972222222222224</v>
      </c>
      <c r="E26" s="18">
        <v>0.24557870370370366</v>
      </c>
      <c r="F26" s="18">
        <v>1.7025462962962964E-2</v>
      </c>
      <c r="G26" s="18">
        <v>0.22496527777777775</v>
      </c>
      <c r="H26" s="18">
        <v>3.4039351851851848E-2</v>
      </c>
      <c r="I26" s="18">
        <v>2.9074074074074072E-2</v>
      </c>
      <c r="J26" s="18">
        <v>2.2650462962962963E-2</v>
      </c>
      <c r="K26" s="30">
        <v>0.93063657407407385</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v>1.6203703703703703E-4</v>
      </c>
      <c r="K29" s="29">
        <v>1.6203703703703703E-4</v>
      </c>
    </row>
    <row r="30" spans="2:11" x14ac:dyDescent="0.25">
      <c r="B30" s="16" t="s">
        <v>22</v>
      </c>
      <c r="C30" s="24"/>
      <c r="D30" s="24"/>
      <c r="E30" s="24"/>
      <c r="F30" s="24"/>
      <c r="G30" s="24"/>
      <c r="H30" s="24"/>
      <c r="I30" s="24"/>
      <c r="J30" s="24">
        <v>1.1574074074074073E-4</v>
      </c>
      <c r="K30" s="29">
        <v>1.1574074074074073E-4</v>
      </c>
    </row>
    <row r="31" spans="2:11" x14ac:dyDescent="0.25">
      <c r="B31" s="16" t="s">
        <v>23</v>
      </c>
      <c r="C31" s="24"/>
      <c r="D31" s="24">
        <v>1.5601851851851851E-2</v>
      </c>
      <c r="E31" s="24"/>
      <c r="F31" s="24"/>
      <c r="G31" s="24"/>
      <c r="H31" s="24"/>
      <c r="I31" s="24"/>
      <c r="J31" s="24">
        <v>9.2592592592592588E-5</v>
      </c>
      <c r="K31" s="29">
        <v>1.5694444444444445E-2</v>
      </c>
    </row>
    <row r="32" spans="2:11" x14ac:dyDescent="0.25">
      <c r="B32" s="16" t="s">
        <v>24</v>
      </c>
      <c r="C32" s="24"/>
      <c r="D32" s="24">
        <v>3.5879629629629629E-4</v>
      </c>
      <c r="E32" s="24"/>
      <c r="F32" s="24"/>
      <c r="G32" s="24"/>
      <c r="H32" s="24"/>
      <c r="I32" s="24"/>
      <c r="J32" s="24">
        <v>1.9675925925925928E-3</v>
      </c>
      <c r="K32" s="29">
        <v>2.3263888888888891E-3</v>
      </c>
    </row>
    <row r="33" spans="2:11" x14ac:dyDescent="0.25">
      <c r="B33" s="16" t="s">
        <v>25</v>
      </c>
      <c r="C33" s="24">
        <v>4.0416666666666656E-2</v>
      </c>
      <c r="D33" s="24">
        <v>2.8645833333333329E-2</v>
      </c>
      <c r="E33" s="24">
        <v>2.148148148148148E-2</v>
      </c>
      <c r="F33" s="24">
        <v>4.6296296296296298E-4</v>
      </c>
      <c r="G33" s="24">
        <v>2.4629629629629626E-2</v>
      </c>
      <c r="H33" s="24"/>
      <c r="I33" s="24"/>
      <c r="J33" s="24">
        <v>3.1481481481481482E-3</v>
      </c>
      <c r="K33" s="29">
        <v>0.11878472222222219</v>
      </c>
    </row>
    <row r="34" spans="2:11" x14ac:dyDescent="0.25">
      <c r="B34" s="16" t="s">
        <v>26</v>
      </c>
      <c r="C34" s="24">
        <v>6.192129629629629E-3</v>
      </c>
      <c r="D34" s="24">
        <v>1.261574074074074E-3</v>
      </c>
      <c r="E34" s="24"/>
      <c r="F34" s="24"/>
      <c r="G34" s="24">
        <v>1.96875E-2</v>
      </c>
      <c r="H34" s="24"/>
      <c r="I34" s="24"/>
      <c r="J34" s="24">
        <v>1.5046296296296297E-4</v>
      </c>
      <c r="K34" s="29">
        <v>2.7291666666666665E-2</v>
      </c>
    </row>
    <row r="35" spans="2:11" x14ac:dyDescent="0.25">
      <c r="B35" s="17" t="s">
        <v>3</v>
      </c>
      <c r="C35" s="18">
        <v>4.6608796296296287E-2</v>
      </c>
      <c r="D35" s="18">
        <v>4.5868055555555551E-2</v>
      </c>
      <c r="E35" s="18">
        <v>2.148148148148148E-2</v>
      </c>
      <c r="F35" s="18">
        <v>4.6296296296296298E-4</v>
      </c>
      <c r="G35" s="18">
        <v>4.4317129629629623E-2</v>
      </c>
      <c r="H35" s="18"/>
      <c r="I35" s="18"/>
      <c r="J35" s="123">
        <v>5.6365740740740751E-3</v>
      </c>
      <c r="K35" s="30">
        <v>0.16437499999999999</v>
      </c>
    </row>
    <row r="36" spans="2:11" x14ac:dyDescent="0.25">
      <c r="B36" s="17"/>
      <c r="C36" s="35"/>
      <c r="D36" s="35"/>
      <c r="E36" s="35"/>
      <c r="F36" s="35"/>
      <c r="G36" s="35"/>
      <c r="H36" s="35"/>
      <c r="I36" s="35"/>
      <c r="J36" s="35"/>
      <c r="K36" s="29"/>
    </row>
    <row r="37" spans="2:11" x14ac:dyDescent="0.25">
      <c r="B37" s="17" t="s">
        <v>6</v>
      </c>
      <c r="C37" s="21">
        <v>0.21418981481481481</v>
      </c>
      <c r="D37" s="21">
        <v>0.2355902777777778</v>
      </c>
      <c r="E37" s="21">
        <v>0.26706018518518515</v>
      </c>
      <c r="F37" s="21">
        <v>1.7488425925925928E-2</v>
      </c>
      <c r="G37" s="21">
        <v>0.26928240740740739</v>
      </c>
      <c r="H37" s="21">
        <v>3.4039351851851848E-2</v>
      </c>
      <c r="I37" s="21">
        <v>2.9074074074074072E-2</v>
      </c>
      <c r="J37" s="21">
        <v>2.8287037037037038E-2</v>
      </c>
      <c r="K37" s="36">
        <v>1.0950115740740738</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&amp;R42</oddHeader>
  </headerFooter>
  <rowBreaks count="1" manualBreakCount="1">
    <brk id="39"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6" width="10.7109375" style="43" customWidth="1"/>
    <col min="7" max="7" width="10.7109375" style="2" customWidth="1"/>
    <col min="8" max="8" width="10.7109375" style="43" customWidth="1"/>
    <col min="9" max="11" width="10.7109375" style="2" customWidth="1"/>
    <col min="12" max="16384" width="8.85546875" style="2"/>
  </cols>
  <sheetData>
    <row r="1" spans="2:13" s="65" customFormat="1" x14ac:dyDescent="0.25">
      <c r="C1" s="75"/>
      <c r="D1" s="75"/>
      <c r="E1" s="75"/>
      <c r="F1" s="75"/>
      <c r="H1" s="75"/>
    </row>
    <row r="2" spans="2:13" s="65" customFormat="1" ht="15.75" thickBot="1" x14ac:dyDescent="0.3">
      <c r="C2" s="75"/>
      <c r="D2" s="75"/>
      <c r="E2" s="75"/>
      <c r="F2" s="75"/>
      <c r="H2" s="75"/>
    </row>
    <row r="3" spans="2:13" s="65" customFormat="1" x14ac:dyDescent="0.25">
      <c r="B3" s="175" t="s">
        <v>63</v>
      </c>
      <c r="C3" s="176"/>
      <c r="D3" s="176"/>
      <c r="E3" s="176"/>
      <c r="F3" s="176"/>
      <c r="G3" s="176"/>
      <c r="H3" s="177"/>
      <c r="I3" s="176"/>
      <c r="J3" s="176"/>
      <c r="K3" s="177"/>
    </row>
    <row r="4" spans="2:13" s="65" customFormat="1" x14ac:dyDescent="0.25">
      <c r="B4" s="189" t="s">
        <v>197</v>
      </c>
      <c r="C4" s="179"/>
      <c r="D4" s="179"/>
      <c r="E4" s="179"/>
      <c r="F4" s="179"/>
      <c r="G4" s="179"/>
      <c r="H4" s="179"/>
      <c r="I4" s="179"/>
      <c r="J4" s="179"/>
      <c r="K4" s="180"/>
    </row>
    <row r="5" spans="2:13" s="65" customFormat="1" x14ac:dyDescent="0.25">
      <c r="B5" s="66"/>
      <c r="C5" s="181" t="s">
        <v>55</v>
      </c>
      <c r="D5" s="179"/>
      <c r="E5" s="182"/>
      <c r="F5" s="181" t="s">
        <v>56</v>
      </c>
      <c r="G5" s="179"/>
      <c r="H5" s="182"/>
      <c r="I5" s="179" t="s">
        <v>57</v>
      </c>
      <c r="J5" s="179"/>
      <c r="K5" s="180"/>
    </row>
    <row r="6" spans="2:13" s="65" customFormat="1" x14ac:dyDescent="0.25">
      <c r="B6" s="1" t="s">
        <v>10</v>
      </c>
      <c r="C6" s="46" t="s">
        <v>4</v>
      </c>
      <c r="D6" s="7" t="s">
        <v>5</v>
      </c>
      <c r="E6" s="52" t="s">
        <v>5</v>
      </c>
      <c r="F6" s="46" t="s">
        <v>4</v>
      </c>
      <c r="G6" s="7" t="s">
        <v>5</v>
      </c>
      <c r="H6" s="52" t="s">
        <v>5</v>
      </c>
      <c r="I6" s="44" t="s">
        <v>4</v>
      </c>
      <c r="J6" s="7" t="s">
        <v>5</v>
      </c>
      <c r="K6" s="45" t="s">
        <v>5</v>
      </c>
    </row>
    <row r="7" spans="2:13" s="65" customFormat="1" x14ac:dyDescent="0.25">
      <c r="B7" s="97" t="s">
        <v>11</v>
      </c>
      <c r="C7" s="117">
        <v>9.0891203703703863E-2</v>
      </c>
      <c r="D7" s="118">
        <v>0.28701436351010601</v>
      </c>
      <c r="E7" s="118">
        <v>0.15007548684235697</v>
      </c>
      <c r="F7" s="117">
        <v>4.5173611111111088E-2</v>
      </c>
      <c r="G7" s="118">
        <v>0.31713658893312746</v>
      </c>
      <c r="H7" s="118">
        <v>0.21032494476477875</v>
      </c>
      <c r="I7" s="119">
        <v>0.13606481481481494</v>
      </c>
      <c r="J7" s="118">
        <v>0.29635978622567333</v>
      </c>
      <c r="K7" s="126">
        <v>0.165848428418261</v>
      </c>
      <c r="M7" s="76"/>
    </row>
    <row r="8" spans="2:13" s="65" customFormat="1" x14ac:dyDescent="0.25">
      <c r="B8" s="97" t="s">
        <v>188</v>
      </c>
      <c r="C8" s="117">
        <v>3.2986111111111102E-3</v>
      </c>
      <c r="D8" s="118">
        <v>1.0416285954460721E-2</v>
      </c>
      <c r="E8" s="118">
        <v>5.446519005484738E-3</v>
      </c>
      <c r="F8" s="117">
        <v>1.4120370370370372E-3</v>
      </c>
      <c r="G8" s="118">
        <v>9.9130576094905391E-3</v>
      </c>
      <c r="H8" s="118">
        <v>6.5743385245459968E-3</v>
      </c>
      <c r="I8" s="119">
        <v>4.7106481481481478E-3</v>
      </c>
      <c r="J8" s="118">
        <v>1.0260159322375716E-2</v>
      </c>
      <c r="K8" s="126">
        <v>5.7417752948479206E-3</v>
      </c>
      <c r="M8" s="76"/>
    </row>
    <row r="9" spans="2:13" s="65" customFormat="1" x14ac:dyDescent="0.25">
      <c r="B9" s="97" t="s">
        <v>186</v>
      </c>
      <c r="C9" s="117">
        <v>1.3587962962962963E-2</v>
      </c>
      <c r="D9" s="118">
        <v>4.2907788458024176E-2</v>
      </c>
      <c r="E9" s="118">
        <v>2.2435836183996787E-2</v>
      </c>
      <c r="F9" s="117">
        <v>1.0347222222222223E-2</v>
      </c>
      <c r="G9" s="118">
        <v>7.2641586089217558E-2</v>
      </c>
      <c r="H9" s="118">
        <v>4.8175890499541976E-2</v>
      </c>
      <c r="I9" s="119">
        <v>2.3935185185185184E-2</v>
      </c>
      <c r="J9" s="118">
        <v>5.2132701421800938E-2</v>
      </c>
      <c r="K9" s="126">
        <v>2.9174425822470519E-2</v>
      </c>
      <c r="M9" s="76"/>
    </row>
    <row r="10" spans="2:13" s="65" customFormat="1" x14ac:dyDescent="0.25">
      <c r="B10" s="97" t="s">
        <v>12</v>
      </c>
      <c r="C10" s="117">
        <v>7.9432870370370362E-2</v>
      </c>
      <c r="D10" s="118">
        <v>0.25083147545776824</v>
      </c>
      <c r="E10" s="118">
        <v>0.13115599977067285</v>
      </c>
      <c r="F10" s="117">
        <v>1.6273148148148144E-2</v>
      </c>
      <c r="G10" s="118">
        <v>0.11424392622084995</v>
      </c>
      <c r="H10" s="118">
        <v>7.5766557094357936E-2</v>
      </c>
      <c r="I10" s="119">
        <v>9.570601851851851E-2</v>
      </c>
      <c r="J10" s="118">
        <v>0.2084551779772108</v>
      </c>
      <c r="K10" s="126">
        <v>0.11665538062186107</v>
      </c>
      <c r="M10" s="76"/>
    </row>
    <row r="11" spans="2:13" s="65" customFormat="1" x14ac:dyDescent="0.25">
      <c r="B11" s="97" t="s">
        <v>189</v>
      </c>
      <c r="C11" s="117">
        <v>5.5902777777777773E-3</v>
      </c>
      <c r="D11" s="118">
        <v>1.7652863564928175E-2</v>
      </c>
      <c r="E11" s="118">
        <v>9.2304164198215057E-3</v>
      </c>
      <c r="F11" s="117">
        <v>1.7939814814814815E-3</v>
      </c>
      <c r="G11" s="118">
        <v>1.2594458438287159E-2</v>
      </c>
      <c r="H11" s="118">
        <v>8.3526432074149948E-3</v>
      </c>
      <c r="I11" s="119">
        <v>7.3842592592592588E-3</v>
      </c>
      <c r="J11" s="118">
        <v>1.6083492991832204E-2</v>
      </c>
      <c r="K11" s="126">
        <v>9.0006207324643088E-3</v>
      </c>
      <c r="M11" s="76"/>
    </row>
    <row r="12" spans="2:13" s="65" customFormat="1" x14ac:dyDescent="0.25">
      <c r="B12" s="97" t="s">
        <v>13</v>
      </c>
      <c r="C12" s="117">
        <v>1.7361111111111112E-2</v>
      </c>
      <c r="D12" s="118">
        <v>5.4822557655056448E-2</v>
      </c>
      <c r="E12" s="118">
        <v>2.8665889502551264E-2</v>
      </c>
      <c r="F12" s="117">
        <v>1.9756944444444428E-2</v>
      </c>
      <c r="G12" s="118">
        <v>0.13870155196229783</v>
      </c>
      <c r="H12" s="118">
        <v>9.1986851322950869E-2</v>
      </c>
      <c r="I12" s="119">
        <v>3.7118055555555543E-2</v>
      </c>
      <c r="J12" s="118">
        <v>8.084602198245433E-2</v>
      </c>
      <c r="K12" s="126">
        <v>4.5242932114440484E-2</v>
      </c>
      <c r="M12" s="76"/>
    </row>
    <row r="13" spans="2:13" s="65" customFormat="1" x14ac:dyDescent="0.25">
      <c r="B13" s="97" t="s">
        <v>101</v>
      </c>
      <c r="C13" s="120">
        <v>4.868055555555556E-2</v>
      </c>
      <c r="D13" s="118">
        <v>0.1537224516647783</v>
      </c>
      <c r="E13" s="118">
        <v>8.0379154165153746E-2</v>
      </c>
      <c r="F13" s="120">
        <v>2.5127314814814814E-2</v>
      </c>
      <c r="G13" s="118">
        <v>0.17640367270658983</v>
      </c>
      <c r="H13" s="118">
        <v>0.11699089292450293</v>
      </c>
      <c r="I13" s="119">
        <v>7.3807870370370371E-2</v>
      </c>
      <c r="J13" s="118">
        <v>0.1607593022083291</v>
      </c>
      <c r="K13" s="126">
        <v>8.9963884656622098E-2</v>
      </c>
      <c r="M13" s="76"/>
    </row>
    <row r="14" spans="2:13" s="65" customFormat="1" x14ac:dyDescent="0.25">
      <c r="B14" s="143" t="s">
        <v>193</v>
      </c>
      <c r="C14" s="167"/>
      <c r="D14" s="166"/>
      <c r="E14" s="166"/>
      <c r="F14" s="167"/>
      <c r="G14" s="166"/>
      <c r="H14" s="166"/>
      <c r="I14" s="168"/>
      <c r="J14" s="166"/>
      <c r="K14" s="169"/>
      <c r="M14" s="76"/>
    </row>
    <row r="15" spans="2:13" s="65" customFormat="1" x14ac:dyDescent="0.25">
      <c r="B15" s="97" t="s">
        <v>95</v>
      </c>
      <c r="C15" s="117"/>
      <c r="D15" s="118"/>
      <c r="E15" s="118"/>
      <c r="F15" s="117"/>
      <c r="G15" s="118"/>
      <c r="H15" s="118"/>
      <c r="I15" s="119"/>
      <c r="J15" s="118"/>
      <c r="K15" s="126"/>
      <c r="M15" s="76"/>
    </row>
    <row r="16" spans="2:13" s="65" customFormat="1" x14ac:dyDescent="0.25">
      <c r="B16" s="97" t="s">
        <v>14</v>
      </c>
      <c r="C16" s="117"/>
      <c r="D16" s="118"/>
      <c r="E16" s="118"/>
      <c r="F16" s="117"/>
      <c r="G16" s="118"/>
      <c r="H16" s="118"/>
      <c r="I16" s="119"/>
      <c r="J16" s="118"/>
      <c r="K16" s="126"/>
      <c r="M16" s="76"/>
    </row>
    <row r="17" spans="2:14" s="65" customFormat="1" x14ac:dyDescent="0.25">
      <c r="B17" s="97" t="s">
        <v>15</v>
      </c>
      <c r="C17" s="117">
        <v>5.312499999999996E-3</v>
      </c>
      <c r="D17" s="118">
        <v>1.6775702642447262E-2</v>
      </c>
      <c r="E17" s="118">
        <v>8.7717621877806788E-3</v>
      </c>
      <c r="F17" s="117">
        <v>3.8541666666666676E-3</v>
      </c>
      <c r="G17" s="118">
        <v>2.7057771999675E-2</v>
      </c>
      <c r="H17" s="118">
        <v>1.7944710890768992E-2</v>
      </c>
      <c r="I17" s="119">
        <v>9.1666666666666632E-3</v>
      </c>
      <c r="J17" s="118">
        <v>1.9965715438136522E-2</v>
      </c>
      <c r="K17" s="126">
        <v>1.1173184357541896E-2</v>
      </c>
      <c r="M17" s="76"/>
    </row>
    <row r="18" spans="2:14" s="65" customFormat="1" x14ac:dyDescent="0.25">
      <c r="B18" s="97" t="s">
        <v>16</v>
      </c>
      <c r="C18" s="117"/>
      <c r="D18" s="118"/>
      <c r="E18" s="118"/>
      <c r="F18" s="117"/>
      <c r="G18" s="118"/>
      <c r="H18" s="118"/>
      <c r="I18" s="119"/>
      <c r="J18" s="118"/>
      <c r="K18" s="126"/>
      <c r="M18" s="76"/>
    </row>
    <row r="19" spans="2:14" s="65" customFormat="1" x14ac:dyDescent="0.25">
      <c r="B19" s="97" t="s">
        <v>17</v>
      </c>
      <c r="C19" s="117"/>
      <c r="D19" s="118"/>
      <c r="E19" s="118"/>
      <c r="F19" s="117"/>
      <c r="G19" s="118"/>
      <c r="H19" s="118"/>
      <c r="I19" s="119"/>
      <c r="J19" s="118"/>
      <c r="K19" s="126"/>
      <c r="M19" s="76"/>
    </row>
    <row r="20" spans="2:14" s="65" customFormat="1" x14ac:dyDescent="0.25">
      <c r="B20" s="97" t="s">
        <v>185</v>
      </c>
      <c r="C20" s="117"/>
      <c r="D20" s="118"/>
      <c r="E20" s="118"/>
      <c r="F20" s="117"/>
      <c r="G20" s="118"/>
      <c r="H20" s="118"/>
      <c r="I20" s="119"/>
      <c r="J20" s="118"/>
      <c r="K20" s="126"/>
      <c r="M20" s="76"/>
    </row>
    <row r="21" spans="2:14" s="65" customFormat="1" x14ac:dyDescent="0.25">
      <c r="B21" s="97" t="s">
        <v>191</v>
      </c>
      <c r="C21" s="117"/>
      <c r="D21" s="118"/>
      <c r="E21" s="118"/>
      <c r="F21" s="117"/>
      <c r="G21" s="118"/>
      <c r="H21" s="118"/>
      <c r="I21" s="119"/>
      <c r="J21" s="118"/>
      <c r="K21" s="126"/>
      <c r="M21" s="76"/>
    </row>
    <row r="22" spans="2:14" s="65" customFormat="1" x14ac:dyDescent="0.25">
      <c r="B22" s="97" t="s">
        <v>18</v>
      </c>
      <c r="C22" s="117"/>
      <c r="D22" s="118"/>
      <c r="E22" s="118"/>
      <c r="F22" s="117"/>
      <c r="G22" s="118"/>
      <c r="H22" s="118"/>
      <c r="I22" s="119"/>
      <c r="J22" s="118"/>
      <c r="K22" s="126"/>
      <c r="M22" s="76"/>
    </row>
    <row r="23" spans="2:14" s="65" customFormat="1" x14ac:dyDescent="0.25">
      <c r="B23" s="97" t="s">
        <v>168</v>
      </c>
      <c r="C23" s="117"/>
      <c r="D23" s="118"/>
      <c r="E23" s="118"/>
      <c r="F23" s="117"/>
      <c r="G23" s="118"/>
      <c r="H23" s="118"/>
      <c r="I23" s="119"/>
      <c r="J23" s="118"/>
      <c r="K23" s="126"/>
      <c r="M23" s="76"/>
    </row>
    <row r="24" spans="2:14" s="65" customFormat="1" x14ac:dyDescent="0.25">
      <c r="B24" s="97" t="s">
        <v>190</v>
      </c>
      <c r="C24" s="117">
        <v>4.9768518518518521E-4</v>
      </c>
      <c r="D24" s="118">
        <v>1.5715799861116182E-3</v>
      </c>
      <c r="E24" s="118">
        <v>8.2175549907313619E-4</v>
      </c>
      <c r="F24" s="117">
        <v>1.9675925925925926E-4</v>
      </c>
      <c r="G24" s="118">
        <v>1.3813276996831078E-3</v>
      </c>
      <c r="H24" s="118">
        <v>9.1609635178099944E-4</v>
      </c>
      <c r="I24" s="119">
        <v>6.9444444444444447E-4</v>
      </c>
      <c r="J24" s="118">
        <v>1.512554199858828E-3</v>
      </c>
      <c r="K24" s="126">
        <v>8.4645336041984105E-4</v>
      </c>
      <c r="M24" s="76"/>
    </row>
    <row r="25" spans="2:14" s="65" customFormat="1" x14ac:dyDescent="0.25">
      <c r="B25" s="97" t="s">
        <v>19</v>
      </c>
      <c r="C25" s="117">
        <v>5.2025462962962954E-2</v>
      </c>
      <c r="D25" s="118">
        <v>0.16428493110631912</v>
      </c>
      <c r="E25" s="118">
        <v>8.5902115542645263E-2</v>
      </c>
      <c r="F25" s="117">
        <v>1.8506944444444427E-2</v>
      </c>
      <c r="G25" s="118">
        <v>0.12992605834078161</v>
      </c>
      <c r="H25" s="118">
        <v>8.6166945088106864E-2</v>
      </c>
      <c r="I25" s="119">
        <v>7.0532407407407377E-2</v>
      </c>
      <c r="J25" s="118">
        <v>0.15362508823232823</v>
      </c>
      <c r="K25" s="126">
        <v>8.5971446306641816E-2</v>
      </c>
      <c r="M25" s="76"/>
    </row>
    <row r="26" spans="2:14" s="65" customFormat="1" x14ac:dyDescent="0.25">
      <c r="B26" s="51" t="s">
        <v>3</v>
      </c>
      <c r="C26" s="25">
        <v>0.31667824074074086</v>
      </c>
      <c r="D26" s="121">
        <v>0.99999999999999989</v>
      </c>
      <c r="E26" s="19">
        <v>0.52288493511953704</v>
      </c>
      <c r="F26" s="25">
        <v>0.14244212962962957</v>
      </c>
      <c r="G26" s="121">
        <v>1</v>
      </c>
      <c r="H26" s="19">
        <v>0.6631998706687503</v>
      </c>
      <c r="I26" s="25">
        <v>0.45912037037037046</v>
      </c>
      <c r="J26" s="121">
        <v>1</v>
      </c>
      <c r="K26" s="20">
        <v>0.55961853168557085</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15" t="s">
        <v>4</v>
      </c>
      <c r="D28" s="107" t="s">
        <v>5</v>
      </c>
      <c r="E28" s="107" t="s">
        <v>5</v>
      </c>
      <c r="F28" s="115" t="s">
        <v>4</v>
      </c>
      <c r="G28" s="107" t="s">
        <v>5</v>
      </c>
      <c r="H28" s="107" t="s">
        <v>5</v>
      </c>
      <c r="I28" s="114" t="s">
        <v>4</v>
      </c>
      <c r="J28" s="107" t="s">
        <v>5</v>
      </c>
      <c r="K28" s="108" t="s">
        <v>5</v>
      </c>
    </row>
    <row r="29" spans="2:14" s="65" customFormat="1" x14ac:dyDescent="0.25">
      <c r="B29" s="47" t="s">
        <v>21</v>
      </c>
      <c r="C29" s="117">
        <v>7.8240740740740753E-3</v>
      </c>
      <c r="D29" s="119"/>
      <c r="E29" s="118">
        <v>1.2918760869149771E-2</v>
      </c>
      <c r="F29" s="117">
        <v>1.7708333333333335E-3</v>
      </c>
      <c r="G29" s="119"/>
      <c r="H29" s="118">
        <v>8.2448671660289956E-3</v>
      </c>
      <c r="I29" s="119">
        <v>9.5949074074074096E-3</v>
      </c>
      <c r="J29" s="119"/>
      <c r="K29" s="126">
        <v>1.1695163929800806E-2</v>
      </c>
      <c r="M29" s="76"/>
    </row>
    <row r="30" spans="2:14" s="65" customFormat="1" x14ac:dyDescent="0.25">
      <c r="B30" s="47" t="s">
        <v>22</v>
      </c>
      <c r="C30" s="117"/>
      <c r="D30" s="119"/>
      <c r="E30" s="118"/>
      <c r="F30" s="117"/>
      <c r="G30" s="119"/>
      <c r="H30" s="118"/>
      <c r="I30" s="119"/>
      <c r="J30" s="119"/>
      <c r="K30" s="126"/>
      <c r="M30" s="76"/>
    </row>
    <row r="31" spans="2:14" s="65" customFormat="1" x14ac:dyDescent="0.25">
      <c r="B31" s="47" t="s">
        <v>23</v>
      </c>
      <c r="C31" s="117">
        <v>6.5972222222222224E-4</v>
      </c>
      <c r="D31" s="119"/>
      <c r="E31" s="118">
        <v>1.0893038010969479E-3</v>
      </c>
      <c r="F31" s="117">
        <v>3.9930555555555552E-3</v>
      </c>
      <c r="G31" s="119"/>
      <c r="H31" s="118">
        <v>1.8591367139084988E-2</v>
      </c>
      <c r="I31" s="119">
        <v>4.6527777777777774E-3</v>
      </c>
      <c r="J31" s="119"/>
      <c r="K31" s="126">
        <v>5.6712375148129336E-3</v>
      </c>
      <c r="M31" s="76"/>
    </row>
    <row r="32" spans="2:14" s="65" customFormat="1" x14ac:dyDescent="0.25">
      <c r="B32" s="47" t="s">
        <v>24</v>
      </c>
      <c r="C32" s="117">
        <v>3.7500000000000019E-2</v>
      </c>
      <c r="D32" s="119"/>
      <c r="E32" s="118">
        <v>6.1918321325510756E-2</v>
      </c>
      <c r="F32" s="117">
        <v>2.4618055555555549E-2</v>
      </c>
      <c r="G32" s="119"/>
      <c r="H32" s="118">
        <v>0.1146198200140109</v>
      </c>
      <c r="I32" s="119">
        <v>6.2118055555555565E-2</v>
      </c>
      <c r="J32" s="119"/>
      <c r="K32" s="126">
        <v>7.571525308955479E-2</v>
      </c>
      <c r="M32" s="76"/>
    </row>
    <row r="33" spans="2:14" s="65" customFormat="1" x14ac:dyDescent="0.25">
      <c r="B33" s="47" t="s">
        <v>25</v>
      </c>
      <c r="C33" s="117">
        <v>0.20215277777777763</v>
      </c>
      <c r="D33" s="119"/>
      <c r="E33" s="118">
        <v>0.33378561736770662</v>
      </c>
      <c r="F33" s="117">
        <v>4.1539351851851841E-2</v>
      </c>
      <c r="G33" s="119"/>
      <c r="H33" s="118">
        <v>0.19340410626717683</v>
      </c>
      <c r="I33" s="119">
        <v>0.24369212962962947</v>
      </c>
      <c r="J33" s="119"/>
      <c r="K33" s="126">
        <v>0.29703459172732899</v>
      </c>
      <c r="M33" s="76"/>
    </row>
    <row r="34" spans="2:14" s="65" customFormat="1" x14ac:dyDescent="0.25">
      <c r="B34" s="47" t="s">
        <v>26</v>
      </c>
      <c r="C34" s="117">
        <v>4.082175925925928E-2</v>
      </c>
      <c r="D34" s="119"/>
      <c r="E34" s="118">
        <v>6.7403061516998902E-2</v>
      </c>
      <c r="F34" s="117">
        <v>4.1666666666666658E-4</v>
      </c>
      <c r="G34" s="119"/>
      <c r="H34" s="118">
        <v>1.9399687449479985E-3</v>
      </c>
      <c r="I34" s="119">
        <v>4.1238425925925949E-2</v>
      </c>
      <c r="J34" s="119"/>
      <c r="K34" s="126">
        <v>5.0265222052931581E-2</v>
      </c>
      <c r="M34" s="76"/>
    </row>
    <row r="35" spans="2:14" s="65" customFormat="1" x14ac:dyDescent="0.25">
      <c r="B35" s="51" t="s">
        <v>3</v>
      </c>
      <c r="C35" s="102">
        <v>0.28895833333333321</v>
      </c>
      <c r="D35" s="123"/>
      <c r="E35" s="121">
        <v>0.47711506488046296</v>
      </c>
      <c r="F35" s="102">
        <v>7.2337962962962937E-2</v>
      </c>
      <c r="G35" s="123"/>
      <c r="H35" s="121">
        <v>0.33680012933124975</v>
      </c>
      <c r="I35" s="102">
        <v>0.36129629629629617</v>
      </c>
      <c r="J35" s="123"/>
      <c r="K35" s="125">
        <v>0.44038146831442915</v>
      </c>
      <c r="M35" s="76"/>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02">
        <v>0.60563657407407412</v>
      </c>
      <c r="D37" s="22"/>
      <c r="E37" s="121">
        <v>1</v>
      </c>
      <c r="F37" s="102">
        <v>0.21478009259259251</v>
      </c>
      <c r="G37" s="22"/>
      <c r="H37" s="121">
        <v>1</v>
      </c>
      <c r="I37" s="102">
        <v>0.82041666666666657</v>
      </c>
      <c r="J37" s="22"/>
      <c r="K37" s="125">
        <v>1</v>
      </c>
    </row>
    <row r="38" spans="2:14" s="65" customFormat="1" ht="66" customHeight="1" thickBot="1" x14ac:dyDescent="0.3">
      <c r="B38" s="186" t="s">
        <v>58</v>
      </c>
      <c r="C38" s="187"/>
      <c r="D38" s="187"/>
      <c r="E38" s="187"/>
      <c r="F38" s="187"/>
      <c r="G38" s="187"/>
      <c r="H38" s="188"/>
      <c r="I38" s="187"/>
      <c r="J38" s="187"/>
      <c r="K38" s="188"/>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&amp;R7</oddHeader>
  </headerFooter>
  <colBreaks count="1" manualBreakCount="1">
    <brk id="1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156</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2.3263888888888887E-3</v>
      </c>
      <c r="D7" s="24">
        <v>7.0023148148148154E-3</v>
      </c>
      <c r="E7" s="24">
        <v>4.9884259259259257E-3</v>
      </c>
      <c r="F7" s="24">
        <v>1.5740740740740741E-3</v>
      </c>
      <c r="G7" s="24">
        <v>3.0787037037037037E-3</v>
      </c>
      <c r="H7" s="24"/>
      <c r="I7" s="24"/>
      <c r="J7" s="24"/>
      <c r="K7" s="29">
        <v>1.8969907407407408E-2</v>
      </c>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189</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101</v>
      </c>
      <c r="C13" s="24"/>
      <c r="D13" s="24"/>
      <c r="E13" s="24"/>
      <c r="F13" s="24"/>
      <c r="G13" s="24"/>
      <c r="H13" s="24"/>
      <c r="I13" s="24"/>
      <c r="J13" s="24"/>
      <c r="K13" s="29"/>
    </row>
    <row r="14" spans="2:11" x14ac:dyDescent="0.25">
      <c r="B14" s="143" t="s">
        <v>193</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v>5.6944444444444447E-3</v>
      </c>
      <c r="F24" s="24"/>
      <c r="G24" s="24"/>
      <c r="H24" s="24"/>
      <c r="I24" s="24"/>
      <c r="J24" s="24"/>
      <c r="K24" s="29">
        <v>5.6944444444444447E-3</v>
      </c>
    </row>
    <row r="25" spans="2:11" x14ac:dyDescent="0.25">
      <c r="B25" s="97" t="s">
        <v>19</v>
      </c>
      <c r="C25" s="24"/>
      <c r="D25" s="24"/>
      <c r="E25" s="24"/>
      <c r="F25" s="24">
        <v>1.5162037037037036E-3</v>
      </c>
      <c r="G25" s="24">
        <v>1.7349537037037038E-2</v>
      </c>
      <c r="H25" s="24"/>
      <c r="I25" s="24"/>
      <c r="J25" s="24"/>
      <c r="K25" s="29">
        <v>1.8865740740740742E-2</v>
      </c>
    </row>
    <row r="26" spans="2:11" x14ac:dyDescent="0.25">
      <c r="B26" s="17" t="s">
        <v>3</v>
      </c>
      <c r="C26" s="18">
        <v>2.3263888888888887E-3</v>
      </c>
      <c r="D26" s="18">
        <v>7.0023148148148154E-3</v>
      </c>
      <c r="E26" s="18">
        <v>1.068287037037037E-2</v>
      </c>
      <c r="F26" s="18">
        <v>3.0902777777777777E-3</v>
      </c>
      <c r="G26" s="18">
        <v>2.0428240740740743E-2</v>
      </c>
      <c r="H26" s="18"/>
      <c r="I26" s="18"/>
      <c r="J26" s="164"/>
      <c r="K26" s="30">
        <v>4.3530092592592592E-2</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v>2.9282407407407404E-3</v>
      </c>
      <c r="H33" s="24"/>
      <c r="I33" s="24"/>
      <c r="J33" s="24"/>
      <c r="K33" s="29">
        <v>2.9282407407407404E-3</v>
      </c>
    </row>
    <row r="34" spans="2:11" x14ac:dyDescent="0.25">
      <c r="B34" s="16" t="s">
        <v>26</v>
      </c>
      <c r="C34" s="24"/>
      <c r="D34" s="24"/>
      <c r="E34" s="24"/>
      <c r="F34" s="24"/>
      <c r="G34" s="24">
        <v>2.0138888888888888E-3</v>
      </c>
      <c r="H34" s="24"/>
      <c r="I34" s="24"/>
      <c r="J34" s="24"/>
      <c r="K34" s="29">
        <v>2.0138888888888888E-3</v>
      </c>
    </row>
    <row r="35" spans="2:11" x14ac:dyDescent="0.25">
      <c r="B35" s="17" t="s">
        <v>3</v>
      </c>
      <c r="C35" s="18"/>
      <c r="D35" s="18"/>
      <c r="E35" s="18"/>
      <c r="F35" s="18"/>
      <c r="G35" s="18">
        <v>4.9421296296296297E-3</v>
      </c>
      <c r="H35" s="18"/>
      <c r="I35" s="18"/>
      <c r="J35" s="123"/>
      <c r="K35" s="30">
        <v>4.9421296296296297E-3</v>
      </c>
    </row>
    <row r="36" spans="2:11" x14ac:dyDescent="0.25">
      <c r="B36" s="17"/>
      <c r="C36" s="35"/>
      <c r="D36" s="35"/>
      <c r="E36" s="35"/>
      <c r="F36" s="35"/>
      <c r="G36" s="35"/>
      <c r="H36" s="35"/>
      <c r="I36" s="35"/>
      <c r="J36" s="35"/>
      <c r="K36" s="29"/>
    </row>
    <row r="37" spans="2:11" x14ac:dyDescent="0.25">
      <c r="B37" s="17" t="s">
        <v>6</v>
      </c>
      <c r="C37" s="21">
        <v>2.3263888888888887E-3</v>
      </c>
      <c r="D37" s="21">
        <v>7.0023148148148154E-3</v>
      </c>
      <c r="E37" s="21">
        <v>1.068287037037037E-2</v>
      </c>
      <c r="F37" s="21">
        <v>3.0902777777777777E-3</v>
      </c>
      <c r="G37" s="21">
        <v>2.5370370370370373E-2</v>
      </c>
      <c r="H37" s="21"/>
      <c r="I37" s="21"/>
      <c r="J37" s="21"/>
      <c r="K37" s="36">
        <v>4.8472222222222222E-2</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&amp;R43</oddHeader>
  </headerFooter>
  <rowBreaks count="1" manualBreakCount="1">
    <brk id="39"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157</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v>5.7986111111111112E-3</v>
      </c>
      <c r="E7" s="24"/>
      <c r="F7" s="24"/>
      <c r="G7" s="24"/>
      <c r="H7" s="24"/>
      <c r="I7" s="24"/>
      <c r="J7" s="24"/>
      <c r="K7" s="29">
        <v>5.7986111111111112E-3</v>
      </c>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189</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101</v>
      </c>
      <c r="C13" s="24"/>
      <c r="D13" s="24"/>
      <c r="E13" s="24"/>
      <c r="F13" s="24"/>
      <c r="G13" s="24"/>
      <c r="H13" s="24"/>
      <c r="I13" s="24"/>
      <c r="J13" s="24"/>
      <c r="K13" s="29"/>
    </row>
    <row r="14" spans="2:11" x14ac:dyDescent="0.25">
      <c r="B14" s="143" t="s">
        <v>193</v>
      </c>
      <c r="C14" s="170"/>
      <c r="D14" s="170"/>
      <c r="E14" s="170"/>
      <c r="F14" s="170"/>
      <c r="G14" s="170"/>
      <c r="H14" s="170"/>
      <c r="I14" s="170"/>
      <c r="J14" s="170"/>
      <c r="K14" s="29"/>
    </row>
    <row r="15" spans="2:11" x14ac:dyDescent="0.25">
      <c r="B15" s="97" t="s">
        <v>95</v>
      </c>
      <c r="C15" s="24"/>
      <c r="D15" s="24">
        <v>5.162037037037037E-3</v>
      </c>
      <c r="E15" s="24"/>
      <c r="F15" s="24"/>
      <c r="G15" s="24"/>
      <c r="H15" s="24"/>
      <c r="I15" s="24"/>
      <c r="J15" s="24"/>
      <c r="K15" s="29">
        <v>5.162037037037037E-3</v>
      </c>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v>1.0960648148148148E-2</v>
      </c>
      <c r="E26" s="18"/>
      <c r="F26" s="18"/>
      <c r="G26" s="18"/>
      <c r="H26" s="18"/>
      <c r="I26" s="18"/>
      <c r="J26" s="123"/>
      <c r="K26" s="30">
        <v>1.0960648148148148E-2</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v>7.291666666666667E-4</v>
      </c>
      <c r="E34" s="24"/>
      <c r="F34" s="24"/>
      <c r="G34" s="24"/>
      <c r="H34" s="24"/>
      <c r="I34" s="24"/>
      <c r="J34" s="24"/>
      <c r="K34" s="29">
        <v>7.291666666666667E-4</v>
      </c>
    </row>
    <row r="35" spans="2:11" x14ac:dyDescent="0.25">
      <c r="B35" s="17" t="s">
        <v>3</v>
      </c>
      <c r="C35" s="18"/>
      <c r="D35" s="18">
        <v>7.291666666666667E-4</v>
      </c>
      <c r="E35" s="18"/>
      <c r="F35" s="18"/>
      <c r="G35" s="18"/>
      <c r="H35" s="18"/>
      <c r="I35" s="18"/>
      <c r="J35" s="123"/>
      <c r="K35" s="30">
        <v>7.291666666666667E-4</v>
      </c>
    </row>
    <row r="36" spans="2:11" x14ac:dyDescent="0.25">
      <c r="B36" s="17"/>
      <c r="C36" s="35"/>
      <c r="D36" s="35"/>
      <c r="E36" s="35"/>
      <c r="F36" s="35"/>
      <c r="G36" s="35"/>
      <c r="H36" s="35"/>
      <c r="I36" s="35"/>
      <c r="J36" s="35"/>
      <c r="K36" s="29"/>
    </row>
    <row r="37" spans="2:11" x14ac:dyDescent="0.25">
      <c r="B37" s="17" t="s">
        <v>6</v>
      </c>
      <c r="C37" s="21"/>
      <c r="D37" s="21">
        <v>1.1689814814814814E-2</v>
      </c>
      <c r="E37" s="21"/>
      <c r="F37" s="21"/>
      <c r="G37" s="21"/>
      <c r="H37" s="21"/>
      <c r="I37" s="21"/>
      <c r="J37" s="21"/>
      <c r="K37" s="36">
        <v>1.1689814814814814E-2</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&amp;R44</oddHeader>
  </headerFooter>
  <rowBreaks count="1" manualBreakCount="1">
    <brk id="39"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158</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3.0462962962962959E-2</v>
      </c>
      <c r="D7" s="24">
        <v>2.34375E-2</v>
      </c>
      <c r="E7" s="24">
        <v>1.6898148148148152E-2</v>
      </c>
      <c r="F7" s="24">
        <v>9.3865740740740732E-3</v>
      </c>
      <c r="G7" s="24">
        <v>3.6689814814814814E-3</v>
      </c>
      <c r="H7" s="24">
        <v>5.9374999999999992E-3</v>
      </c>
      <c r="I7" s="24"/>
      <c r="J7" s="24"/>
      <c r="K7" s="29">
        <v>8.9791666666666659E-2</v>
      </c>
    </row>
    <row r="8" spans="2:11" x14ac:dyDescent="0.25">
      <c r="B8" s="97" t="s">
        <v>188</v>
      </c>
      <c r="C8" s="24"/>
      <c r="D8" s="24"/>
      <c r="E8" s="24">
        <v>1.3773148148148147E-3</v>
      </c>
      <c r="F8" s="24"/>
      <c r="G8" s="24">
        <v>1.0416666666666667E-4</v>
      </c>
      <c r="H8" s="24">
        <v>9.1435185185185185E-4</v>
      </c>
      <c r="I8" s="24"/>
      <c r="J8" s="24"/>
      <c r="K8" s="29">
        <v>2.3958333333333331E-3</v>
      </c>
    </row>
    <row r="9" spans="2:11" x14ac:dyDescent="0.25">
      <c r="B9" s="97" t="s">
        <v>186</v>
      </c>
      <c r="C9" s="99">
        <v>5.6597222222222231E-3</v>
      </c>
      <c r="D9" s="99"/>
      <c r="E9" s="99">
        <v>3.7037037037037035E-4</v>
      </c>
      <c r="F9" s="99"/>
      <c r="G9" s="99"/>
      <c r="H9" s="99">
        <v>1.5046296296296296E-3</v>
      </c>
      <c r="I9" s="99"/>
      <c r="J9" s="99"/>
      <c r="K9" s="29">
        <v>7.5347222222222239E-3</v>
      </c>
    </row>
    <row r="10" spans="2:11" x14ac:dyDescent="0.25">
      <c r="B10" s="97" t="s">
        <v>12</v>
      </c>
      <c r="C10" s="24">
        <v>7.2337962962962981E-3</v>
      </c>
      <c r="D10" s="24">
        <v>1.2222222222222225E-2</v>
      </c>
      <c r="E10" s="24">
        <v>5.4050925925925924E-3</v>
      </c>
      <c r="F10" s="24">
        <v>5.7754629629629631E-3</v>
      </c>
      <c r="G10" s="24">
        <v>2.1990740740740738E-3</v>
      </c>
      <c r="H10" s="24">
        <v>7.6388888888888895E-3</v>
      </c>
      <c r="I10" s="24"/>
      <c r="J10" s="24"/>
      <c r="K10" s="29">
        <v>4.0474537037037045E-2</v>
      </c>
    </row>
    <row r="11" spans="2:11" x14ac:dyDescent="0.25">
      <c r="B11" s="97" t="s">
        <v>189</v>
      </c>
      <c r="C11" s="24">
        <v>5.0925925925925921E-4</v>
      </c>
      <c r="D11" s="24"/>
      <c r="E11" s="24"/>
      <c r="F11" s="24"/>
      <c r="G11" s="24"/>
      <c r="H11" s="24">
        <v>2.6620370370370372E-4</v>
      </c>
      <c r="I11" s="24"/>
      <c r="J11" s="24"/>
      <c r="K11" s="29">
        <v>7.7546296296296293E-4</v>
      </c>
    </row>
    <row r="12" spans="2:11" x14ac:dyDescent="0.25">
      <c r="B12" s="97" t="s">
        <v>13</v>
      </c>
      <c r="C12" s="24">
        <v>1.7812499999999998E-2</v>
      </c>
      <c r="D12" s="24"/>
      <c r="E12" s="24">
        <v>8.4606481481481494E-3</v>
      </c>
      <c r="F12" s="24"/>
      <c r="G12" s="24">
        <v>6.053240740740741E-3</v>
      </c>
      <c r="H12" s="24">
        <v>2.3495370370370367E-3</v>
      </c>
      <c r="I12" s="24"/>
      <c r="J12" s="24"/>
      <c r="K12" s="29">
        <v>3.4675925925925929E-2</v>
      </c>
    </row>
    <row r="13" spans="2:11" x14ac:dyDescent="0.25">
      <c r="B13" s="97" t="s">
        <v>101</v>
      </c>
      <c r="C13" s="24">
        <v>3.606481481481482E-2</v>
      </c>
      <c r="D13" s="24"/>
      <c r="E13" s="24">
        <v>8.1481481481481474E-3</v>
      </c>
      <c r="F13" s="24">
        <v>6.3888888888888884E-3</v>
      </c>
      <c r="G13" s="24">
        <v>2.4305555555555552E-4</v>
      </c>
      <c r="H13" s="24">
        <v>3.2870370370370375E-3</v>
      </c>
      <c r="I13" s="24"/>
      <c r="J13" s="24"/>
      <c r="K13" s="29">
        <v>5.4131944444444455E-2</v>
      </c>
    </row>
    <row r="14" spans="2:11" x14ac:dyDescent="0.25">
      <c r="B14" s="143" t="s">
        <v>193</v>
      </c>
      <c r="C14" s="170"/>
      <c r="D14" s="170"/>
      <c r="E14" s="170">
        <v>2.4074074074074076E-3</v>
      </c>
      <c r="F14" s="170"/>
      <c r="G14" s="170"/>
      <c r="H14" s="170"/>
      <c r="I14" s="170"/>
      <c r="J14" s="170"/>
      <c r="K14" s="29">
        <v>2.4074074074074076E-3</v>
      </c>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v>1.0069444444444445E-2</v>
      </c>
      <c r="D17" s="24"/>
      <c r="E17" s="24">
        <v>1.273148148148148E-4</v>
      </c>
      <c r="F17" s="24"/>
      <c r="G17" s="24">
        <v>2.199074074074074E-4</v>
      </c>
      <c r="H17" s="24">
        <v>1.4120370370370369E-3</v>
      </c>
      <c r="I17" s="24"/>
      <c r="J17" s="24"/>
      <c r="K17" s="29">
        <v>1.1828703703703704E-2</v>
      </c>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v>2.1180555555555553E-3</v>
      </c>
      <c r="D24" s="24"/>
      <c r="E24" s="24"/>
      <c r="F24" s="24"/>
      <c r="G24" s="24"/>
      <c r="H24" s="24"/>
      <c r="I24" s="24"/>
      <c r="J24" s="24"/>
      <c r="K24" s="29">
        <v>2.1180555555555553E-3</v>
      </c>
    </row>
    <row r="25" spans="2:11" x14ac:dyDescent="0.25">
      <c r="B25" s="97" t="s">
        <v>19</v>
      </c>
      <c r="C25" s="24">
        <v>1.7638888888888888E-2</v>
      </c>
      <c r="D25" s="24">
        <v>2.0706018518518519E-2</v>
      </c>
      <c r="E25" s="24">
        <v>2.912037037037038E-2</v>
      </c>
      <c r="F25" s="24">
        <v>2.4074074074074074E-2</v>
      </c>
      <c r="G25" s="24">
        <v>3.7268518518518527E-2</v>
      </c>
      <c r="H25" s="24">
        <v>1.6782407407407406E-3</v>
      </c>
      <c r="I25" s="24"/>
      <c r="J25" s="24"/>
      <c r="K25" s="29">
        <v>0.13048611111111114</v>
      </c>
    </row>
    <row r="26" spans="2:11" x14ac:dyDescent="0.25">
      <c r="B26" s="17" t="s">
        <v>3</v>
      </c>
      <c r="C26" s="18">
        <v>0.12756944444444446</v>
      </c>
      <c r="D26" s="18">
        <v>5.6365740740740744E-2</v>
      </c>
      <c r="E26" s="18">
        <v>7.2314814814814832E-2</v>
      </c>
      <c r="F26" s="18">
        <v>4.5624999999999999E-2</v>
      </c>
      <c r="G26" s="18">
        <v>4.9756944444444451E-2</v>
      </c>
      <c r="H26" s="18">
        <v>2.4988425925925921E-2</v>
      </c>
      <c r="I26" s="18"/>
      <c r="J26" s="123"/>
      <c r="K26" s="30">
        <v>0.37662037037037038</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v>1.8518518518518518E-4</v>
      </c>
      <c r="F30" s="24"/>
      <c r="G30" s="24"/>
      <c r="H30" s="24"/>
      <c r="I30" s="24"/>
      <c r="J30" s="24"/>
      <c r="K30" s="29">
        <v>1.8518518518518518E-4</v>
      </c>
    </row>
    <row r="31" spans="2:11" x14ac:dyDescent="0.25">
      <c r="B31" s="16" t="s">
        <v>23</v>
      </c>
      <c r="C31" s="24"/>
      <c r="D31" s="24"/>
      <c r="E31" s="24">
        <v>1.7361111111111112E-4</v>
      </c>
      <c r="F31" s="24"/>
      <c r="G31" s="24"/>
      <c r="H31" s="24">
        <v>1.7592592592592595E-3</v>
      </c>
      <c r="I31" s="24"/>
      <c r="J31" s="24"/>
      <c r="K31" s="29">
        <v>1.9328703703703706E-3</v>
      </c>
    </row>
    <row r="32" spans="2:11" x14ac:dyDescent="0.25">
      <c r="B32" s="16" t="s">
        <v>24</v>
      </c>
      <c r="C32" s="24"/>
      <c r="D32" s="24"/>
      <c r="E32" s="24">
        <v>2.4305555555555552E-4</v>
      </c>
      <c r="F32" s="24"/>
      <c r="G32" s="24"/>
      <c r="H32" s="24">
        <v>8.4490740740740739E-4</v>
      </c>
      <c r="I32" s="24"/>
      <c r="J32" s="24"/>
      <c r="K32" s="29">
        <v>1.0879629629629629E-3</v>
      </c>
    </row>
    <row r="33" spans="2:11" x14ac:dyDescent="0.25">
      <c r="B33" s="16" t="s">
        <v>25</v>
      </c>
      <c r="C33" s="24">
        <v>1.4953703703703703E-2</v>
      </c>
      <c r="D33" s="24"/>
      <c r="E33" s="24">
        <v>3.8888888888888883E-3</v>
      </c>
      <c r="F33" s="24"/>
      <c r="G33" s="24">
        <v>4.0740740740740737E-3</v>
      </c>
      <c r="H33" s="24">
        <v>4.9421296296296305E-3</v>
      </c>
      <c r="I33" s="24"/>
      <c r="J33" s="24"/>
      <c r="K33" s="29">
        <v>2.7858796296296295E-2</v>
      </c>
    </row>
    <row r="34" spans="2:11" x14ac:dyDescent="0.25">
      <c r="B34" s="16" t="s">
        <v>26</v>
      </c>
      <c r="C34" s="24"/>
      <c r="D34" s="24"/>
      <c r="E34" s="24"/>
      <c r="F34" s="24"/>
      <c r="G34" s="24"/>
      <c r="H34" s="24"/>
      <c r="I34" s="24"/>
      <c r="J34" s="24"/>
      <c r="K34" s="29"/>
    </row>
    <row r="35" spans="2:11" x14ac:dyDescent="0.25">
      <c r="B35" s="17" t="s">
        <v>3</v>
      </c>
      <c r="C35" s="18">
        <v>1.4953703703703703E-2</v>
      </c>
      <c r="D35" s="18"/>
      <c r="E35" s="18">
        <v>4.4907407407407405E-3</v>
      </c>
      <c r="F35" s="18"/>
      <c r="G35" s="18">
        <v>4.0740740740740737E-3</v>
      </c>
      <c r="H35" s="18">
        <v>7.5462962962962975E-3</v>
      </c>
      <c r="I35" s="18"/>
      <c r="J35" s="123"/>
      <c r="K35" s="30">
        <v>3.1064814814814816E-2</v>
      </c>
    </row>
    <row r="36" spans="2:11" x14ac:dyDescent="0.25">
      <c r="B36" s="17"/>
      <c r="C36" s="35"/>
      <c r="D36" s="35"/>
      <c r="E36" s="35"/>
      <c r="F36" s="35"/>
      <c r="G36" s="35"/>
      <c r="H36" s="35"/>
      <c r="I36" s="35"/>
      <c r="J36" s="35"/>
      <c r="K36" s="29"/>
    </row>
    <row r="37" spans="2:11" x14ac:dyDescent="0.25">
      <c r="B37" s="17" t="s">
        <v>6</v>
      </c>
      <c r="C37" s="21">
        <v>0.14252314814814815</v>
      </c>
      <c r="D37" s="21">
        <v>5.6365740740740744E-2</v>
      </c>
      <c r="E37" s="21">
        <v>7.6805555555555571E-2</v>
      </c>
      <c r="F37" s="21">
        <v>4.5624999999999999E-2</v>
      </c>
      <c r="G37" s="21">
        <v>5.3831018518518528E-2</v>
      </c>
      <c r="H37" s="21">
        <v>3.2534722222222215E-2</v>
      </c>
      <c r="I37" s="21"/>
      <c r="J37" s="21"/>
      <c r="K37" s="36">
        <v>0.40768518518518521</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&amp;R45</oddHeader>
  </headerFooter>
  <rowBreaks count="1" manualBreakCount="1">
    <brk id="39"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159</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1.1574074074074073E-4</v>
      </c>
      <c r="D7" s="24"/>
      <c r="E7" s="24">
        <v>1.7361111111111109E-4</v>
      </c>
      <c r="F7" s="24"/>
      <c r="G7" s="24"/>
      <c r="H7" s="24"/>
      <c r="I7" s="24"/>
      <c r="J7" s="24"/>
      <c r="K7" s="29">
        <v>2.8935185185185184E-4</v>
      </c>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v>4.6527777777777774E-3</v>
      </c>
      <c r="E10" s="24"/>
      <c r="F10" s="24"/>
      <c r="G10" s="24"/>
      <c r="H10" s="24"/>
      <c r="I10" s="24"/>
      <c r="J10" s="24"/>
      <c r="K10" s="29">
        <v>4.6527777777777774E-3</v>
      </c>
    </row>
    <row r="11" spans="2:11" x14ac:dyDescent="0.25">
      <c r="B11" s="97" t="s">
        <v>189</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101</v>
      </c>
      <c r="C13" s="24"/>
      <c r="D13" s="24"/>
      <c r="E13" s="24"/>
      <c r="F13" s="24"/>
      <c r="G13" s="24"/>
      <c r="H13" s="24"/>
      <c r="I13" s="24"/>
      <c r="J13" s="24"/>
      <c r="K13" s="29"/>
    </row>
    <row r="14" spans="2:11" x14ac:dyDescent="0.25">
      <c r="B14" s="143" t="s">
        <v>193</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v>1.1574074074074073E-4</v>
      </c>
      <c r="D26" s="18">
        <v>4.6527777777777774E-3</v>
      </c>
      <c r="E26" s="18">
        <v>1.7361111111111109E-4</v>
      </c>
      <c r="F26" s="18"/>
      <c r="G26" s="18"/>
      <c r="H26" s="18"/>
      <c r="I26" s="18"/>
      <c r="J26" s="123"/>
      <c r="K26" s="30">
        <v>4.9421296296296297E-3</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23"/>
      <c r="K35" s="30"/>
    </row>
    <row r="36" spans="2:11" x14ac:dyDescent="0.25">
      <c r="B36" s="17"/>
      <c r="C36" s="35"/>
      <c r="D36" s="35"/>
      <c r="E36" s="35"/>
      <c r="F36" s="35"/>
      <c r="G36" s="35"/>
      <c r="H36" s="35"/>
      <c r="I36" s="35"/>
      <c r="J36" s="35"/>
      <c r="K36" s="29"/>
    </row>
    <row r="37" spans="2:11" x14ac:dyDescent="0.25">
      <c r="B37" s="17" t="s">
        <v>6</v>
      </c>
      <c r="C37" s="21">
        <v>1.1574074074074073E-4</v>
      </c>
      <c r="D37" s="21">
        <v>4.6527777777777774E-3</v>
      </c>
      <c r="E37" s="21">
        <v>1.7361111111111109E-4</v>
      </c>
      <c r="F37" s="21"/>
      <c r="G37" s="21"/>
      <c r="H37" s="21"/>
      <c r="I37" s="21"/>
      <c r="J37" s="21"/>
      <c r="K37" s="36">
        <v>4.9421296296296297E-3</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&amp;R46</oddHeader>
  </headerFooter>
  <rowBreaks count="1" manualBreakCount="1">
    <brk id="39"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160</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189</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101</v>
      </c>
      <c r="C13" s="24"/>
      <c r="D13" s="24"/>
      <c r="E13" s="24"/>
      <c r="F13" s="24"/>
      <c r="G13" s="24"/>
      <c r="H13" s="24"/>
      <c r="I13" s="24"/>
      <c r="J13" s="24"/>
      <c r="K13" s="29"/>
    </row>
    <row r="14" spans="2:11" x14ac:dyDescent="0.25">
      <c r="B14" s="143" t="s">
        <v>193</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23"/>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23"/>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&amp;R47</oddHeader>
  </headerFooter>
  <rowBreaks count="1" manualBreakCount="1">
    <brk id="39"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178</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v>2.3182870370370375E-2</v>
      </c>
      <c r="H7" s="24"/>
      <c r="I7" s="24"/>
      <c r="J7" s="24"/>
      <c r="K7" s="29">
        <v>2.3182870370370375E-2</v>
      </c>
    </row>
    <row r="8" spans="2:11" x14ac:dyDescent="0.25">
      <c r="B8" s="97" t="s">
        <v>188</v>
      </c>
      <c r="C8" s="24"/>
      <c r="D8" s="24"/>
      <c r="E8" s="24"/>
      <c r="F8" s="24"/>
      <c r="G8" s="24"/>
      <c r="H8" s="24"/>
      <c r="I8" s="24"/>
      <c r="J8" s="24"/>
      <c r="K8" s="29"/>
    </row>
    <row r="9" spans="2:11" x14ac:dyDescent="0.25">
      <c r="B9" s="97" t="s">
        <v>186</v>
      </c>
      <c r="C9" s="99"/>
      <c r="D9" s="99"/>
      <c r="E9" s="99"/>
      <c r="F9" s="99"/>
      <c r="G9" s="99">
        <v>1.1203703703703702E-2</v>
      </c>
      <c r="H9" s="99"/>
      <c r="I9" s="99"/>
      <c r="J9" s="99"/>
      <c r="K9" s="29">
        <v>1.1203703703703702E-2</v>
      </c>
    </row>
    <row r="10" spans="2:11" x14ac:dyDescent="0.25">
      <c r="B10" s="97" t="s">
        <v>12</v>
      </c>
      <c r="C10" s="24"/>
      <c r="D10" s="24"/>
      <c r="E10" s="24"/>
      <c r="F10" s="24"/>
      <c r="G10" s="24">
        <v>2.929398148148148E-2</v>
      </c>
      <c r="H10" s="24"/>
      <c r="I10" s="24"/>
      <c r="J10" s="24"/>
      <c r="K10" s="29">
        <v>2.929398148148148E-2</v>
      </c>
    </row>
    <row r="11" spans="2:11" x14ac:dyDescent="0.25">
      <c r="B11" s="97" t="s">
        <v>189</v>
      </c>
      <c r="C11" s="24"/>
      <c r="D11" s="24"/>
      <c r="E11" s="24"/>
      <c r="F11" s="24"/>
      <c r="G11" s="24"/>
      <c r="H11" s="24"/>
      <c r="I11" s="24"/>
      <c r="J11" s="24"/>
      <c r="K11" s="29"/>
    </row>
    <row r="12" spans="2:11" x14ac:dyDescent="0.25">
      <c r="B12" s="97" t="s">
        <v>13</v>
      </c>
      <c r="C12" s="24"/>
      <c r="D12" s="24"/>
      <c r="E12" s="24"/>
      <c r="F12" s="24"/>
      <c r="G12" s="24">
        <v>1.4976851851851851E-2</v>
      </c>
      <c r="H12" s="24"/>
      <c r="I12" s="24"/>
      <c r="J12" s="24"/>
      <c r="K12" s="29">
        <v>1.4976851851851851E-2</v>
      </c>
    </row>
    <row r="13" spans="2:11" x14ac:dyDescent="0.25">
      <c r="B13" s="97" t="s">
        <v>101</v>
      </c>
      <c r="C13" s="24"/>
      <c r="D13" s="24"/>
      <c r="E13" s="24"/>
      <c r="F13" s="24"/>
      <c r="G13" s="24">
        <v>2.747685185185185E-2</v>
      </c>
      <c r="H13" s="24"/>
      <c r="I13" s="24"/>
      <c r="J13" s="24"/>
      <c r="K13" s="29">
        <v>2.747685185185185E-2</v>
      </c>
    </row>
    <row r="14" spans="2:11" x14ac:dyDescent="0.25">
      <c r="B14" s="143" t="s">
        <v>193</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v>4.8263888888888887E-3</v>
      </c>
      <c r="H19" s="24"/>
      <c r="I19" s="24"/>
      <c r="J19" s="24"/>
      <c r="K19" s="29">
        <v>4.8263888888888887E-3</v>
      </c>
    </row>
    <row r="20" spans="2:11" x14ac:dyDescent="0.25">
      <c r="B20" s="97" t="s">
        <v>185</v>
      </c>
      <c r="C20" s="24"/>
      <c r="D20" s="24"/>
      <c r="E20" s="24"/>
      <c r="F20" s="24"/>
      <c r="G20" s="24">
        <v>4.4212962962962964E-3</v>
      </c>
      <c r="H20" s="24"/>
      <c r="I20" s="24"/>
      <c r="J20" s="24"/>
      <c r="K20" s="29">
        <v>4.4212962962962964E-3</v>
      </c>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v>4.0277777777777777E-3</v>
      </c>
      <c r="F24" s="24"/>
      <c r="G24" s="24"/>
      <c r="H24" s="24"/>
      <c r="I24" s="24"/>
      <c r="J24" s="24"/>
      <c r="K24" s="29">
        <v>4.0277777777777777E-3</v>
      </c>
    </row>
    <row r="25" spans="2:11" x14ac:dyDescent="0.25">
      <c r="B25" s="97" t="s">
        <v>19</v>
      </c>
      <c r="C25" s="24"/>
      <c r="D25" s="24"/>
      <c r="E25" s="24"/>
      <c r="F25" s="24"/>
      <c r="G25" s="24">
        <v>9.8611111111111104E-3</v>
      </c>
      <c r="H25" s="24"/>
      <c r="I25" s="24"/>
      <c r="J25" s="24"/>
      <c r="K25" s="29">
        <v>9.8611111111111104E-3</v>
      </c>
    </row>
    <row r="26" spans="2:11" x14ac:dyDescent="0.25">
      <c r="B26" s="17" t="s">
        <v>3</v>
      </c>
      <c r="C26" s="18"/>
      <c r="D26" s="18"/>
      <c r="E26" s="18">
        <v>4.0277777777777777E-3</v>
      </c>
      <c r="F26" s="18"/>
      <c r="G26" s="18">
        <v>0.12524305555555557</v>
      </c>
      <c r="H26" s="18"/>
      <c r="I26" s="18"/>
      <c r="J26" s="123"/>
      <c r="K26" s="30">
        <v>0.12927083333333333</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v>1.7013888888888888E-3</v>
      </c>
      <c r="E31" s="24"/>
      <c r="F31" s="24"/>
      <c r="G31" s="24"/>
      <c r="H31" s="24"/>
      <c r="I31" s="24"/>
      <c r="J31" s="24"/>
      <c r="K31" s="29">
        <v>1.7013888888888888E-3</v>
      </c>
    </row>
    <row r="32" spans="2:11" x14ac:dyDescent="0.25">
      <c r="B32" s="16" t="s">
        <v>24</v>
      </c>
      <c r="C32" s="24"/>
      <c r="D32" s="24"/>
      <c r="E32" s="24"/>
      <c r="F32" s="24"/>
      <c r="G32" s="24"/>
      <c r="H32" s="24"/>
      <c r="I32" s="24"/>
      <c r="J32" s="24"/>
      <c r="K32" s="29"/>
    </row>
    <row r="33" spans="2:11" x14ac:dyDescent="0.25">
      <c r="B33" s="16" t="s">
        <v>25</v>
      </c>
      <c r="C33" s="24"/>
      <c r="D33" s="24">
        <v>7.3032407407407412E-3</v>
      </c>
      <c r="E33" s="24"/>
      <c r="F33" s="24"/>
      <c r="G33" s="24"/>
      <c r="H33" s="24"/>
      <c r="I33" s="24"/>
      <c r="J33" s="24"/>
      <c r="K33" s="29">
        <v>7.3032407407407412E-3</v>
      </c>
    </row>
    <row r="34" spans="2:11" x14ac:dyDescent="0.25">
      <c r="B34" s="16" t="s">
        <v>26</v>
      </c>
      <c r="C34" s="24"/>
      <c r="D34" s="24"/>
      <c r="E34" s="24"/>
      <c r="F34" s="24"/>
      <c r="G34" s="24"/>
      <c r="H34" s="24"/>
      <c r="I34" s="24"/>
      <c r="J34" s="24"/>
      <c r="K34" s="29"/>
    </row>
    <row r="35" spans="2:11" x14ac:dyDescent="0.25">
      <c r="B35" s="17" t="s">
        <v>3</v>
      </c>
      <c r="C35" s="18"/>
      <c r="D35" s="18">
        <v>9.0046296296296298E-3</v>
      </c>
      <c r="E35" s="18"/>
      <c r="F35" s="18"/>
      <c r="G35" s="18"/>
      <c r="H35" s="18"/>
      <c r="I35" s="18"/>
      <c r="J35" s="123"/>
      <c r="K35" s="30">
        <v>9.0046296296296298E-3</v>
      </c>
    </row>
    <row r="36" spans="2:11" x14ac:dyDescent="0.25">
      <c r="B36" s="17"/>
      <c r="C36" s="35"/>
      <c r="D36" s="35"/>
      <c r="E36" s="35"/>
      <c r="F36" s="35"/>
      <c r="G36" s="35"/>
      <c r="H36" s="35"/>
      <c r="I36" s="35"/>
      <c r="J36" s="35"/>
      <c r="K36" s="29"/>
    </row>
    <row r="37" spans="2:11" x14ac:dyDescent="0.25">
      <c r="B37" s="17" t="s">
        <v>6</v>
      </c>
      <c r="C37" s="21"/>
      <c r="D37" s="21">
        <v>9.0046296296296298E-3</v>
      </c>
      <c r="E37" s="21">
        <v>4.0277777777777777E-3</v>
      </c>
      <c r="F37" s="21"/>
      <c r="G37" s="21">
        <v>0.12524305555555557</v>
      </c>
      <c r="H37" s="21"/>
      <c r="I37" s="21"/>
      <c r="J37" s="21"/>
      <c r="K37" s="36">
        <v>0.13827546296296298</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&amp;R49</oddHeader>
  </headerFooter>
  <rowBreaks count="1" manualBreakCount="1">
    <brk id="39"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177</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2.2453703703703702E-3</v>
      </c>
      <c r="D7" s="24"/>
      <c r="E7" s="24"/>
      <c r="F7" s="24"/>
      <c r="G7" s="24"/>
      <c r="H7" s="24"/>
      <c r="I7" s="24"/>
      <c r="J7" s="24"/>
      <c r="K7" s="29">
        <v>2.2453703703703702E-3</v>
      </c>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v>3.3796296296296296E-3</v>
      </c>
      <c r="D10" s="24"/>
      <c r="E10" s="24"/>
      <c r="F10" s="24"/>
      <c r="G10" s="24"/>
      <c r="H10" s="24"/>
      <c r="I10" s="24"/>
      <c r="J10" s="24"/>
      <c r="K10" s="29">
        <v>3.3796296296296296E-3</v>
      </c>
    </row>
    <row r="11" spans="2:11" x14ac:dyDescent="0.25">
      <c r="B11" s="97" t="s">
        <v>189</v>
      </c>
      <c r="C11" s="24">
        <v>5.7870370370370378E-4</v>
      </c>
      <c r="D11" s="24"/>
      <c r="E11" s="24"/>
      <c r="F11" s="24"/>
      <c r="G11" s="24"/>
      <c r="H11" s="24"/>
      <c r="I11" s="24"/>
      <c r="J11" s="24"/>
      <c r="K11" s="29">
        <v>5.7870370370370378E-4</v>
      </c>
    </row>
    <row r="12" spans="2:11" x14ac:dyDescent="0.25">
      <c r="B12" s="97" t="s">
        <v>13</v>
      </c>
      <c r="C12" s="24">
        <v>2.5462962962962961E-4</v>
      </c>
      <c r="D12" s="24"/>
      <c r="E12" s="24"/>
      <c r="F12" s="24"/>
      <c r="G12" s="24"/>
      <c r="H12" s="24"/>
      <c r="I12" s="24"/>
      <c r="J12" s="24"/>
      <c r="K12" s="29">
        <v>2.5462962962962961E-4</v>
      </c>
    </row>
    <row r="13" spans="2:11" x14ac:dyDescent="0.25">
      <c r="B13" s="97" t="s">
        <v>101</v>
      </c>
      <c r="C13" s="24">
        <v>1.3194444444444445E-3</v>
      </c>
      <c r="D13" s="24"/>
      <c r="E13" s="24"/>
      <c r="F13" s="24"/>
      <c r="G13" s="24"/>
      <c r="H13" s="24"/>
      <c r="I13" s="24"/>
      <c r="J13" s="24"/>
      <c r="K13" s="29">
        <v>1.3194444444444445E-3</v>
      </c>
    </row>
    <row r="14" spans="2:11" x14ac:dyDescent="0.25">
      <c r="B14" s="143" t="s">
        <v>193</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v>4.2824074074074075E-4</v>
      </c>
      <c r="D24" s="24"/>
      <c r="E24" s="24"/>
      <c r="F24" s="24"/>
      <c r="G24" s="24"/>
      <c r="H24" s="24"/>
      <c r="I24" s="24"/>
      <c r="J24" s="24"/>
      <c r="K24" s="29">
        <v>4.2824074074074075E-4</v>
      </c>
    </row>
    <row r="25" spans="2:11" x14ac:dyDescent="0.25">
      <c r="B25" s="97" t="s">
        <v>19</v>
      </c>
      <c r="C25" s="24">
        <v>4.409722222222222E-3</v>
      </c>
      <c r="D25" s="24"/>
      <c r="E25" s="24"/>
      <c r="F25" s="24"/>
      <c r="G25" s="24"/>
      <c r="H25" s="24"/>
      <c r="I25" s="24"/>
      <c r="J25" s="24"/>
      <c r="K25" s="29">
        <v>4.409722222222222E-3</v>
      </c>
    </row>
    <row r="26" spans="2:11" x14ac:dyDescent="0.25">
      <c r="B26" s="17" t="s">
        <v>3</v>
      </c>
      <c r="C26" s="18">
        <v>1.261574074074074E-2</v>
      </c>
      <c r="D26" s="18"/>
      <c r="E26" s="18"/>
      <c r="F26" s="18"/>
      <c r="G26" s="18"/>
      <c r="H26" s="18"/>
      <c r="I26" s="18"/>
      <c r="J26" s="123"/>
      <c r="K26" s="30">
        <v>1.261574074074074E-2</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v>5.7870370370370367E-4</v>
      </c>
      <c r="D32" s="24"/>
      <c r="E32" s="24"/>
      <c r="F32" s="24"/>
      <c r="G32" s="24"/>
      <c r="H32" s="24"/>
      <c r="I32" s="24"/>
      <c r="J32" s="24"/>
      <c r="K32" s="29">
        <v>5.7870370370370367E-4</v>
      </c>
    </row>
    <row r="33" spans="2:11" x14ac:dyDescent="0.25">
      <c r="B33" s="16" t="s">
        <v>25</v>
      </c>
      <c r="C33" s="24">
        <v>1.7824074074074075E-3</v>
      </c>
      <c r="D33" s="24"/>
      <c r="E33" s="24"/>
      <c r="F33" s="24"/>
      <c r="G33" s="24"/>
      <c r="H33" s="24"/>
      <c r="I33" s="24"/>
      <c r="J33" s="24"/>
      <c r="K33" s="29">
        <v>1.7824074074074075E-3</v>
      </c>
    </row>
    <row r="34" spans="2:11" x14ac:dyDescent="0.25">
      <c r="B34" s="16" t="s">
        <v>26</v>
      </c>
      <c r="C34" s="24"/>
      <c r="D34" s="24"/>
      <c r="E34" s="24"/>
      <c r="F34" s="24"/>
      <c r="G34" s="24"/>
      <c r="H34" s="24"/>
      <c r="I34" s="24"/>
      <c r="J34" s="24"/>
      <c r="K34" s="29"/>
    </row>
    <row r="35" spans="2:11" x14ac:dyDescent="0.25">
      <c r="B35" s="17" t="s">
        <v>3</v>
      </c>
      <c r="C35" s="18">
        <v>2.3611111111111111E-3</v>
      </c>
      <c r="D35" s="18"/>
      <c r="E35" s="18"/>
      <c r="F35" s="18"/>
      <c r="G35" s="18"/>
      <c r="H35" s="18"/>
      <c r="I35" s="18"/>
      <c r="J35" s="123"/>
      <c r="K35" s="30">
        <v>2.3611111111111111E-3</v>
      </c>
    </row>
    <row r="36" spans="2:11" x14ac:dyDescent="0.25">
      <c r="B36" s="17"/>
      <c r="C36" s="35"/>
      <c r="D36" s="35"/>
      <c r="E36" s="35"/>
      <c r="F36" s="35"/>
      <c r="G36" s="35"/>
      <c r="H36" s="35"/>
      <c r="I36" s="35"/>
      <c r="J36" s="35"/>
      <c r="K36" s="29"/>
    </row>
    <row r="37" spans="2:11" x14ac:dyDescent="0.25">
      <c r="B37" s="17" t="s">
        <v>6</v>
      </c>
      <c r="C37" s="21">
        <v>1.4976851851851851E-2</v>
      </c>
      <c r="D37" s="21"/>
      <c r="E37" s="21"/>
      <c r="F37" s="21"/>
      <c r="G37" s="21"/>
      <c r="H37" s="21"/>
      <c r="I37" s="21"/>
      <c r="J37" s="21"/>
      <c r="K37" s="36">
        <v>1.4976851851851851E-2</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&amp;R48</oddHeader>
  </headerFooter>
  <rowBreaks count="1" manualBreakCount="1">
    <brk id="39"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161</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189</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101</v>
      </c>
      <c r="C13" s="24"/>
      <c r="D13" s="24"/>
      <c r="E13" s="24"/>
      <c r="F13" s="24"/>
      <c r="G13" s="24"/>
      <c r="H13" s="24"/>
      <c r="I13" s="24"/>
      <c r="J13" s="24"/>
      <c r="K13" s="29"/>
    </row>
    <row r="14" spans="2:11" x14ac:dyDescent="0.25">
      <c r="B14" s="143" t="s">
        <v>193</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23"/>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23"/>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&amp;R50</oddHeader>
  </headerFooter>
  <rowBreaks count="1" manualBreakCount="1">
    <brk id="39"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162</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189</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101</v>
      </c>
      <c r="C13" s="24"/>
      <c r="D13" s="24"/>
      <c r="E13" s="24"/>
      <c r="F13" s="24"/>
      <c r="G13" s="24"/>
      <c r="H13" s="24"/>
      <c r="I13" s="24"/>
      <c r="J13" s="24"/>
      <c r="K13" s="29"/>
    </row>
    <row r="14" spans="2:11" x14ac:dyDescent="0.25">
      <c r="B14" s="143" t="s">
        <v>193</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23"/>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23"/>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&amp;R51</oddHeader>
  </headerFooter>
  <rowBreaks count="1" manualBreakCount="1">
    <brk id="39"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163</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8.7615740740740716E-2</v>
      </c>
      <c r="D7" s="24"/>
      <c r="E7" s="24"/>
      <c r="F7" s="24"/>
      <c r="G7" s="24">
        <v>2.6273148148148141E-3</v>
      </c>
      <c r="H7" s="24"/>
      <c r="I7" s="24"/>
      <c r="J7" s="24"/>
      <c r="K7" s="29">
        <v>9.0243055555555535E-2</v>
      </c>
    </row>
    <row r="8" spans="2:11" x14ac:dyDescent="0.25">
      <c r="B8" s="97" t="s">
        <v>188</v>
      </c>
      <c r="C8" s="24"/>
      <c r="D8" s="24"/>
      <c r="E8" s="24"/>
      <c r="F8" s="24"/>
      <c r="G8" s="24">
        <v>6.9444444444444444E-5</v>
      </c>
      <c r="H8" s="24"/>
      <c r="I8" s="24"/>
      <c r="J8" s="24"/>
      <c r="K8" s="29">
        <v>6.9444444444444444E-5</v>
      </c>
    </row>
    <row r="9" spans="2:11" x14ac:dyDescent="0.25">
      <c r="B9" s="97" t="s">
        <v>186</v>
      </c>
      <c r="C9" s="99">
        <v>7.1875000000000003E-3</v>
      </c>
      <c r="D9" s="99"/>
      <c r="E9" s="99"/>
      <c r="F9" s="99"/>
      <c r="G9" s="99">
        <v>9.837962962962962E-4</v>
      </c>
      <c r="H9" s="99"/>
      <c r="I9" s="99"/>
      <c r="J9" s="99"/>
      <c r="K9" s="29">
        <v>8.1712962962962963E-3</v>
      </c>
    </row>
    <row r="10" spans="2:11" x14ac:dyDescent="0.25">
      <c r="B10" s="97" t="s">
        <v>12</v>
      </c>
      <c r="C10" s="24">
        <v>1.9293981481481481E-2</v>
      </c>
      <c r="D10" s="24"/>
      <c r="E10" s="24"/>
      <c r="F10" s="24"/>
      <c r="G10" s="24">
        <v>1.4849537037037034E-2</v>
      </c>
      <c r="H10" s="24"/>
      <c r="I10" s="24"/>
      <c r="J10" s="24"/>
      <c r="K10" s="29">
        <v>3.4143518518518517E-2</v>
      </c>
    </row>
    <row r="11" spans="2:11" x14ac:dyDescent="0.25">
      <c r="B11" s="97" t="s">
        <v>189</v>
      </c>
      <c r="C11" s="24">
        <v>1.2453703703703705E-2</v>
      </c>
      <c r="D11" s="24"/>
      <c r="E11" s="24"/>
      <c r="F11" s="24"/>
      <c r="G11" s="24"/>
      <c r="H11" s="24"/>
      <c r="I11" s="24"/>
      <c r="J11" s="24"/>
      <c r="K11" s="29">
        <v>1.2453703703703705E-2</v>
      </c>
    </row>
    <row r="12" spans="2:11" x14ac:dyDescent="0.25">
      <c r="B12" s="97" t="s">
        <v>13</v>
      </c>
      <c r="C12" s="24">
        <v>3.4583333333333334E-2</v>
      </c>
      <c r="D12" s="24"/>
      <c r="E12" s="24"/>
      <c r="F12" s="24"/>
      <c r="G12" s="24">
        <v>4.7453703703703698E-4</v>
      </c>
      <c r="H12" s="24"/>
      <c r="I12" s="24"/>
      <c r="J12" s="24"/>
      <c r="K12" s="29">
        <v>3.5057870370370371E-2</v>
      </c>
    </row>
    <row r="13" spans="2:11" x14ac:dyDescent="0.25">
      <c r="B13" s="97" t="s">
        <v>101</v>
      </c>
      <c r="C13" s="24">
        <v>2.2245370370370367E-2</v>
      </c>
      <c r="D13" s="24"/>
      <c r="E13" s="24"/>
      <c r="F13" s="24"/>
      <c r="G13" s="24">
        <v>3.4016203703703701E-2</v>
      </c>
      <c r="H13" s="24"/>
      <c r="I13" s="24"/>
      <c r="J13" s="24"/>
      <c r="K13" s="29">
        <v>5.6261574074074068E-2</v>
      </c>
    </row>
    <row r="14" spans="2:11" x14ac:dyDescent="0.25">
      <c r="B14" s="143" t="s">
        <v>193</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v>2.7777777777777778E-4</v>
      </c>
      <c r="D17" s="24"/>
      <c r="E17" s="24"/>
      <c r="F17" s="24"/>
      <c r="G17" s="24">
        <v>2.3148148148148146E-4</v>
      </c>
      <c r="H17" s="24"/>
      <c r="I17" s="24"/>
      <c r="J17" s="24"/>
      <c r="K17" s="29">
        <v>5.0925925925925921E-4</v>
      </c>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v>1.3379629629629628E-2</v>
      </c>
      <c r="D24" s="24"/>
      <c r="E24" s="24"/>
      <c r="F24" s="24"/>
      <c r="G24" s="24"/>
      <c r="H24" s="24"/>
      <c r="I24" s="24"/>
      <c r="J24" s="24"/>
      <c r="K24" s="29">
        <v>1.3379629629629628E-2</v>
      </c>
    </row>
    <row r="25" spans="2:11" x14ac:dyDescent="0.25">
      <c r="B25" s="97" t="s">
        <v>19</v>
      </c>
      <c r="C25" s="24">
        <v>3.142361111111111E-2</v>
      </c>
      <c r="D25" s="24">
        <v>9.0277777777777784E-4</v>
      </c>
      <c r="E25" s="24"/>
      <c r="F25" s="24"/>
      <c r="G25" s="24">
        <v>1.2685185185185186E-2</v>
      </c>
      <c r="H25" s="24"/>
      <c r="I25" s="24"/>
      <c r="J25" s="24"/>
      <c r="K25" s="29">
        <v>4.5011574074074079E-2</v>
      </c>
    </row>
    <row r="26" spans="2:11" x14ac:dyDescent="0.25">
      <c r="B26" s="17" t="s">
        <v>3</v>
      </c>
      <c r="C26" s="18">
        <v>0.22846064814814809</v>
      </c>
      <c r="D26" s="18">
        <v>9.0277777777777784E-4</v>
      </c>
      <c r="E26" s="18"/>
      <c r="F26" s="18"/>
      <c r="G26" s="18">
        <v>6.5937499999999996E-2</v>
      </c>
      <c r="H26" s="18"/>
      <c r="I26" s="18"/>
      <c r="J26" s="123"/>
      <c r="K26" s="30">
        <v>0.29530092592592588</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v>2.5462962962962961E-4</v>
      </c>
      <c r="H29" s="24"/>
      <c r="I29" s="24"/>
      <c r="J29" s="24"/>
      <c r="K29" s="29">
        <v>2.5462962962962961E-4</v>
      </c>
    </row>
    <row r="30" spans="2:11" x14ac:dyDescent="0.25">
      <c r="B30" s="16" t="s">
        <v>22</v>
      </c>
      <c r="C30" s="24"/>
      <c r="D30" s="24"/>
      <c r="E30" s="24"/>
      <c r="F30" s="24"/>
      <c r="G30" s="24"/>
      <c r="H30" s="24"/>
      <c r="I30" s="24"/>
      <c r="J30" s="24"/>
      <c r="K30" s="29"/>
    </row>
    <row r="31" spans="2:11" x14ac:dyDescent="0.25">
      <c r="B31" s="16" t="s">
        <v>23</v>
      </c>
      <c r="C31" s="24">
        <v>2.199074074074074E-4</v>
      </c>
      <c r="D31" s="24"/>
      <c r="E31" s="24"/>
      <c r="F31" s="24"/>
      <c r="G31" s="24"/>
      <c r="H31" s="24"/>
      <c r="I31" s="24"/>
      <c r="J31" s="24"/>
      <c r="K31" s="29">
        <v>2.199074074074074E-4</v>
      </c>
    </row>
    <row r="32" spans="2:11" x14ac:dyDescent="0.25">
      <c r="B32" s="16" t="s">
        <v>24</v>
      </c>
      <c r="C32" s="24">
        <v>7.7546296296296293E-4</v>
      </c>
      <c r="D32" s="24"/>
      <c r="E32" s="24"/>
      <c r="F32" s="24"/>
      <c r="G32" s="24">
        <v>2.5462962962962961E-4</v>
      </c>
      <c r="H32" s="24"/>
      <c r="I32" s="24"/>
      <c r="J32" s="24"/>
      <c r="K32" s="29">
        <v>1.0300925925925924E-3</v>
      </c>
    </row>
    <row r="33" spans="2:11" x14ac:dyDescent="0.25">
      <c r="B33" s="16" t="s">
        <v>25</v>
      </c>
      <c r="C33" s="24">
        <v>3.6076388888888887E-2</v>
      </c>
      <c r="D33" s="24"/>
      <c r="E33" s="24"/>
      <c r="F33" s="24"/>
      <c r="G33" s="24"/>
      <c r="H33" s="24"/>
      <c r="I33" s="24"/>
      <c r="J33" s="24"/>
      <c r="K33" s="29">
        <v>3.6076388888888887E-2</v>
      </c>
    </row>
    <row r="34" spans="2:11" x14ac:dyDescent="0.25">
      <c r="B34" s="16" t="s">
        <v>26</v>
      </c>
      <c r="C34" s="24"/>
      <c r="D34" s="24"/>
      <c r="E34" s="24"/>
      <c r="F34" s="24"/>
      <c r="G34" s="24"/>
      <c r="H34" s="24"/>
      <c r="I34" s="24"/>
      <c r="J34" s="24"/>
      <c r="K34" s="29"/>
    </row>
    <row r="35" spans="2:11" x14ac:dyDescent="0.25">
      <c r="B35" s="17" t="s">
        <v>3</v>
      </c>
      <c r="C35" s="18">
        <v>3.7071759259259256E-2</v>
      </c>
      <c r="D35" s="18"/>
      <c r="E35" s="18"/>
      <c r="F35" s="18"/>
      <c r="G35" s="18">
        <v>5.0925925925925921E-4</v>
      </c>
      <c r="H35" s="18"/>
      <c r="I35" s="18"/>
      <c r="J35" s="123"/>
      <c r="K35" s="30">
        <v>3.7581018518518514E-2</v>
      </c>
    </row>
    <row r="36" spans="2:11" x14ac:dyDescent="0.25">
      <c r="B36" s="17"/>
      <c r="C36" s="35"/>
      <c r="D36" s="35"/>
      <c r="E36" s="35"/>
      <c r="F36" s="35"/>
      <c r="G36" s="35"/>
      <c r="H36" s="35"/>
      <c r="I36" s="35"/>
      <c r="J36" s="35"/>
      <c r="K36" s="29"/>
    </row>
    <row r="37" spans="2:11" x14ac:dyDescent="0.25">
      <c r="B37" s="17" t="s">
        <v>6</v>
      </c>
      <c r="C37" s="21">
        <v>0.26553240740740736</v>
      </c>
      <c r="D37" s="21">
        <v>9.0277777777777784E-4</v>
      </c>
      <c r="E37" s="21"/>
      <c r="F37" s="21"/>
      <c r="G37" s="21">
        <v>6.6446759259259261E-2</v>
      </c>
      <c r="H37" s="21"/>
      <c r="I37" s="21"/>
      <c r="J37" s="21"/>
      <c r="K37" s="36">
        <v>0.33288194444444441</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&amp;R52</oddHeader>
  </headerFooter>
  <rowBreaks count="1" manualBreakCount="1">
    <brk id="39"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75" t="s">
        <v>110</v>
      </c>
      <c r="C3" s="176"/>
      <c r="D3" s="176"/>
      <c r="E3" s="176"/>
      <c r="F3" s="176"/>
      <c r="G3" s="176"/>
      <c r="H3" s="177"/>
      <c r="I3" s="176"/>
      <c r="J3" s="176"/>
      <c r="K3" s="177"/>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17">
        <v>1.6516203703703689E-2</v>
      </c>
      <c r="D7" s="118">
        <v>0.30335884353741482</v>
      </c>
      <c r="E7" s="118">
        <v>0.15198636702524224</v>
      </c>
      <c r="F7" s="117"/>
      <c r="G7" s="118"/>
      <c r="H7" s="118"/>
      <c r="I7" s="119">
        <v>1.6516203703703689E-2</v>
      </c>
      <c r="J7" s="118">
        <v>0.30335884353741482</v>
      </c>
      <c r="K7" s="126">
        <v>0.15198636702524224</v>
      </c>
    </row>
    <row r="8" spans="2:11" x14ac:dyDescent="0.25">
      <c r="B8" s="97" t="s">
        <v>188</v>
      </c>
      <c r="C8" s="117">
        <v>6.018518518518519E-4</v>
      </c>
      <c r="D8" s="118">
        <v>1.1054421768707488E-2</v>
      </c>
      <c r="E8" s="118">
        <v>5.5383959953136681E-3</v>
      </c>
      <c r="F8" s="117"/>
      <c r="G8" s="118"/>
      <c r="H8" s="118"/>
      <c r="I8" s="119">
        <v>6.018518518518519E-4</v>
      </c>
      <c r="J8" s="118">
        <v>1.1054421768707488E-2</v>
      </c>
      <c r="K8" s="126">
        <v>5.5383959953136681E-3</v>
      </c>
    </row>
    <row r="9" spans="2:11" x14ac:dyDescent="0.25">
      <c r="B9" s="97" t="s">
        <v>186</v>
      </c>
      <c r="C9" s="117">
        <v>2.835648148148147E-3</v>
      </c>
      <c r="D9" s="118">
        <v>5.2083333333333336E-2</v>
      </c>
      <c r="E9" s="118">
        <v>2.6094365747150922E-2</v>
      </c>
      <c r="F9" s="117"/>
      <c r="G9" s="118"/>
      <c r="H9" s="118"/>
      <c r="I9" s="119">
        <v>2.835648148148147E-3</v>
      </c>
      <c r="J9" s="118">
        <v>5.2083333333333336E-2</v>
      </c>
      <c r="K9" s="126">
        <v>2.6094365747150922E-2</v>
      </c>
    </row>
    <row r="10" spans="2:11" x14ac:dyDescent="0.25">
      <c r="B10" s="97" t="s">
        <v>12</v>
      </c>
      <c r="C10" s="117">
        <v>1.0902777777777768E-2</v>
      </c>
      <c r="D10" s="118">
        <v>0.20025510204081623</v>
      </c>
      <c r="E10" s="118">
        <v>0.10033017360741288</v>
      </c>
      <c r="F10" s="117"/>
      <c r="G10" s="118"/>
      <c r="H10" s="118"/>
      <c r="I10" s="119">
        <v>1.0902777777777768E-2</v>
      </c>
      <c r="J10" s="118">
        <v>0.20025510204081623</v>
      </c>
      <c r="K10" s="126">
        <v>0.10033017360741288</v>
      </c>
    </row>
    <row r="11" spans="2:11" x14ac:dyDescent="0.25">
      <c r="B11" s="97" t="s">
        <v>189</v>
      </c>
      <c r="C11" s="117">
        <v>1.0416666666666667E-3</v>
      </c>
      <c r="D11" s="118">
        <v>1.9132653061224497E-2</v>
      </c>
      <c r="E11" s="118">
        <v>9.5856853765044232E-3</v>
      </c>
      <c r="F11" s="117"/>
      <c r="G11" s="118"/>
      <c r="H11" s="118"/>
      <c r="I11" s="119">
        <v>1.0416666666666667E-3</v>
      </c>
      <c r="J11" s="118">
        <v>1.9132653061224497E-2</v>
      </c>
      <c r="K11" s="126">
        <v>9.5856853765044232E-3</v>
      </c>
    </row>
    <row r="12" spans="2:11" x14ac:dyDescent="0.25">
      <c r="B12" s="97" t="s">
        <v>13</v>
      </c>
      <c r="C12" s="117">
        <v>2.1643518518518513E-3</v>
      </c>
      <c r="D12" s="118">
        <v>3.9753401360544227E-2</v>
      </c>
      <c r="E12" s="118">
        <v>1.9916924060070298E-2</v>
      </c>
      <c r="F12" s="117"/>
      <c r="G12" s="118"/>
      <c r="H12" s="118"/>
      <c r="I12" s="119">
        <v>2.1643518518518513E-3</v>
      </c>
      <c r="J12" s="118">
        <v>3.9753401360544227E-2</v>
      </c>
      <c r="K12" s="126">
        <v>1.9916924060070298E-2</v>
      </c>
    </row>
    <row r="13" spans="2:11" x14ac:dyDescent="0.25">
      <c r="B13" s="97" t="s">
        <v>101</v>
      </c>
      <c r="C13" s="120">
        <v>7.2453703703703725E-3</v>
      </c>
      <c r="D13" s="118">
        <v>0.13307823129251711</v>
      </c>
      <c r="E13" s="118">
        <v>6.6673767174353013E-2</v>
      </c>
      <c r="F13" s="120"/>
      <c r="G13" s="118"/>
      <c r="H13" s="118"/>
      <c r="I13" s="119">
        <v>7.2453703703703725E-3</v>
      </c>
      <c r="J13" s="118">
        <v>0.13307823129251711</v>
      </c>
      <c r="K13" s="126">
        <v>6.6673767174353013E-2</v>
      </c>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v>8.3333333333333317E-4</v>
      </c>
      <c r="D17" s="118">
        <v>1.5306122448979595E-2</v>
      </c>
      <c r="E17" s="118">
        <v>7.6685483012035377E-3</v>
      </c>
      <c r="F17" s="117"/>
      <c r="G17" s="118"/>
      <c r="H17" s="118"/>
      <c r="I17" s="119">
        <v>8.3333333333333317E-4</v>
      </c>
      <c r="J17" s="118">
        <v>1.5306122448979595E-2</v>
      </c>
      <c r="K17" s="126">
        <v>7.6685483012035377E-3</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v>1.9675925925925926E-4</v>
      </c>
      <c r="D24" s="118">
        <v>3.6139455782312944E-3</v>
      </c>
      <c r="E24" s="118">
        <v>1.8106294600063913E-3</v>
      </c>
      <c r="F24" s="117"/>
      <c r="G24" s="118"/>
      <c r="H24" s="118"/>
      <c r="I24" s="119">
        <v>1.9675925925925926E-4</v>
      </c>
      <c r="J24" s="118">
        <v>3.6139455782312944E-3</v>
      </c>
      <c r="K24" s="126">
        <v>1.8106294600063913E-3</v>
      </c>
    </row>
    <row r="25" spans="2:14" x14ac:dyDescent="0.25">
      <c r="B25" s="97" t="s">
        <v>19</v>
      </c>
      <c r="C25" s="117">
        <v>1.2106481481481478E-2</v>
      </c>
      <c r="D25" s="118">
        <v>0.22236394557823133</v>
      </c>
      <c r="E25" s="118">
        <v>0.11140696559804028</v>
      </c>
      <c r="F25" s="117"/>
      <c r="G25" s="118"/>
      <c r="H25" s="118"/>
      <c r="I25" s="119">
        <v>1.2106481481481478E-2</v>
      </c>
      <c r="J25" s="118">
        <v>0.22236394557823133</v>
      </c>
      <c r="K25" s="126">
        <v>0.11140696559804028</v>
      </c>
    </row>
    <row r="26" spans="2:14" x14ac:dyDescent="0.25">
      <c r="B26" s="51" t="s">
        <v>3</v>
      </c>
      <c r="C26" s="25">
        <v>5.444444444444442E-2</v>
      </c>
      <c r="D26" s="121">
        <v>0.99999999999999978</v>
      </c>
      <c r="E26" s="19">
        <v>0.50101182234529773</v>
      </c>
      <c r="F26" s="25"/>
      <c r="G26" s="121"/>
      <c r="H26" s="19"/>
      <c r="I26" s="25">
        <v>5.444444444444442E-2</v>
      </c>
      <c r="J26" s="121">
        <v>0.99999999999999978</v>
      </c>
      <c r="K26" s="20">
        <v>0.50101182234529773</v>
      </c>
    </row>
    <row r="27" spans="2:14" x14ac:dyDescent="0.25">
      <c r="B27" s="6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80" t="s">
        <v>21</v>
      </c>
      <c r="C29" s="117">
        <v>2.5810185185185185E-3</v>
      </c>
      <c r="D29" s="119"/>
      <c r="E29" s="118">
        <v>2.3751198210672075E-2</v>
      </c>
      <c r="F29" s="117"/>
      <c r="G29" s="119"/>
      <c r="H29" s="118"/>
      <c r="I29" s="119">
        <v>2.5810185185185185E-3</v>
      </c>
      <c r="J29" s="119"/>
      <c r="K29" s="126">
        <v>2.3751198210672075E-2</v>
      </c>
    </row>
    <row r="30" spans="2:14" x14ac:dyDescent="0.25">
      <c r="B30" s="80" t="s">
        <v>22</v>
      </c>
      <c r="C30" s="117">
        <v>7.7546296296296293E-4</v>
      </c>
      <c r="D30" s="119"/>
      <c r="E30" s="118">
        <v>7.1360102247310713E-3</v>
      </c>
      <c r="F30" s="117"/>
      <c r="G30" s="119"/>
      <c r="H30" s="118"/>
      <c r="I30" s="119">
        <v>7.7546296296296293E-4</v>
      </c>
      <c r="J30" s="119"/>
      <c r="K30" s="126">
        <v>7.1360102247310713E-3</v>
      </c>
    </row>
    <row r="31" spans="2:14" x14ac:dyDescent="0.25">
      <c r="B31" s="80" t="s">
        <v>23</v>
      </c>
      <c r="C31" s="117">
        <v>1.0300925925925926E-3</v>
      </c>
      <c r="D31" s="119"/>
      <c r="E31" s="118">
        <v>9.4791777612099302E-3</v>
      </c>
      <c r="F31" s="117"/>
      <c r="G31" s="119"/>
      <c r="H31" s="118"/>
      <c r="I31" s="119">
        <v>1.0300925925925926E-3</v>
      </c>
      <c r="J31" s="119"/>
      <c r="K31" s="126">
        <v>9.4791777612099302E-3</v>
      </c>
    </row>
    <row r="32" spans="2:14" x14ac:dyDescent="0.25">
      <c r="B32" s="80" t="s">
        <v>24</v>
      </c>
      <c r="C32" s="117">
        <v>8.8657407407407348E-3</v>
      </c>
      <c r="D32" s="119"/>
      <c r="E32" s="118">
        <v>8.1584833315582042E-2</v>
      </c>
      <c r="F32" s="117"/>
      <c r="G32" s="119"/>
      <c r="H32" s="118"/>
      <c r="I32" s="119">
        <v>8.8657407407407348E-3</v>
      </c>
      <c r="J32" s="119"/>
      <c r="K32" s="126">
        <v>8.1584833315582042E-2</v>
      </c>
    </row>
    <row r="33" spans="2:14" x14ac:dyDescent="0.25">
      <c r="B33" s="80" t="s">
        <v>25</v>
      </c>
      <c r="C33" s="117">
        <v>2.5428240740740727E-2</v>
      </c>
      <c r="D33" s="119"/>
      <c r="E33" s="118">
        <v>0.23399723080200233</v>
      </c>
      <c r="F33" s="117"/>
      <c r="G33" s="119"/>
      <c r="H33" s="118"/>
      <c r="I33" s="119">
        <v>2.5428240740740727E-2</v>
      </c>
      <c r="J33" s="119"/>
      <c r="K33" s="126">
        <v>0.23399723080200233</v>
      </c>
    </row>
    <row r="34" spans="2:14" x14ac:dyDescent="0.25">
      <c r="B34" s="80" t="s">
        <v>26</v>
      </c>
      <c r="C34" s="117">
        <v>1.5543981481481475E-2</v>
      </c>
      <c r="D34" s="119"/>
      <c r="E34" s="118">
        <v>0.14303972734050485</v>
      </c>
      <c r="F34" s="117"/>
      <c r="G34" s="119"/>
      <c r="H34" s="118"/>
      <c r="I34" s="119">
        <v>1.5543981481481475E-2</v>
      </c>
      <c r="J34" s="119"/>
      <c r="K34" s="126">
        <v>0.14303972734050485</v>
      </c>
    </row>
    <row r="35" spans="2:14" x14ac:dyDescent="0.25">
      <c r="B35" s="81" t="s">
        <v>3</v>
      </c>
      <c r="C35" s="102">
        <v>5.4224537037037016E-2</v>
      </c>
      <c r="D35" s="123"/>
      <c r="E35" s="121">
        <v>0.49898817765470227</v>
      </c>
      <c r="F35" s="102"/>
      <c r="G35" s="123"/>
      <c r="H35" s="121"/>
      <c r="I35" s="102">
        <v>5.4224537037037016E-2</v>
      </c>
      <c r="J35" s="123"/>
      <c r="K35" s="125">
        <v>0.49898817765470227</v>
      </c>
    </row>
    <row r="36" spans="2:14" x14ac:dyDescent="0.25">
      <c r="B36" s="70"/>
      <c r="C36" s="71"/>
      <c r="D36" s="71"/>
      <c r="E36" s="71"/>
      <c r="F36" s="71"/>
      <c r="G36" s="71"/>
      <c r="H36" s="71"/>
      <c r="I36" s="71"/>
      <c r="J36" s="71"/>
      <c r="K36" s="72"/>
      <c r="L36" s="79"/>
      <c r="M36" s="79"/>
      <c r="N36" s="79"/>
    </row>
    <row r="37" spans="2:14" x14ac:dyDescent="0.25">
      <c r="B37" s="51" t="s">
        <v>6</v>
      </c>
      <c r="C37" s="102">
        <v>0.10866898148148144</v>
      </c>
      <c r="D37" s="22"/>
      <c r="E37" s="121">
        <v>1</v>
      </c>
      <c r="F37" s="102"/>
      <c r="G37" s="22"/>
      <c r="H37" s="121"/>
      <c r="I37" s="102">
        <v>0.10866898148148144</v>
      </c>
      <c r="J37" s="22"/>
      <c r="K37" s="125">
        <v>1</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&amp;R8</oddHeader>
  </headerFooter>
  <colBreaks count="1" manualBreakCount="1">
    <brk id="11"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164</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189</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101</v>
      </c>
      <c r="C13" s="24"/>
      <c r="D13" s="24"/>
      <c r="E13" s="24"/>
      <c r="F13" s="24"/>
      <c r="G13" s="24"/>
      <c r="H13" s="24"/>
      <c r="I13" s="24"/>
      <c r="J13" s="24"/>
      <c r="K13" s="29"/>
    </row>
    <row r="14" spans="2:11" x14ac:dyDescent="0.25">
      <c r="B14" s="143" t="s">
        <v>193</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23"/>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23"/>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&amp;R53</oddHeader>
  </headerFooter>
  <rowBreaks count="1" manualBreakCount="1">
    <brk id="39"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165</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1.1122685185185185E-2</v>
      </c>
      <c r="D7" s="24"/>
      <c r="E7" s="24"/>
      <c r="F7" s="24"/>
      <c r="G7" s="24"/>
      <c r="H7" s="24"/>
      <c r="I7" s="24"/>
      <c r="J7" s="24"/>
      <c r="K7" s="29">
        <v>1.1122685185185185E-2</v>
      </c>
    </row>
    <row r="8" spans="2:11" x14ac:dyDescent="0.25">
      <c r="B8" s="97" t="s">
        <v>188</v>
      </c>
      <c r="C8" s="24"/>
      <c r="D8" s="24"/>
      <c r="E8" s="24"/>
      <c r="F8" s="24"/>
      <c r="G8" s="24"/>
      <c r="H8" s="24"/>
      <c r="I8" s="24"/>
      <c r="J8" s="24"/>
      <c r="K8" s="29"/>
    </row>
    <row r="9" spans="2:11" x14ac:dyDescent="0.25">
      <c r="B9" s="97" t="s">
        <v>186</v>
      </c>
      <c r="C9" s="99">
        <v>1.3958333333333333E-2</v>
      </c>
      <c r="D9" s="99"/>
      <c r="E9" s="99"/>
      <c r="F9" s="99"/>
      <c r="G9" s="99"/>
      <c r="H9" s="99"/>
      <c r="I9" s="99"/>
      <c r="J9" s="99"/>
      <c r="K9" s="29">
        <v>1.3958333333333333E-2</v>
      </c>
    </row>
    <row r="10" spans="2:11" x14ac:dyDescent="0.25">
      <c r="B10" s="97" t="s">
        <v>12</v>
      </c>
      <c r="C10" s="24">
        <v>9.4560185185185164E-3</v>
      </c>
      <c r="D10" s="24"/>
      <c r="E10" s="24"/>
      <c r="F10" s="24"/>
      <c r="G10" s="24"/>
      <c r="H10" s="24"/>
      <c r="I10" s="24"/>
      <c r="J10" s="24"/>
      <c r="K10" s="29">
        <v>9.4560185185185164E-3</v>
      </c>
    </row>
    <row r="11" spans="2:11" x14ac:dyDescent="0.25">
      <c r="B11" s="97" t="s">
        <v>189</v>
      </c>
      <c r="C11" s="24"/>
      <c r="D11" s="24"/>
      <c r="E11" s="24"/>
      <c r="F11" s="24"/>
      <c r="G11" s="24"/>
      <c r="H11" s="24"/>
      <c r="I11" s="24"/>
      <c r="J11" s="24"/>
      <c r="K11" s="29"/>
    </row>
    <row r="12" spans="2:11" x14ac:dyDescent="0.25">
      <c r="B12" s="97" t="s">
        <v>13</v>
      </c>
      <c r="C12" s="24">
        <v>9.2476851851851852E-3</v>
      </c>
      <c r="D12" s="24"/>
      <c r="E12" s="24"/>
      <c r="F12" s="24"/>
      <c r="G12" s="24"/>
      <c r="H12" s="24"/>
      <c r="I12" s="24"/>
      <c r="J12" s="24"/>
      <c r="K12" s="29">
        <v>9.2476851851851852E-3</v>
      </c>
    </row>
    <row r="13" spans="2:11" x14ac:dyDescent="0.25">
      <c r="B13" s="97" t="s">
        <v>101</v>
      </c>
      <c r="C13" s="24">
        <v>1.4733796296296297E-2</v>
      </c>
      <c r="D13" s="24"/>
      <c r="E13" s="24"/>
      <c r="F13" s="24"/>
      <c r="G13" s="24"/>
      <c r="H13" s="24"/>
      <c r="I13" s="24"/>
      <c r="J13" s="24"/>
      <c r="K13" s="29">
        <v>1.4733796296296297E-2</v>
      </c>
    </row>
    <row r="14" spans="2:11" x14ac:dyDescent="0.25">
      <c r="B14" s="143" t="s">
        <v>193</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v>1.7650462962962962E-2</v>
      </c>
      <c r="D17" s="24"/>
      <c r="E17" s="24"/>
      <c r="F17" s="24"/>
      <c r="G17" s="24"/>
      <c r="H17" s="24"/>
      <c r="I17" s="24"/>
      <c r="J17" s="24"/>
      <c r="K17" s="29">
        <v>1.7650462962962962E-2</v>
      </c>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v>7.6168981481481476E-2</v>
      </c>
      <c r="D26" s="18"/>
      <c r="E26" s="18"/>
      <c r="F26" s="18"/>
      <c r="G26" s="18"/>
      <c r="H26" s="18"/>
      <c r="I26" s="18"/>
      <c r="J26" s="123"/>
      <c r="K26" s="30">
        <v>7.6168981481481476E-2</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v>2.1377314814814818E-2</v>
      </c>
      <c r="D33" s="24"/>
      <c r="E33" s="24"/>
      <c r="F33" s="24"/>
      <c r="G33" s="24"/>
      <c r="H33" s="24"/>
      <c r="I33" s="24"/>
      <c r="J33" s="24"/>
      <c r="K33" s="29">
        <v>2.1377314814814818E-2</v>
      </c>
    </row>
    <row r="34" spans="2:11" x14ac:dyDescent="0.25">
      <c r="B34" s="16" t="s">
        <v>26</v>
      </c>
      <c r="C34" s="24"/>
      <c r="D34" s="24"/>
      <c r="E34" s="24"/>
      <c r="F34" s="24"/>
      <c r="G34" s="24"/>
      <c r="H34" s="24"/>
      <c r="I34" s="24"/>
      <c r="J34" s="24"/>
      <c r="K34" s="29"/>
    </row>
    <row r="35" spans="2:11" x14ac:dyDescent="0.25">
      <c r="B35" s="17" t="s">
        <v>3</v>
      </c>
      <c r="C35" s="18">
        <v>2.1377314814814818E-2</v>
      </c>
      <c r="D35" s="18"/>
      <c r="E35" s="18"/>
      <c r="F35" s="18"/>
      <c r="G35" s="18"/>
      <c r="H35" s="18"/>
      <c r="I35" s="18"/>
      <c r="J35" s="123"/>
      <c r="K35" s="30">
        <v>2.1377314814814818E-2</v>
      </c>
    </row>
    <row r="36" spans="2:11" x14ac:dyDescent="0.25">
      <c r="B36" s="17"/>
      <c r="C36" s="35"/>
      <c r="D36" s="35"/>
      <c r="E36" s="35"/>
      <c r="F36" s="35"/>
      <c r="G36" s="35"/>
      <c r="H36" s="35"/>
      <c r="I36" s="35"/>
      <c r="J36" s="35"/>
      <c r="K36" s="29"/>
    </row>
    <row r="37" spans="2:11" x14ac:dyDescent="0.25">
      <c r="B37" s="17" t="s">
        <v>6</v>
      </c>
      <c r="C37" s="21">
        <v>9.7546296296296298E-2</v>
      </c>
      <c r="D37" s="21"/>
      <c r="E37" s="21"/>
      <c r="F37" s="21"/>
      <c r="G37" s="21"/>
      <c r="H37" s="21"/>
      <c r="I37" s="21"/>
      <c r="J37" s="21"/>
      <c r="K37" s="36">
        <v>9.7546296296296298E-2</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&amp;R54</oddHeader>
  </headerFooter>
  <rowBreaks count="1" manualBreakCount="1">
    <brk id="39"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7"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166</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189</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101</v>
      </c>
      <c r="C13" s="24"/>
      <c r="D13" s="24"/>
      <c r="E13" s="24"/>
      <c r="F13" s="24"/>
      <c r="G13" s="24"/>
      <c r="H13" s="24"/>
      <c r="I13" s="24"/>
      <c r="J13" s="24"/>
      <c r="K13" s="29"/>
    </row>
    <row r="14" spans="2:11" x14ac:dyDescent="0.25">
      <c r="B14" s="143" t="s">
        <v>193</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23"/>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23"/>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&amp;R55</oddHeader>
  </headerFooter>
  <rowBreaks count="1" manualBreakCount="1">
    <brk id="39"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4" zoomScaleSheetLayoutView="100" workbookViewId="0">
      <selection activeCell="R21" sqref="R21"/>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167</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189</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101</v>
      </c>
      <c r="C13" s="24"/>
      <c r="D13" s="24"/>
      <c r="E13" s="24"/>
      <c r="F13" s="24"/>
      <c r="G13" s="24"/>
      <c r="H13" s="24"/>
      <c r="I13" s="24"/>
      <c r="J13" s="24"/>
      <c r="K13" s="29"/>
    </row>
    <row r="14" spans="2:11" x14ac:dyDescent="0.25">
      <c r="B14" s="143" t="s">
        <v>193</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23"/>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23"/>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&amp;R56</oddHeader>
  </headerFooter>
  <rowBreaks count="1" manualBreakCount="1">
    <brk id="39" max="16383" man="1"/>
  </rowBreaks>
  <colBreaks count="1" manualBreakCount="1">
    <brk id="11"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5" width="18.7109375" style="43" customWidth="1"/>
    <col min="6" max="7" width="18.7109375" style="2" customWidth="1"/>
    <col min="8" max="16384" width="8.85546875" style="2"/>
  </cols>
  <sheetData>
    <row r="2" spans="2:7" ht="15.75" thickBot="1" x14ac:dyDescent="0.3"/>
    <row r="3" spans="2:7" x14ac:dyDescent="0.25">
      <c r="B3" s="213" t="s">
        <v>81</v>
      </c>
      <c r="C3" s="214"/>
      <c r="D3" s="214"/>
      <c r="E3" s="214"/>
      <c r="F3" s="214"/>
      <c r="G3" s="215"/>
    </row>
    <row r="4" spans="2:7" x14ac:dyDescent="0.25">
      <c r="B4" s="216" t="s">
        <v>197</v>
      </c>
      <c r="C4" s="179"/>
      <c r="D4" s="179"/>
      <c r="E4" s="179"/>
      <c r="F4" s="179"/>
      <c r="G4" s="180"/>
    </row>
    <row r="5" spans="2:7" x14ac:dyDescent="0.25">
      <c r="B5" s="105"/>
      <c r="C5" s="127" t="s">
        <v>0</v>
      </c>
      <c r="D5" s="131" t="s">
        <v>1</v>
      </c>
      <c r="E5" s="128" t="s">
        <v>2</v>
      </c>
      <c r="F5" s="181" t="s">
        <v>3</v>
      </c>
      <c r="G5" s="180"/>
    </row>
    <row r="6" spans="2:7" x14ac:dyDescent="0.25">
      <c r="B6" s="106" t="s">
        <v>73</v>
      </c>
      <c r="C6" s="129" t="s">
        <v>4</v>
      </c>
      <c r="D6" s="129" t="s">
        <v>4</v>
      </c>
      <c r="E6" s="129" t="s">
        <v>4</v>
      </c>
      <c r="F6" s="129" t="s">
        <v>4</v>
      </c>
      <c r="G6" s="108" t="s">
        <v>5</v>
      </c>
    </row>
    <row r="7" spans="2:7" x14ac:dyDescent="0.25">
      <c r="B7" s="100" t="s">
        <v>82</v>
      </c>
      <c r="C7" s="109">
        <v>8.7592592592592555E-2</v>
      </c>
      <c r="D7" s="109">
        <v>1.9768518518518519E-2</v>
      </c>
      <c r="E7" s="109">
        <v>1.9178240740740739E-2</v>
      </c>
      <c r="F7" s="132">
        <f>C7+D7+E7</f>
        <v>0.12653935185185181</v>
      </c>
      <c r="G7" s="48">
        <f>F7/F10</f>
        <v>0.83305394696738788</v>
      </c>
    </row>
    <row r="8" spans="2:7" x14ac:dyDescent="0.25">
      <c r="B8" s="100" t="s">
        <v>83</v>
      </c>
      <c r="C8" s="109">
        <v>1.4895833333333332E-2</v>
      </c>
      <c r="D8" s="109">
        <v>4.6064814814814814E-3</v>
      </c>
      <c r="E8" s="109">
        <v>5.8564814814814825E-3</v>
      </c>
      <c r="F8" s="132">
        <f>C8+D8+E8</f>
        <v>2.5358796296296296E-2</v>
      </c>
      <c r="G8" s="48">
        <f>F8/F10</f>
        <v>0.16694605303261204</v>
      </c>
    </row>
    <row r="9" spans="2:7" x14ac:dyDescent="0.25">
      <c r="B9" s="100"/>
      <c r="C9" s="49"/>
      <c r="D9" s="50"/>
      <c r="E9" s="50"/>
      <c r="F9" s="50"/>
      <c r="G9" s="48"/>
    </row>
    <row r="10" spans="2:7" x14ac:dyDescent="0.25">
      <c r="B10" s="101" t="s">
        <v>6</v>
      </c>
      <c r="C10" s="102">
        <f>SUM(C7:C8)</f>
        <v>0.10248842592592589</v>
      </c>
      <c r="D10" s="102">
        <f t="shared" ref="D10:F10" si="0">SUM(D7:D8)</f>
        <v>2.4375000000000001E-2</v>
      </c>
      <c r="E10" s="102">
        <f t="shared" si="0"/>
        <v>2.5034722222222222E-2</v>
      </c>
      <c r="F10" s="102">
        <f t="shared" si="0"/>
        <v>0.15189814814814812</v>
      </c>
      <c r="G10" s="104">
        <f>SUM(G7:G8)</f>
        <v>0.99999999999999989</v>
      </c>
    </row>
    <row r="11" spans="2:7" ht="66" customHeight="1" thickBot="1" x14ac:dyDescent="0.3">
      <c r="B11" s="172" t="s">
        <v>84</v>
      </c>
      <c r="C11" s="173"/>
      <c r="D11" s="173"/>
      <c r="E11" s="173"/>
      <c r="F11" s="173"/>
      <c r="G11" s="174"/>
    </row>
    <row r="13" spans="2:7" x14ac:dyDescent="0.25">
      <c r="C13" s="2"/>
    </row>
    <row r="14" spans="2:7" x14ac:dyDescent="0.25">
      <c r="C14" s="2"/>
    </row>
    <row r="15" spans="2:7" x14ac:dyDescent="0.25">
      <c r="C15" s="2"/>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&amp;R57</oddHeader>
  </headerFooter>
  <colBreaks count="1" manualBreakCount="1">
    <brk id="7"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0" zoomScaleNormal="120"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5" width="18.7109375" style="43" customWidth="1"/>
    <col min="6" max="7" width="18.7109375" style="2" customWidth="1"/>
    <col min="8" max="16384" width="8.85546875" style="2"/>
  </cols>
  <sheetData>
    <row r="2" spans="2:7" ht="15.75" thickBot="1" x14ac:dyDescent="0.3"/>
    <row r="3" spans="2:7" x14ac:dyDescent="0.25">
      <c r="B3" s="217" t="s">
        <v>85</v>
      </c>
      <c r="C3" s="218"/>
      <c r="D3" s="218"/>
      <c r="E3" s="218"/>
      <c r="F3" s="218"/>
      <c r="G3" s="219"/>
    </row>
    <row r="4" spans="2:7" x14ac:dyDescent="0.25">
      <c r="B4" s="178" t="s">
        <v>197</v>
      </c>
      <c r="C4" s="179"/>
      <c r="D4" s="179"/>
      <c r="E4" s="179"/>
      <c r="F4" s="179"/>
      <c r="G4" s="180"/>
    </row>
    <row r="5" spans="2:7" x14ac:dyDescent="0.25">
      <c r="B5" s="105"/>
      <c r="C5" s="127" t="s">
        <v>0</v>
      </c>
      <c r="D5" s="131" t="s">
        <v>1</v>
      </c>
      <c r="E5" s="128" t="s">
        <v>2</v>
      </c>
      <c r="F5" s="181" t="s">
        <v>3</v>
      </c>
      <c r="G5" s="180"/>
    </row>
    <row r="6" spans="2:7" x14ac:dyDescent="0.25">
      <c r="B6" s="106" t="s">
        <v>73</v>
      </c>
      <c r="C6" s="129" t="s">
        <v>4</v>
      </c>
      <c r="D6" s="129" t="s">
        <v>4</v>
      </c>
      <c r="E6" s="129" t="s">
        <v>4</v>
      </c>
      <c r="F6" s="129" t="s">
        <v>4</v>
      </c>
      <c r="G6" s="108" t="s">
        <v>5</v>
      </c>
    </row>
    <row r="7" spans="2:7" x14ac:dyDescent="0.25">
      <c r="B7" s="100" t="s">
        <v>82</v>
      </c>
      <c r="C7" s="133">
        <v>4.1724537037037018E-2</v>
      </c>
      <c r="D7" s="133">
        <v>1.1261574074074073E-2</v>
      </c>
      <c r="E7" s="133">
        <v>9.5023148148148141E-3</v>
      </c>
      <c r="F7" s="132">
        <f>C7+D7+E7</f>
        <v>6.2488425925925906E-2</v>
      </c>
      <c r="G7" s="48">
        <f>F7/F10</f>
        <v>0.91307289024183991</v>
      </c>
    </row>
    <row r="8" spans="2:7" x14ac:dyDescent="0.25">
      <c r="B8" s="100" t="s">
        <v>83</v>
      </c>
      <c r="C8" s="133">
        <v>4.2129629629629626E-3</v>
      </c>
      <c r="D8" s="133">
        <v>9.1435185185185185E-4</v>
      </c>
      <c r="E8" s="133">
        <v>8.2175925925925917E-4</v>
      </c>
      <c r="F8" s="132">
        <f>C8+D8+E8</f>
        <v>5.9490740740740736E-3</v>
      </c>
      <c r="G8" s="48">
        <f>F8/F10</f>
        <v>8.6927109758159996E-2</v>
      </c>
    </row>
    <row r="9" spans="2:7" x14ac:dyDescent="0.25">
      <c r="B9" s="100"/>
      <c r="C9" s="49"/>
      <c r="D9" s="50"/>
      <c r="E9" s="50"/>
      <c r="F9" s="50"/>
      <c r="G9" s="48"/>
    </row>
    <row r="10" spans="2:7" x14ac:dyDescent="0.25">
      <c r="B10" s="101" t="s">
        <v>6</v>
      </c>
      <c r="C10" s="102">
        <f>SUM(C7:C8)</f>
        <v>4.5937499999999978E-2</v>
      </c>
      <c r="D10" s="102">
        <f t="shared" ref="D10:F10" si="0">SUM(D7:D8)</f>
        <v>1.2175925925925925E-2</v>
      </c>
      <c r="E10" s="102">
        <f t="shared" si="0"/>
        <v>1.0324074074074074E-2</v>
      </c>
      <c r="F10" s="102">
        <f t="shared" si="0"/>
        <v>6.8437499999999984E-2</v>
      </c>
      <c r="G10" s="104">
        <f>SUM(G7:G8)</f>
        <v>0.99999999999999989</v>
      </c>
    </row>
    <row r="11" spans="2:7" ht="66" customHeight="1" thickBot="1" x14ac:dyDescent="0.3">
      <c r="B11" s="172"/>
      <c r="C11" s="173"/>
      <c r="D11" s="173"/>
      <c r="E11" s="173"/>
      <c r="F11" s="173"/>
      <c r="G11" s="174"/>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&amp;R58</oddHeader>
  </headerFooter>
  <colBreaks count="1" manualBreakCount="1">
    <brk id="7"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
  <sheetViews>
    <sheetView zoomScale="110" zoomScaleNormal="110"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1" ht="15.75" thickBot="1" x14ac:dyDescent="0.3"/>
    <row r="3" spans="2:11" ht="36" customHeight="1" x14ac:dyDescent="0.25">
      <c r="B3" s="213" t="s">
        <v>179</v>
      </c>
      <c r="C3" s="214"/>
      <c r="D3" s="214"/>
      <c r="E3" s="214"/>
      <c r="F3" s="214"/>
      <c r="G3" s="214"/>
      <c r="H3" s="214"/>
      <c r="I3" s="214"/>
      <c r="J3" s="215"/>
    </row>
    <row r="4" spans="2:11" x14ac:dyDescent="0.25">
      <c r="B4" s="178" t="s">
        <v>197</v>
      </c>
      <c r="C4" s="179"/>
      <c r="D4" s="179"/>
      <c r="E4" s="179"/>
      <c r="F4" s="179"/>
      <c r="G4" s="179"/>
      <c r="H4" s="179"/>
      <c r="I4" s="179"/>
      <c r="J4" s="180"/>
    </row>
    <row r="5" spans="2:11" x14ac:dyDescent="0.25">
      <c r="B5" s="105"/>
      <c r="C5" s="220" t="s">
        <v>76</v>
      </c>
      <c r="D5" s="220"/>
      <c r="E5" s="220" t="s">
        <v>80</v>
      </c>
      <c r="F5" s="220"/>
      <c r="G5" s="220" t="s">
        <v>77</v>
      </c>
      <c r="H5" s="220"/>
      <c r="I5" s="220" t="s">
        <v>89</v>
      </c>
      <c r="J5" s="221"/>
    </row>
    <row r="6" spans="2:11" x14ac:dyDescent="0.25">
      <c r="B6" s="106" t="s">
        <v>73</v>
      </c>
      <c r="C6" s="129" t="s">
        <v>4</v>
      </c>
      <c r="D6" s="107" t="s">
        <v>5</v>
      </c>
      <c r="E6" s="130" t="s">
        <v>4</v>
      </c>
      <c r="F6" s="107" t="s">
        <v>5</v>
      </c>
      <c r="G6" s="130" t="s">
        <v>4</v>
      </c>
      <c r="H6" s="107" t="s">
        <v>5</v>
      </c>
      <c r="I6" s="130" t="s">
        <v>4</v>
      </c>
      <c r="J6" s="108" t="s">
        <v>5</v>
      </c>
    </row>
    <row r="7" spans="2:11" x14ac:dyDescent="0.25">
      <c r="B7" s="100" t="s">
        <v>82</v>
      </c>
      <c r="C7" s="109"/>
      <c r="D7" s="134"/>
      <c r="E7" s="109"/>
      <c r="F7" s="134"/>
      <c r="G7" s="109"/>
      <c r="H7" s="134"/>
      <c r="I7" s="109">
        <v>2.5625000000000005E-2</v>
      </c>
      <c r="J7" s="135">
        <f t="shared" ref="J7" si="0">I7/I10</f>
        <v>0.80832420591456733</v>
      </c>
      <c r="K7" s="98"/>
    </row>
    <row r="8" spans="2:11" x14ac:dyDescent="0.25">
      <c r="B8" s="100" t="s">
        <v>83</v>
      </c>
      <c r="C8" s="109"/>
      <c r="D8" s="134"/>
      <c r="E8" s="132"/>
      <c r="F8" s="134"/>
      <c r="G8" s="109"/>
      <c r="H8" s="134"/>
      <c r="I8" s="109">
        <v>6.076388888888889E-3</v>
      </c>
      <c r="J8" s="135">
        <f t="shared" ref="J8" si="1">I8/I10</f>
        <v>0.19167579408543259</v>
      </c>
    </row>
    <row r="9" spans="2:11" x14ac:dyDescent="0.25">
      <c r="B9" s="100"/>
      <c r="C9" s="49"/>
      <c r="D9" s="50"/>
      <c r="E9" s="49"/>
      <c r="F9" s="50"/>
      <c r="G9" s="49"/>
      <c r="H9" s="50"/>
      <c r="I9" s="49"/>
      <c r="J9" s="48"/>
    </row>
    <row r="10" spans="2:11" x14ac:dyDescent="0.25">
      <c r="B10" s="101" t="s">
        <v>6</v>
      </c>
      <c r="C10" s="102"/>
      <c r="D10" s="103"/>
      <c r="E10" s="102"/>
      <c r="F10" s="103"/>
      <c r="G10" s="102"/>
      <c r="H10" s="103"/>
      <c r="I10" s="102">
        <f t="shared" ref="I10" si="2">SUM(I7:I8)</f>
        <v>3.1701388888888897E-2</v>
      </c>
      <c r="J10" s="104">
        <f t="shared" ref="J10" si="3">SUM(J7:J9)</f>
        <v>0.99999999999999989</v>
      </c>
    </row>
    <row r="11" spans="2:11" ht="66" customHeight="1" thickBot="1" x14ac:dyDescent="0.3">
      <c r="B11" s="172" t="s">
        <v>84</v>
      </c>
      <c r="C11" s="173"/>
      <c r="D11" s="173"/>
      <c r="E11" s="173"/>
      <c r="F11" s="173"/>
      <c r="G11" s="173"/>
      <c r="H11" s="173"/>
      <c r="I11" s="173"/>
      <c r="J11" s="17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&amp;R59</oddHeader>
  </headerFooter>
  <colBreaks count="1" manualBreakCount="1">
    <brk id="10"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ht="36" customHeight="1" x14ac:dyDescent="0.25">
      <c r="B3" s="213" t="s">
        <v>180</v>
      </c>
      <c r="C3" s="214"/>
      <c r="D3" s="214"/>
      <c r="E3" s="214"/>
      <c r="F3" s="214"/>
      <c r="G3" s="214"/>
      <c r="H3" s="214"/>
      <c r="I3" s="214"/>
      <c r="J3" s="215"/>
    </row>
    <row r="4" spans="2:10" x14ac:dyDescent="0.25">
      <c r="B4" s="178" t="s">
        <v>197</v>
      </c>
      <c r="C4" s="179"/>
      <c r="D4" s="179"/>
      <c r="E4" s="179"/>
      <c r="F4" s="179"/>
      <c r="G4" s="179"/>
      <c r="H4" s="179"/>
      <c r="I4" s="179"/>
      <c r="J4" s="180"/>
    </row>
    <row r="5" spans="2:10" x14ac:dyDescent="0.25">
      <c r="B5" s="105"/>
      <c r="C5" s="220" t="s">
        <v>76</v>
      </c>
      <c r="D5" s="220"/>
      <c r="E5" s="220" t="s">
        <v>80</v>
      </c>
      <c r="F5" s="220"/>
      <c r="G5" s="220" t="s">
        <v>77</v>
      </c>
      <c r="H5" s="220"/>
      <c r="I5" s="220" t="s">
        <v>89</v>
      </c>
      <c r="J5" s="221"/>
    </row>
    <row r="6" spans="2:10" x14ac:dyDescent="0.25">
      <c r="B6" s="106" t="s">
        <v>73</v>
      </c>
      <c r="C6" s="129" t="s">
        <v>4</v>
      </c>
      <c r="D6" s="107" t="s">
        <v>5</v>
      </c>
      <c r="E6" s="130" t="s">
        <v>4</v>
      </c>
      <c r="F6" s="107" t="s">
        <v>5</v>
      </c>
      <c r="G6" s="130" t="s">
        <v>4</v>
      </c>
      <c r="H6" s="107" t="s">
        <v>5</v>
      </c>
      <c r="I6" s="130" t="s">
        <v>4</v>
      </c>
      <c r="J6" s="108" t="s">
        <v>5</v>
      </c>
    </row>
    <row r="7" spans="2:10" x14ac:dyDescent="0.25">
      <c r="B7" s="100" t="s">
        <v>82</v>
      </c>
      <c r="C7" s="133"/>
      <c r="D7" s="134"/>
      <c r="E7" s="132"/>
      <c r="F7" s="134"/>
      <c r="G7" s="133"/>
      <c r="H7" s="134"/>
      <c r="I7" s="133">
        <v>1.5023148148148148E-2</v>
      </c>
      <c r="J7" s="135">
        <f>I7/I10</f>
        <v>0.93515850144092205</v>
      </c>
    </row>
    <row r="8" spans="2:10" x14ac:dyDescent="0.25">
      <c r="B8" s="100" t="s">
        <v>83</v>
      </c>
      <c r="C8" s="133"/>
      <c r="D8" s="134"/>
      <c r="E8" s="132"/>
      <c r="F8" s="134"/>
      <c r="G8" s="133"/>
      <c r="H8" s="134"/>
      <c r="I8" s="133">
        <v>1.0416666666666667E-3</v>
      </c>
      <c r="J8" s="135">
        <f>I8/I10</f>
        <v>6.4841498559077795E-2</v>
      </c>
    </row>
    <row r="9" spans="2:10" x14ac:dyDescent="0.25">
      <c r="B9" s="100"/>
      <c r="C9" s="49"/>
      <c r="D9" s="50"/>
      <c r="E9" s="49"/>
      <c r="F9" s="50"/>
      <c r="G9" s="49"/>
      <c r="H9" s="50"/>
      <c r="I9" s="49"/>
      <c r="J9" s="48"/>
    </row>
    <row r="10" spans="2:10" x14ac:dyDescent="0.25">
      <c r="B10" s="101" t="s">
        <v>6</v>
      </c>
      <c r="C10" s="102"/>
      <c r="D10" s="103"/>
      <c r="E10" s="102"/>
      <c r="F10" s="103"/>
      <c r="G10" s="102"/>
      <c r="H10" s="103"/>
      <c r="I10" s="102">
        <f>SUM(I7:I8)</f>
        <v>1.6064814814814816E-2</v>
      </c>
      <c r="J10" s="104">
        <f>SUM(J7:J9)</f>
        <v>0.99999999999999989</v>
      </c>
    </row>
    <row r="11" spans="2:10" ht="66" customHeight="1" thickBot="1" x14ac:dyDescent="0.3">
      <c r="B11" s="172"/>
      <c r="C11" s="173"/>
      <c r="D11" s="173"/>
      <c r="E11" s="173"/>
      <c r="F11" s="173"/>
      <c r="G11" s="173"/>
      <c r="H11" s="173"/>
      <c r="I11" s="173"/>
      <c r="J11" s="17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&amp;R60</oddHeader>
  </headerFooter>
  <colBreaks count="1" manualBreakCount="1">
    <brk id="10"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ht="36" customHeight="1" x14ac:dyDescent="0.25">
      <c r="B3" s="213" t="s">
        <v>128</v>
      </c>
      <c r="C3" s="214"/>
      <c r="D3" s="214"/>
      <c r="E3" s="214"/>
      <c r="F3" s="214"/>
      <c r="G3" s="214"/>
      <c r="H3" s="214"/>
      <c r="I3" s="214"/>
      <c r="J3" s="215"/>
    </row>
    <row r="4" spans="2:10" x14ac:dyDescent="0.25">
      <c r="B4" s="178" t="s">
        <v>197</v>
      </c>
      <c r="C4" s="179"/>
      <c r="D4" s="179"/>
      <c r="E4" s="179"/>
      <c r="F4" s="179"/>
      <c r="G4" s="179"/>
      <c r="H4" s="179"/>
      <c r="I4" s="179"/>
      <c r="J4" s="180"/>
    </row>
    <row r="5" spans="2:10" x14ac:dyDescent="0.25">
      <c r="B5" s="105"/>
      <c r="C5" s="181" t="s">
        <v>78</v>
      </c>
      <c r="D5" s="182"/>
      <c r="E5" s="181" t="s">
        <v>86</v>
      </c>
      <c r="F5" s="182"/>
      <c r="G5" s="181" t="s">
        <v>74</v>
      </c>
      <c r="H5" s="182"/>
      <c r="I5" s="181" t="s">
        <v>75</v>
      </c>
      <c r="J5" s="180"/>
    </row>
    <row r="6" spans="2:10" x14ac:dyDescent="0.25">
      <c r="B6" s="106" t="s">
        <v>73</v>
      </c>
      <c r="C6" s="129" t="s">
        <v>4</v>
      </c>
      <c r="D6" s="107" t="s">
        <v>5</v>
      </c>
      <c r="E6" s="130" t="s">
        <v>4</v>
      </c>
      <c r="F6" s="107" t="s">
        <v>5</v>
      </c>
      <c r="G6" s="130" t="s">
        <v>4</v>
      </c>
      <c r="H6" s="107" t="s">
        <v>5</v>
      </c>
      <c r="I6" s="130" t="s">
        <v>4</v>
      </c>
      <c r="J6" s="108" t="s">
        <v>5</v>
      </c>
    </row>
    <row r="7" spans="2:10" x14ac:dyDescent="0.25">
      <c r="B7" s="100" t="s">
        <v>82</v>
      </c>
      <c r="C7" s="109">
        <v>0.12437500000000001</v>
      </c>
      <c r="D7" s="134">
        <f>C7/C10</f>
        <v>0.83685071256132693</v>
      </c>
      <c r="E7" s="132"/>
      <c r="F7" s="134"/>
      <c r="G7" s="109">
        <v>3.1134259259259257E-3</v>
      </c>
      <c r="H7" s="134">
        <f>G7/G10</f>
        <v>0.81762917933130697</v>
      </c>
      <c r="I7" s="109">
        <v>2.944444444444444E-2</v>
      </c>
      <c r="J7" s="48">
        <f>I7/I10</f>
        <v>0.85541358439811699</v>
      </c>
    </row>
    <row r="8" spans="2:10" x14ac:dyDescent="0.25">
      <c r="B8" s="100" t="s">
        <v>83</v>
      </c>
      <c r="C8" s="109">
        <v>2.4247685185185181E-2</v>
      </c>
      <c r="D8" s="134">
        <f>C8/C10</f>
        <v>0.16314928743867296</v>
      </c>
      <c r="E8" s="132"/>
      <c r="F8" s="134"/>
      <c r="G8" s="109">
        <v>6.9444444444444447E-4</v>
      </c>
      <c r="H8" s="134">
        <f>G8/G10</f>
        <v>0.18237082066869301</v>
      </c>
      <c r="I8" s="109">
        <v>4.9768518518518521E-3</v>
      </c>
      <c r="J8" s="48">
        <f>I8/I10</f>
        <v>0.14458641560188301</v>
      </c>
    </row>
    <row r="9" spans="2:10" x14ac:dyDescent="0.25">
      <c r="B9" s="100"/>
      <c r="C9" s="49"/>
      <c r="D9" s="50"/>
      <c r="E9" s="50"/>
      <c r="F9" s="50"/>
      <c r="G9" s="50"/>
      <c r="H9" s="50"/>
      <c r="I9" s="50"/>
      <c r="J9" s="48"/>
    </row>
    <row r="10" spans="2:10" x14ac:dyDescent="0.25">
      <c r="B10" s="101" t="s">
        <v>6</v>
      </c>
      <c r="C10" s="102">
        <f>SUM(C7:C8)</f>
        <v>0.1486226851851852</v>
      </c>
      <c r="D10" s="103">
        <f>SUM(D7:D8)</f>
        <v>0.99999999999999989</v>
      </c>
      <c r="E10" s="102"/>
      <c r="F10" s="103"/>
      <c r="G10" s="102">
        <f t="shared" ref="G10:I10" si="0">SUM(G7:G8)</f>
        <v>3.8078703703703703E-3</v>
      </c>
      <c r="H10" s="103">
        <f>SUM(H7:H8)</f>
        <v>1</v>
      </c>
      <c r="I10" s="102">
        <f t="shared" si="0"/>
        <v>3.442129629629629E-2</v>
      </c>
      <c r="J10" s="104">
        <f>SUM(J7:J8)</f>
        <v>1</v>
      </c>
    </row>
    <row r="11" spans="2:10" ht="66" customHeight="1" thickBot="1" x14ac:dyDescent="0.3">
      <c r="B11" s="172" t="s">
        <v>84</v>
      </c>
      <c r="C11" s="173"/>
      <c r="D11" s="173"/>
      <c r="E11" s="173"/>
      <c r="F11" s="173"/>
      <c r="G11" s="173"/>
      <c r="H11" s="173"/>
      <c r="I11" s="173"/>
      <c r="J11" s="17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&amp;R61</oddHeader>
  </headerFooter>
  <colBreaks count="1" manualBreakCount="1">
    <brk id="10"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ht="36" customHeight="1" x14ac:dyDescent="0.25">
      <c r="B3" s="213" t="s">
        <v>132</v>
      </c>
      <c r="C3" s="214"/>
      <c r="D3" s="214"/>
      <c r="E3" s="214"/>
      <c r="F3" s="214"/>
      <c r="G3" s="214"/>
      <c r="H3" s="214"/>
      <c r="I3" s="214"/>
      <c r="J3" s="215"/>
    </row>
    <row r="4" spans="2:10" x14ac:dyDescent="0.25">
      <c r="B4" s="178" t="s">
        <v>197</v>
      </c>
      <c r="C4" s="179"/>
      <c r="D4" s="179"/>
      <c r="E4" s="179"/>
      <c r="F4" s="179"/>
      <c r="G4" s="179"/>
      <c r="H4" s="179"/>
      <c r="I4" s="179"/>
      <c r="J4" s="180"/>
    </row>
    <row r="5" spans="2:10" x14ac:dyDescent="0.25">
      <c r="B5" s="105"/>
      <c r="C5" s="181" t="s">
        <v>78</v>
      </c>
      <c r="D5" s="182"/>
      <c r="E5" s="181" t="s">
        <v>86</v>
      </c>
      <c r="F5" s="182"/>
      <c r="G5" s="181" t="s">
        <v>74</v>
      </c>
      <c r="H5" s="182"/>
      <c r="I5" s="181" t="s">
        <v>75</v>
      </c>
      <c r="J5" s="180"/>
    </row>
    <row r="6" spans="2:10" x14ac:dyDescent="0.25">
      <c r="B6" s="106" t="s">
        <v>73</v>
      </c>
      <c r="C6" s="129" t="s">
        <v>4</v>
      </c>
      <c r="D6" s="107" t="s">
        <v>5</v>
      </c>
      <c r="E6" s="130" t="s">
        <v>4</v>
      </c>
      <c r="F6" s="107" t="s">
        <v>5</v>
      </c>
      <c r="G6" s="130" t="s">
        <v>4</v>
      </c>
      <c r="H6" s="107" t="s">
        <v>5</v>
      </c>
      <c r="I6" s="130" t="s">
        <v>4</v>
      </c>
      <c r="J6" s="108" t="s">
        <v>5</v>
      </c>
    </row>
    <row r="7" spans="2:10" x14ac:dyDescent="0.25">
      <c r="B7" s="100" t="s">
        <v>82</v>
      </c>
      <c r="C7" s="133">
        <v>6.3796296296296295E-2</v>
      </c>
      <c r="D7" s="153">
        <f>C7/C10</f>
        <v>0.96431070678796371</v>
      </c>
      <c r="E7" s="162"/>
      <c r="F7" s="134"/>
      <c r="G7" s="136">
        <v>2.8935185185185184E-4</v>
      </c>
      <c r="H7" s="134">
        <f>G7/G10</f>
        <v>0.18248175182481752</v>
      </c>
      <c r="I7" s="136">
        <v>1.3576388888888888E-2</v>
      </c>
      <c r="J7" s="137">
        <f>I7/I10</f>
        <v>0.93095238095238098</v>
      </c>
    </row>
    <row r="8" spans="2:10" x14ac:dyDescent="0.25">
      <c r="B8" s="138" t="s">
        <v>83</v>
      </c>
      <c r="C8" s="139">
        <v>2.3611111111111111E-3</v>
      </c>
      <c r="D8" s="153">
        <f>C8/C10</f>
        <v>3.5689293212036392E-2</v>
      </c>
      <c r="E8" s="162"/>
      <c r="F8" s="140"/>
      <c r="G8" s="139">
        <v>1.2962962962962963E-3</v>
      </c>
      <c r="H8" s="153">
        <f>G8/G10</f>
        <v>0.81751824817518248</v>
      </c>
      <c r="I8" s="141">
        <v>1.0069444444444444E-3</v>
      </c>
      <c r="J8" s="142">
        <f>I8/I10</f>
        <v>6.9047619047619052E-2</v>
      </c>
    </row>
    <row r="9" spans="2:10" x14ac:dyDescent="0.25">
      <c r="B9" s="143"/>
      <c r="C9" s="49"/>
      <c r="D9" s="50"/>
      <c r="E9" s="50"/>
      <c r="F9" s="50"/>
      <c r="G9" s="50"/>
      <c r="H9" s="50"/>
      <c r="I9" s="50"/>
      <c r="J9" s="48"/>
    </row>
    <row r="10" spans="2:10" x14ac:dyDescent="0.25">
      <c r="B10" s="144" t="s">
        <v>6</v>
      </c>
      <c r="C10" s="145">
        <f>SUM(C7:C8)</f>
        <v>6.6157407407407401E-2</v>
      </c>
      <c r="D10" s="146">
        <f>SUM(D7:D8)</f>
        <v>1</v>
      </c>
      <c r="E10" s="145"/>
      <c r="F10" s="146"/>
      <c r="G10" s="145">
        <f t="shared" ref="G10:I10" si="0">SUM(G7:G8)</f>
        <v>1.5856481481481481E-3</v>
      </c>
      <c r="H10" s="146">
        <f>SUM(H7:H9)</f>
        <v>1</v>
      </c>
      <c r="I10" s="145">
        <f t="shared" si="0"/>
        <v>1.4583333333333332E-2</v>
      </c>
      <c r="J10" s="147">
        <f t="shared" ref="J10" si="1">SUM(J7:J9)</f>
        <v>1</v>
      </c>
    </row>
    <row r="11" spans="2:10" ht="66" customHeight="1" thickBot="1" x14ac:dyDescent="0.3">
      <c r="B11" s="222"/>
      <c r="C11" s="223"/>
      <c r="D11" s="223"/>
      <c r="E11" s="223"/>
      <c r="F11" s="223"/>
      <c r="G11" s="223"/>
      <c r="H11" s="223"/>
      <c r="I11" s="223"/>
      <c r="J11" s="22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&amp;R62</oddHead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93" t="s">
        <v>114</v>
      </c>
      <c r="C3" s="194"/>
      <c r="D3" s="194"/>
      <c r="E3" s="194"/>
      <c r="F3" s="194"/>
      <c r="G3" s="194"/>
      <c r="H3" s="195"/>
      <c r="I3" s="194"/>
      <c r="J3" s="194"/>
      <c r="K3" s="195"/>
    </row>
    <row r="4" spans="2:11" x14ac:dyDescent="0.25">
      <c r="B4" s="189" t="s">
        <v>197</v>
      </c>
      <c r="C4" s="179"/>
      <c r="D4" s="179"/>
      <c r="E4" s="179"/>
      <c r="F4" s="179"/>
      <c r="G4" s="179"/>
      <c r="H4" s="179"/>
      <c r="I4" s="179"/>
      <c r="J4" s="179"/>
      <c r="K4" s="180"/>
    </row>
    <row r="5" spans="2:11" x14ac:dyDescent="0.25">
      <c r="B5" s="3"/>
      <c r="C5" s="196" t="s">
        <v>55</v>
      </c>
      <c r="D5" s="197"/>
      <c r="E5" s="198"/>
      <c r="F5" s="196" t="s">
        <v>56</v>
      </c>
      <c r="G5" s="197"/>
      <c r="H5" s="198"/>
      <c r="I5" s="197" t="s">
        <v>57</v>
      </c>
      <c r="J5" s="197"/>
      <c r="K5" s="199"/>
    </row>
    <row r="6" spans="2:11" x14ac:dyDescent="0.25">
      <c r="B6" s="1" t="s">
        <v>10</v>
      </c>
      <c r="C6" s="41" t="s">
        <v>4</v>
      </c>
      <c r="D6" s="4" t="s">
        <v>5</v>
      </c>
      <c r="E6" s="42" t="s">
        <v>5</v>
      </c>
      <c r="F6" s="41" t="s">
        <v>4</v>
      </c>
      <c r="G6" s="4" t="s">
        <v>5</v>
      </c>
      <c r="H6" s="42" t="s">
        <v>5</v>
      </c>
      <c r="I6" s="39" t="s">
        <v>4</v>
      </c>
      <c r="J6" s="4" t="s">
        <v>5</v>
      </c>
      <c r="K6" s="40" t="s">
        <v>5</v>
      </c>
    </row>
    <row r="7" spans="2:11" x14ac:dyDescent="0.25">
      <c r="B7" s="97" t="s">
        <v>11</v>
      </c>
      <c r="C7" s="117">
        <v>6.6087962962962958E-3</v>
      </c>
      <c r="D7" s="118">
        <v>0.34008338296605123</v>
      </c>
      <c r="E7" s="118">
        <v>0.17183268131206741</v>
      </c>
      <c r="F7" s="117"/>
      <c r="G7" s="118"/>
      <c r="H7" s="118"/>
      <c r="I7" s="119">
        <v>6.6087962962962958E-3</v>
      </c>
      <c r="J7" s="118">
        <v>0.34008338296605123</v>
      </c>
      <c r="K7" s="126">
        <v>0.17183268131206741</v>
      </c>
    </row>
    <row r="8" spans="2:11" x14ac:dyDescent="0.25">
      <c r="B8" s="97" t="s">
        <v>188</v>
      </c>
      <c r="C8" s="117">
        <v>1.8518518518518518E-4</v>
      </c>
      <c r="D8" s="118">
        <v>9.529481834425254E-3</v>
      </c>
      <c r="E8" s="118">
        <v>4.8149262714414689E-3</v>
      </c>
      <c r="F8" s="117"/>
      <c r="G8" s="118"/>
      <c r="H8" s="118"/>
      <c r="I8" s="119">
        <v>1.8518518518518518E-4</v>
      </c>
      <c r="J8" s="118">
        <v>9.529481834425254E-3</v>
      </c>
      <c r="K8" s="126">
        <v>4.8149262714414689E-3</v>
      </c>
    </row>
    <row r="9" spans="2:11" x14ac:dyDescent="0.25">
      <c r="B9" s="97" t="s">
        <v>186</v>
      </c>
      <c r="C9" s="117">
        <v>9.3749999999999997E-4</v>
      </c>
      <c r="D9" s="118">
        <v>4.8243001786777852E-2</v>
      </c>
      <c r="E9" s="118">
        <v>2.4375564249172435E-2</v>
      </c>
      <c r="F9" s="117"/>
      <c r="G9" s="118"/>
      <c r="H9" s="118"/>
      <c r="I9" s="119">
        <v>9.3749999999999997E-4</v>
      </c>
      <c r="J9" s="118">
        <v>4.8243001786777852E-2</v>
      </c>
      <c r="K9" s="126">
        <v>2.4375564249172435E-2</v>
      </c>
    </row>
    <row r="10" spans="2:11" x14ac:dyDescent="0.25">
      <c r="B10" s="97" t="s">
        <v>12</v>
      </c>
      <c r="C10" s="117">
        <v>4.2824074074074066E-3</v>
      </c>
      <c r="D10" s="118">
        <v>0.22036926742108398</v>
      </c>
      <c r="E10" s="118">
        <v>0.11134517002708394</v>
      </c>
      <c r="F10" s="117"/>
      <c r="G10" s="118"/>
      <c r="H10" s="118"/>
      <c r="I10" s="119">
        <v>4.2824074074074066E-3</v>
      </c>
      <c r="J10" s="118">
        <v>0.22036926742108398</v>
      </c>
      <c r="K10" s="126">
        <v>0.11134517002708394</v>
      </c>
    </row>
    <row r="11" spans="2:11" x14ac:dyDescent="0.25">
      <c r="B11" s="97" t="s">
        <v>189</v>
      </c>
      <c r="C11" s="117">
        <v>1.5046296296296295E-4</v>
      </c>
      <c r="D11" s="118">
        <v>7.7427039904705182E-3</v>
      </c>
      <c r="E11" s="118">
        <v>3.9121275955461927E-3</v>
      </c>
      <c r="F11" s="117"/>
      <c r="G11" s="118"/>
      <c r="H11" s="118"/>
      <c r="I11" s="119">
        <v>1.5046296296296295E-4</v>
      </c>
      <c r="J11" s="118">
        <v>7.7427039904705182E-3</v>
      </c>
      <c r="K11" s="126">
        <v>3.9121275955461927E-3</v>
      </c>
    </row>
    <row r="12" spans="2:11" x14ac:dyDescent="0.25">
      <c r="B12" s="97" t="s">
        <v>13</v>
      </c>
      <c r="C12" s="117">
        <v>1.1574074074074073E-3</v>
      </c>
      <c r="D12" s="118">
        <v>5.9559261465157838E-2</v>
      </c>
      <c r="E12" s="118">
        <v>3.0093289196509179E-2</v>
      </c>
      <c r="F12" s="117"/>
      <c r="G12" s="118"/>
      <c r="H12" s="118"/>
      <c r="I12" s="119">
        <v>1.1574074074074073E-3</v>
      </c>
      <c r="J12" s="118">
        <v>5.9559261465157838E-2</v>
      </c>
      <c r="K12" s="126">
        <v>3.0093289196509179E-2</v>
      </c>
    </row>
    <row r="13" spans="2:11" x14ac:dyDescent="0.25">
      <c r="B13" s="97" t="s">
        <v>101</v>
      </c>
      <c r="C13" s="120">
        <v>2.8587962962962959E-3</v>
      </c>
      <c r="D13" s="118">
        <v>0.14711137581893985</v>
      </c>
      <c r="E13" s="118">
        <v>7.4330424315377661E-2</v>
      </c>
      <c r="F13" s="120"/>
      <c r="G13" s="118"/>
      <c r="H13" s="118"/>
      <c r="I13" s="119">
        <v>2.8587962962962959E-3</v>
      </c>
      <c r="J13" s="118">
        <v>0.14711137581893985</v>
      </c>
      <c r="K13" s="126">
        <v>7.4330424315377661E-2</v>
      </c>
    </row>
    <row r="14" spans="2:11" x14ac:dyDescent="0.25">
      <c r="B14" s="143" t="s">
        <v>193</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v>3.9351851851851858E-4</v>
      </c>
      <c r="D17" s="118">
        <v>2.0250148898153669E-2</v>
      </c>
      <c r="E17" s="118">
        <v>1.0231718326813122E-2</v>
      </c>
      <c r="F17" s="117"/>
      <c r="G17" s="118"/>
      <c r="H17" s="118"/>
      <c r="I17" s="119">
        <v>3.9351851851851858E-4</v>
      </c>
      <c r="J17" s="118">
        <v>2.0250148898153669E-2</v>
      </c>
      <c r="K17" s="126">
        <v>1.0231718326813122E-2</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v>2.8587962962962963E-3</v>
      </c>
      <c r="D25" s="118">
        <v>0.14711137581893988</v>
      </c>
      <c r="E25" s="118">
        <v>7.4330424315377674E-2</v>
      </c>
      <c r="F25" s="117"/>
      <c r="G25" s="118"/>
      <c r="H25" s="118"/>
      <c r="I25" s="119">
        <v>2.8587962962962963E-3</v>
      </c>
      <c r="J25" s="118">
        <v>0.14711137581893988</v>
      </c>
      <c r="K25" s="126">
        <v>7.4330424315377674E-2</v>
      </c>
    </row>
    <row r="26" spans="2:14" x14ac:dyDescent="0.25">
      <c r="B26" s="17" t="s">
        <v>3</v>
      </c>
      <c r="C26" s="25">
        <v>1.9432870370370368E-2</v>
      </c>
      <c r="D26" s="121">
        <v>1.0000000000000002</v>
      </c>
      <c r="E26" s="19">
        <v>0.50526632560938911</v>
      </c>
      <c r="F26" s="25"/>
      <c r="G26" s="121"/>
      <c r="H26" s="19"/>
      <c r="I26" s="25">
        <v>1.9432870370370368E-2</v>
      </c>
      <c r="J26" s="121">
        <v>1.0000000000000002</v>
      </c>
      <c r="K26" s="20">
        <v>0.50526632560938911</v>
      </c>
    </row>
    <row r="27" spans="2:14" x14ac:dyDescent="0.25">
      <c r="B27" s="10"/>
      <c r="C27" s="68"/>
      <c r="D27" s="68"/>
      <c r="E27" s="68"/>
      <c r="F27" s="68"/>
      <c r="G27" s="68"/>
      <c r="H27" s="68"/>
      <c r="I27" s="68"/>
      <c r="J27" s="68"/>
      <c r="K27" s="69"/>
      <c r="L27" s="9"/>
      <c r="M27" s="9"/>
      <c r="N27" s="9"/>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82" t="s">
        <v>21</v>
      </c>
      <c r="C29" s="117">
        <v>1.0300925925925924E-3</v>
      </c>
      <c r="D29" s="119"/>
      <c r="E29" s="118">
        <v>2.6783027384893167E-2</v>
      </c>
      <c r="F29" s="117"/>
      <c r="G29" s="119"/>
      <c r="H29" s="118"/>
      <c r="I29" s="119">
        <v>1.0300925925925924E-3</v>
      </c>
      <c r="J29" s="119"/>
      <c r="K29" s="126">
        <v>2.6783027384893167E-2</v>
      </c>
    </row>
    <row r="30" spans="2:14" x14ac:dyDescent="0.25">
      <c r="B30" s="82" t="s">
        <v>22</v>
      </c>
      <c r="C30" s="117">
        <v>1.3888888888888889E-4</v>
      </c>
      <c r="D30" s="119"/>
      <c r="E30" s="118">
        <v>3.6111947035811017E-3</v>
      </c>
      <c r="F30" s="117"/>
      <c r="G30" s="119"/>
      <c r="H30" s="118"/>
      <c r="I30" s="119">
        <v>1.3888888888888889E-4</v>
      </c>
      <c r="J30" s="119"/>
      <c r="K30" s="126">
        <v>3.6111947035811017E-3</v>
      </c>
    </row>
    <row r="31" spans="2:14" x14ac:dyDescent="0.25">
      <c r="B31" s="82" t="s">
        <v>23</v>
      </c>
      <c r="C31" s="117">
        <v>3.8194444444444446E-4</v>
      </c>
      <c r="D31" s="119"/>
      <c r="E31" s="118">
        <v>9.9307854348480301E-3</v>
      </c>
      <c r="F31" s="117"/>
      <c r="G31" s="119"/>
      <c r="H31" s="118"/>
      <c r="I31" s="119">
        <v>3.8194444444444446E-4</v>
      </c>
      <c r="J31" s="119"/>
      <c r="K31" s="126">
        <v>9.9307854348480301E-3</v>
      </c>
    </row>
    <row r="32" spans="2:14" x14ac:dyDescent="0.25">
      <c r="B32" s="82" t="s">
        <v>24</v>
      </c>
      <c r="C32" s="117">
        <v>4.8958333333333328E-3</v>
      </c>
      <c r="D32" s="119"/>
      <c r="E32" s="118">
        <v>0.12729461330123382</v>
      </c>
      <c r="F32" s="117"/>
      <c r="G32" s="119"/>
      <c r="H32" s="118"/>
      <c r="I32" s="119">
        <v>4.8958333333333328E-3</v>
      </c>
      <c r="J32" s="119"/>
      <c r="K32" s="126">
        <v>0.12729461330123382</v>
      </c>
    </row>
    <row r="33" spans="2:14" x14ac:dyDescent="0.25">
      <c r="B33" s="82" t="s">
        <v>25</v>
      </c>
      <c r="C33" s="117">
        <v>9.0393518518518488E-3</v>
      </c>
      <c r="D33" s="119"/>
      <c r="E33" s="118">
        <v>0.23502858862473661</v>
      </c>
      <c r="F33" s="117"/>
      <c r="G33" s="119"/>
      <c r="H33" s="118"/>
      <c r="I33" s="119">
        <v>9.0393518518518488E-3</v>
      </c>
      <c r="J33" s="119"/>
      <c r="K33" s="126">
        <v>0.23502858862473661</v>
      </c>
    </row>
    <row r="34" spans="2:14" x14ac:dyDescent="0.25">
      <c r="B34" s="82" t="s">
        <v>26</v>
      </c>
      <c r="C34" s="117">
        <v>3.5416666666666669E-3</v>
      </c>
      <c r="D34" s="119"/>
      <c r="E34" s="118">
        <v>9.2085464941318099E-2</v>
      </c>
      <c r="F34" s="117"/>
      <c r="G34" s="119"/>
      <c r="H34" s="118"/>
      <c r="I34" s="119">
        <v>3.5416666666666669E-3</v>
      </c>
      <c r="J34" s="119"/>
      <c r="K34" s="126">
        <v>9.2085464941318099E-2</v>
      </c>
    </row>
    <row r="35" spans="2:14" x14ac:dyDescent="0.25">
      <c r="B35" s="83" t="s">
        <v>3</v>
      </c>
      <c r="C35" s="102">
        <v>1.9027777777777775E-2</v>
      </c>
      <c r="D35" s="123"/>
      <c r="E35" s="121">
        <v>0.49473367439061078</v>
      </c>
      <c r="F35" s="102"/>
      <c r="G35" s="123"/>
      <c r="H35" s="121"/>
      <c r="I35" s="102">
        <v>1.9027777777777775E-2</v>
      </c>
      <c r="J35" s="123"/>
      <c r="K35" s="125">
        <v>0.49473367439061078</v>
      </c>
    </row>
    <row r="36" spans="2:14" x14ac:dyDescent="0.25">
      <c r="B36" s="87"/>
      <c r="C36" s="71"/>
      <c r="D36" s="71"/>
      <c r="E36" s="71"/>
      <c r="F36" s="71"/>
      <c r="G36" s="71"/>
      <c r="H36" s="71"/>
      <c r="I36" s="71"/>
      <c r="J36" s="71"/>
      <c r="K36" s="72"/>
      <c r="L36" s="85"/>
      <c r="M36" s="85"/>
      <c r="N36" s="85"/>
    </row>
    <row r="37" spans="2:14" x14ac:dyDescent="0.25">
      <c r="B37" s="17" t="s">
        <v>6</v>
      </c>
      <c r="C37" s="102">
        <v>3.8460648148148147E-2</v>
      </c>
      <c r="D37" s="22"/>
      <c r="E37" s="121">
        <v>0.99999999999999989</v>
      </c>
      <c r="F37" s="102"/>
      <c r="G37" s="22"/>
      <c r="H37" s="121"/>
      <c r="I37" s="102">
        <v>3.8460648148148147E-2</v>
      </c>
      <c r="J37" s="22"/>
      <c r="K37" s="125">
        <v>0.99999999999999989</v>
      </c>
    </row>
    <row r="38" spans="2:14" ht="66" customHeight="1" thickBot="1" x14ac:dyDescent="0.3">
      <c r="B38" s="190" t="s">
        <v>58</v>
      </c>
      <c r="C38" s="191"/>
      <c r="D38" s="191"/>
      <c r="E38" s="191"/>
      <c r="F38" s="191"/>
      <c r="G38" s="191"/>
      <c r="H38" s="192"/>
      <c r="I38" s="191"/>
      <c r="J38" s="191"/>
      <c r="K38" s="19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&amp;R9</oddHeader>
  </headerFooter>
  <colBreaks count="1" manualBreakCount="1">
    <brk id="11" max="1048575"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ht="36" customHeight="1" x14ac:dyDescent="0.25">
      <c r="B3" s="213" t="s">
        <v>129</v>
      </c>
      <c r="C3" s="214"/>
      <c r="D3" s="214"/>
      <c r="E3" s="214"/>
      <c r="F3" s="214"/>
      <c r="G3" s="214"/>
      <c r="H3" s="214"/>
      <c r="I3" s="214"/>
      <c r="J3" s="215"/>
    </row>
    <row r="4" spans="2:10" x14ac:dyDescent="0.25">
      <c r="B4" s="225" t="s">
        <v>198</v>
      </c>
      <c r="C4" s="179"/>
      <c r="D4" s="179"/>
      <c r="E4" s="179"/>
      <c r="F4" s="179"/>
      <c r="G4" s="179"/>
      <c r="H4" s="179"/>
      <c r="I4" s="179"/>
      <c r="J4" s="180"/>
    </row>
    <row r="5" spans="2:10" x14ac:dyDescent="0.25">
      <c r="B5" s="148"/>
      <c r="C5" s="181" t="s">
        <v>79</v>
      </c>
      <c r="D5" s="182"/>
      <c r="E5" s="181" t="s">
        <v>87</v>
      </c>
      <c r="F5" s="182"/>
      <c r="G5" s="181" t="s">
        <v>88</v>
      </c>
      <c r="H5" s="182"/>
      <c r="I5" s="181" t="s">
        <v>90</v>
      </c>
      <c r="J5" s="180"/>
    </row>
    <row r="6" spans="2:10" x14ac:dyDescent="0.25">
      <c r="B6" s="149" t="s">
        <v>73</v>
      </c>
      <c r="C6" s="129" t="s">
        <v>4</v>
      </c>
      <c r="D6" s="150" t="s">
        <v>5</v>
      </c>
      <c r="E6" s="130" t="s">
        <v>4</v>
      </c>
      <c r="F6" s="150" t="s">
        <v>5</v>
      </c>
      <c r="G6" s="130" t="s">
        <v>4</v>
      </c>
      <c r="H6" s="150" t="s">
        <v>5</v>
      </c>
      <c r="I6" s="130" t="s">
        <v>4</v>
      </c>
      <c r="J6" s="151" t="s">
        <v>5</v>
      </c>
    </row>
    <row r="7" spans="2:10" x14ac:dyDescent="0.25">
      <c r="B7" s="143" t="s">
        <v>82</v>
      </c>
      <c r="C7" s="152"/>
      <c r="D7" s="153"/>
      <c r="E7" s="154">
        <v>2.5960648148148149E-2</v>
      </c>
      <c r="F7" s="153">
        <f>E7/E10</f>
        <v>0.81238681637088006</v>
      </c>
      <c r="G7" s="154">
        <v>2.7557870370370371E-2</v>
      </c>
      <c r="H7" s="153">
        <f>G7/G10</f>
        <v>0.81152010906612138</v>
      </c>
      <c r="I7" s="155"/>
      <c r="J7" s="142"/>
    </row>
    <row r="8" spans="2:10" x14ac:dyDescent="0.25">
      <c r="B8" s="143" t="s">
        <v>83</v>
      </c>
      <c r="C8" s="152"/>
      <c r="D8" s="153"/>
      <c r="E8" s="154">
        <v>5.9953703703703697E-3</v>
      </c>
      <c r="F8" s="153">
        <f>E8/E10</f>
        <v>0.18761318362911983</v>
      </c>
      <c r="G8" s="154">
        <v>6.4004629629629628E-3</v>
      </c>
      <c r="H8" s="153">
        <f>G8/G10</f>
        <v>0.18847989093387865</v>
      </c>
      <c r="I8" s="155"/>
      <c r="J8" s="142"/>
    </row>
    <row r="9" spans="2:10" x14ac:dyDescent="0.25">
      <c r="B9" s="143"/>
      <c r="C9" s="49"/>
      <c r="D9" s="50"/>
      <c r="E9" s="50"/>
      <c r="F9" s="50"/>
      <c r="G9" s="53"/>
      <c r="H9" s="50"/>
      <c r="I9" s="53"/>
      <c r="J9" s="54"/>
    </row>
    <row r="10" spans="2:10" x14ac:dyDescent="0.25">
      <c r="B10" s="144" t="s">
        <v>6</v>
      </c>
      <c r="C10" s="145"/>
      <c r="D10" s="146"/>
      <c r="E10" s="145">
        <f t="shared" ref="E10:G10" si="0">SUM(E7:E8)</f>
        <v>3.1956018518518522E-2</v>
      </c>
      <c r="F10" s="146">
        <f t="shared" ref="F10:H10" si="1">SUM(F7:F9)</f>
        <v>0.99999999999999989</v>
      </c>
      <c r="G10" s="145">
        <f t="shared" si="0"/>
        <v>3.3958333333333333E-2</v>
      </c>
      <c r="H10" s="146">
        <f t="shared" si="1"/>
        <v>1</v>
      </c>
      <c r="I10" s="156"/>
      <c r="J10" s="157"/>
    </row>
    <row r="11" spans="2:10" ht="66" customHeight="1" thickBot="1" x14ac:dyDescent="0.3">
      <c r="B11" s="222" t="s">
        <v>84</v>
      </c>
      <c r="C11" s="223"/>
      <c r="D11" s="223"/>
      <c r="E11" s="223"/>
      <c r="F11" s="223"/>
      <c r="G11" s="223"/>
      <c r="H11" s="223"/>
      <c r="I11" s="223"/>
      <c r="J11" s="22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&amp;R63</oddHeader>
  </headerFooter>
  <colBreaks count="1" manualBreakCount="1">
    <brk id="10"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ht="36" customHeight="1" x14ac:dyDescent="0.25">
      <c r="B3" s="213" t="s">
        <v>133</v>
      </c>
      <c r="C3" s="214"/>
      <c r="D3" s="214"/>
      <c r="E3" s="214"/>
      <c r="F3" s="214"/>
      <c r="G3" s="214"/>
      <c r="H3" s="214"/>
      <c r="I3" s="214"/>
      <c r="J3" s="215"/>
    </row>
    <row r="4" spans="2:10" x14ac:dyDescent="0.25">
      <c r="B4" s="225" t="s">
        <v>197</v>
      </c>
      <c r="C4" s="179"/>
      <c r="D4" s="179"/>
      <c r="E4" s="179"/>
      <c r="F4" s="179"/>
      <c r="G4" s="179"/>
      <c r="H4" s="179"/>
      <c r="I4" s="179"/>
      <c r="J4" s="180"/>
    </row>
    <row r="5" spans="2:10" x14ac:dyDescent="0.25">
      <c r="B5" s="148"/>
      <c r="C5" s="181" t="s">
        <v>79</v>
      </c>
      <c r="D5" s="182"/>
      <c r="E5" s="181" t="s">
        <v>87</v>
      </c>
      <c r="F5" s="182"/>
      <c r="G5" s="181" t="s">
        <v>88</v>
      </c>
      <c r="H5" s="182"/>
      <c r="I5" s="181" t="s">
        <v>90</v>
      </c>
      <c r="J5" s="180"/>
    </row>
    <row r="6" spans="2:10" x14ac:dyDescent="0.25">
      <c r="B6" s="149" t="s">
        <v>73</v>
      </c>
      <c r="C6" s="129" t="s">
        <v>4</v>
      </c>
      <c r="D6" s="150" t="s">
        <v>5</v>
      </c>
      <c r="E6" s="130" t="s">
        <v>4</v>
      </c>
      <c r="F6" s="150" t="s">
        <v>5</v>
      </c>
      <c r="G6" s="130" t="s">
        <v>4</v>
      </c>
      <c r="H6" s="150" t="s">
        <v>5</v>
      </c>
      <c r="I6" s="130" t="s">
        <v>4</v>
      </c>
      <c r="J6" s="151" t="s">
        <v>5</v>
      </c>
    </row>
    <row r="7" spans="2:10" x14ac:dyDescent="0.25">
      <c r="B7" s="143" t="s">
        <v>82</v>
      </c>
      <c r="C7" s="152"/>
      <c r="D7" s="153"/>
      <c r="E7" s="152">
        <v>9.6180555555555568E-3</v>
      </c>
      <c r="F7" s="153">
        <f>E7/E10</f>
        <v>0.97079439252336452</v>
      </c>
      <c r="G7" s="152">
        <v>2.7222222222222224E-2</v>
      </c>
      <c r="H7" s="153">
        <f>G7/G10</f>
        <v>0.89023467070401208</v>
      </c>
      <c r="I7" s="155"/>
      <c r="J7" s="158"/>
    </row>
    <row r="8" spans="2:10" x14ac:dyDescent="0.25">
      <c r="B8" s="143" t="s">
        <v>83</v>
      </c>
      <c r="C8" s="152"/>
      <c r="D8" s="153"/>
      <c r="E8" s="152">
        <v>2.8935185185185189E-4</v>
      </c>
      <c r="F8" s="153">
        <f>E8/E10</f>
        <v>2.9205607476635517E-2</v>
      </c>
      <c r="G8" s="152">
        <v>3.3564814814814811E-3</v>
      </c>
      <c r="H8" s="153">
        <f>G8/G10</f>
        <v>0.10976532929598787</v>
      </c>
      <c r="I8" s="155"/>
      <c r="J8" s="158"/>
    </row>
    <row r="9" spans="2:10" x14ac:dyDescent="0.25">
      <c r="B9" s="143"/>
      <c r="C9" s="49"/>
      <c r="D9" s="50"/>
      <c r="E9" s="50"/>
      <c r="F9" s="50"/>
      <c r="G9" s="50"/>
      <c r="H9" s="50"/>
      <c r="I9" s="53"/>
      <c r="J9" s="54"/>
    </row>
    <row r="10" spans="2:10" x14ac:dyDescent="0.25">
      <c r="B10" s="144" t="s">
        <v>6</v>
      </c>
      <c r="C10" s="145"/>
      <c r="D10" s="146"/>
      <c r="E10" s="145">
        <f t="shared" ref="E10:G10" si="0">SUM(E7:E8)</f>
        <v>9.9074074074074082E-3</v>
      </c>
      <c r="F10" s="146">
        <f>SUM(F7:F8)</f>
        <v>1</v>
      </c>
      <c r="G10" s="145">
        <f t="shared" si="0"/>
        <v>3.0578703703703705E-2</v>
      </c>
      <c r="H10" s="146">
        <f>SUM(H7:H8)</f>
        <v>1</v>
      </c>
      <c r="I10" s="156"/>
      <c r="J10" s="157"/>
    </row>
    <row r="11" spans="2:10" ht="66" customHeight="1" thickBot="1" x14ac:dyDescent="0.3">
      <c r="B11" s="222"/>
      <c r="C11" s="223"/>
      <c r="D11" s="223"/>
      <c r="E11" s="223"/>
      <c r="F11" s="223"/>
      <c r="G11" s="223"/>
      <c r="H11" s="223"/>
      <c r="I11" s="223"/>
      <c r="J11" s="22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&amp;R64</oddHeader>
  </headerFooter>
  <colBreaks count="1" manualBreakCount="1">
    <brk id="10"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x14ac:dyDescent="0.25">
      <c r="B3" s="213" t="s">
        <v>91</v>
      </c>
      <c r="C3" s="214"/>
      <c r="D3" s="214"/>
      <c r="E3" s="214"/>
      <c r="F3" s="214"/>
      <c r="G3" s="214"/>
      <c r="H3" s="226"/>
      <c r="I3" s="226"/>
      <c r="J3" s="227"/>
    </row>
    <row r="4" spans="2:10" x14ac:dyDescent="0.25">
      <c r="B4" s="225" t="s">
        <v>198</v>
      </c>
      <c r="C4" s="179"/>
      <c r="D4" s="179"/>
      <c r="E4" s="179"/>
      <c r="F4" s="179"/>
      <c r="G4" s="179"/>
      <c r="H4" s="179"/>
      <c r="I4" s="179"/>
      <c r="J4" s="180"/>
    </row>
    <row r="5" spans="2:10" x14ac:dyDescent="0.25">
      <c r="B5" s="148"/>
      <c r="C5" s="181" t="s">
        <v>0</v>
      </c>
      <c r="D5" s="182"/>
      <c r="E5" s="181" t="s">
        <v>1</v>
      </c>
      <c r="F5" s="182"/>
      <c r="G5" s="181" t="s">
        <v>2</v>
      </c>
      <c r="H5" s="182"/>
      <c r="I5" s="181" t="s">
        <v>3</v>
      </c>
      <c r="J5" s="180"/>
    </row>
    <row r="6" spans="2:10" x14ac:dyDescent="0.25">
      <c r="B6" s="149" t="s">
        <v>73</v>
      </c>
      <c r="C6" s="129" t="s">
        <v>4</v>
      </c>
      <c r="D6" s="150" t="s">
        <v>5</v>
      </c>
      <c r="E6" s="130" t="s">
        <v>4</v>
      </c>
      <c r="F6" s="150" t="s">
        <v>5</v>
      </c>
      <c r="G6" s="130" t="s">
        <v>4</v>
      </c>
      <c r="H6" s="150" t="s">
        <v>5</v>
      </c>
      <c r="I6" s="130" t="s">
        <v>4</v>
      </c>
      <c r="J6" s="151" t="s">
        <v>5</v>
      </c>
    </row>
    <row r="7" spans="2:10" x14ac:dyDescent="0.25">
      <c r="B7" s="143" t="s">
        <v>82</v>
      </c>
      <c r="C7" s="152">
        <v>3.3888888888888885E-2</v>
      </c>
      <c r="D7" s="153">
        <f>C7/C10</f>
        <v>0.83944954128440363</v>
      </c>
      <c r="E7" s="152">
        <v>1.3819444444444443E-2</v>
      </c>
      <c r="F7" s="153">
        <f>E7/E10</f>
        <v>0.7834645669291338</v>
      </c>
      <c r="G7" s="152">
        <v>1.650462962962963E-2</v>
      </c>
      <c r="H7" s="153">
        <f>G7/G10</f>
        <v>0.75569687334393221</v>
      </c>
      <c r="I7" s="152">
        <f>C7+E7+G7</f>
        <v>6.4212962962962958E-2</v>
      </c>
      <c r="J7" s="142">
        <f>I7/I10</f>
        <v>0.80417451804609352</v>
      </c>
    </row>
    <row r="8" spans="2:10" x14ac:dyDescent="0.25">
      <c r="B8" s="143" t="s">
        <v>83</v>
      </c>
      <c r="C8" s="152">
        <v>6.4814814814814813E-3</v>
      </c>
      <c r="D8" s="153">
        <f>C8/C10</f>
        <v>0.16055045871559634</v>
      </c>
      <c r="E8" s="152">
        <v>3.8194444444444443E-3</v>
      </c>
      <c r="F8" s="153">
        <f>E8/E10</f>
        <v>0.21653543307086615</v>
      </c>
      <c r="G8" s="152">
        <v>5.3356481481481484E-3</v>
      </c>
      <c r="H8" s="153">
        <f>G8/G10</f>
        <v>0.24430312665606785</v>
      </c>
      <c r="I8" s="152">
        <f>C8+E8+G8</f>
        <v>1.5636574074074074E-2</v>
      </c>
      <c r="J8" s="142">
        <f>I8/I10</f>
        <v>0.19582548195390637</v>
      </c>
    </row>
    <row r="9" spans="2:10" x14ac:dyDescent="0.25">
      <c r="B9" s="143"/>
      <c r="C9" s="49"/>
      <c r="D9" s="50"/>
      <c r="E9" s="50"/>
      <c r="F9" s="50"/>
      <c r="G9" s="50"/>
      <c r="H9" s="50"/>
      <c r="I9" s="50"/>
      <c r="J9" s="48"/>
    </row>
    <row r="10" spans="2:10" x14ac:dyDescent="0.25">
      <c r="B10" s="144" t="s">
        <v>6</v>
      </c>
      <c r="C10" s="145">
        <f>SUM(C7:C8)</f>
        <v>4.0370370370370369E-2</v>
      </c>
      <c r="D10" s="146">
        <f>SUM(D7:D8)</f>
        <v>1</v>
      </c>
      <c r="E10" s="145">
        <f t="shared" ref="E10:I10" si="0">SUM(E7:E8)</f>
        <v>1.7638888888888888E-2</v>
      </c>
      <c r="F10" s="146">
        <f>SUM(F7:F8)</f>
        <v>1</v>
      </c>
      <c r="G10" s="145">
        <f t="shared" si="0"/>
        <v>2.1840277777777778E-2</v>
      </c>
      <c r="H10" s="146">
        <f>SUM(H7:H8)</f>
        <v>1</v>
      </c>
      <c r="I10" s="145">
        <f t="shared" si="0"/>
        <v>7.9849537037037038E-2</v>
      </c>
      <c r="J10" s="147">
        <f>SUM(J7:J9)</f>
        <v>0.99999999999999989</v>
      </c>
    </row>
    <row r="11" spans="2:10" ht="66" customHeight="1" thickBot="1" x14ac:dyDescent="0.3">
      <c r="B11" s="222" t="s">
        <v>84</v>
      </c>
      <c r="C11" s="223"/>
      <c r="D11" s="223"/>
      <c r="E11" s="223"/>
      <c r="F11" s="223"/>
      <c r="G11" s="223"/>
      <c r="H11" s="223"/>
      <c r="I11" s="223"/>
      <c r="J11" s="22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&amp;R65</oddHeader>
  </headerFooter>
  <colBreaks count="1" manualBreakCount="1">
    <brk id="10"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x14ac:dyDescent="0.25">
      <c r="B3" s="213" t="s">
        <v>92</v>
      </c>
      <c r="C3" s="214"/>
      <c r="D3" s="214"/>
      <c r="E3" s="214"/>
      <c r="F3" s="214"/>
      <c r="G3" s="214"/>
      <c r="H3" s="226"/>
      <c r="I3" s="226"/>
      <c r="J3" s="227"/>
    </row>
    <row r="4" spans="2:10" x14ac:dyDescent="0.25">
      <c r="B4" s="225" t="s">
        <v>197</v>
      </c>
      <c r="C4" s="179"/>
      <c r="D4" s="179"/>
      <c r="E4" s="179"/>
      <c r="F4" s="179"/>
      <c r="G4" s="179"/>
      <c r="H4" s="179"/>
      <c r="I4" s="179"/>
      <c r="J4" s="180"/>
    </row>
    <row r="5" spans="2:10" x14ac:dyDescent="0.25">
      <c r="B5" s="148"/>
      <c r="C5" s="181" t="s">
        <v>0</v>
      </c>
      <c r="D5" s="182"/>
      <c r="E5" s="181" t="s">
        <v>1</v>
      </c>
      <c r="F5" s="182"/>
      <c r="G5" s="181" t="s">
        <v>2</v>
      </c>
      <c r="H5" s="182"/>
      <c r="I5" s="181" t="s">
        <v>3</v>
      </c>
      <c r="J5" s="180"/>
    </row>
    <row r="6" spans="2:10" x14ac:dyDescent="0.25">
      <c r="B6" s="149" t="s">
        <v>73</v>
      </c>
      <c r="C6" s="129" t="s">
        <v>4</v>
      </c>
      <c r="D6" s="150" t="s">
        <v>5</v>
      </c>
      <c r="E6" s="130" t="s">
        <v>4</v>
      </c>
      <c r="F6" s="150" t="s">
        <v>5</v>
      </c>
      <c r="G6" s="130" t="s">
        <v>4</v>
      </c>
      <c r="H6" s="150" t="s">
        <v>5</v>
      </c>
      <c r="I6" s="130" t="s">
        <v>4</v>
      </c>
      <c r="J6" s="151" t="s">
        <v>5</v>
      </c>
    </row>
    <row r="7" spans="2:10" x14ac:dyDescent="0.25">
      <c r="B7" s="143" t="s">
        <v>82</v>
      </c>
      <c r="C7" s="152">
        <v>1.4270833333333332E-2</v>
      </c>
      <c r="D7" s="153">
        <f>C7/C10</f>
        <v>0.87758007117437709</v>
      </c>
      <c r="E7" s="152">
        <v>7.6504629629629631E-3</v>
      </c>
      <c r="F7" s="153">
        <f>E7/E10</f>
        <v>0.91933240611961053</v>
      </c>
      <c r="G7" s="152">
        <v>6.3425925925925924E-3</v>
      </c>
      <c r="H7" s="153">
        <f>G7/G10</f>
        <v>0.89983579638752054</v>
      </c>
      <c r="I7" s="152">
        <f>C7+E7+G7</f>
        <v>2.8263888888888887E-2</v>
      </c>
      <c r="J7" s="142">
        <f>I7/I10</f>
        <v>0.89352360043907797</v>
      </c>
    </row>
    <row r="8" spans="2:10" x14ac:dyDescent="0.25">
      <c r="B8" s="143" t="s">
        <v>83</v>
      </c>
      <c r="C8" s="152">
        <v>1.9907407407407408E-3</v>
      </c>
      <c r="D8" s="153">
        <f>C8/C10</f>
        <v>0.12241992882562278</v>
      </c>
      <c r="E8" s="152">
        <v>6.7129629629629625E-4</v>
      </c>
      <c r="F8" s="153">
        <f>E8/E10</f>
        <v>8.0667593880389424E-2</v>
      </c>
      <c r="G8" s="152">
        <v>7.0601851851851847E-4</v>
      </c>
      <c r="H8" s="153">
        <f>G8/G10</f>
        <v>0.10016420361247948</v>
      </c>
      <c r="I8" s="152">
        <f>C8+E8+G8</f>
        <v>3.3680555555555556E-3</v>
      </c>
      <c r="J8" s="142">
        <f>I8/I10</f>
        <v>0.10647639956092207</v>
      </c>
    </row>
    <row r="9" spans="2:10" x14ac:dyDescent="0.25">
      <c r="B9" s="143"/>
      <c r="C9" s="49"/>
      <c r="D9" s="50"/>
      <c r="E9" s="50"/>
      <c r="F9" s="50"/>
      <c r="G9" s="50"/>
      <c r="H9" s="50"/>
      <c r="I9" s="50"/>
      <c r="J9" s="48"/>
    </row>
    <row r="10" spans="2:10" x14ac:dyDescent="0.25">
      <c r="B10" s="144" t="s">
        <v>6</v>
      </c>
      <c r="C10" s="145">
        <f>SUM(C7:C8)</f>
        <v>1.6261574074074074E-2</v>
      </c>
      <c r="D10" s="146">
        <f>SUM(D7:D8)</f>
        <v>0.99999999999999989</v>
      </c>
      <c r="E10" s="145">
        <f t="shared" ref="E10:I10" si="0">SUM(E7:E8)</f>
        <v>8.3217592592592596E-3</v>
      </c>
      <c r="F10" s="146">
        <f>SUM(F7:F8)</f>
        <v>1</v>
      </c>
      <c r="G10" s="145">
        <f t="shared" si="0"/>
        <v>7.0486111111111105E-3</v>
      </c>
      <c r="H10" s="146">
        <f>SUM(H7:H8)</f>
        <v>1</v>
      </c>
      <c r="I10" s="145">
        <f t="shared" si="0"/>
        <v>3.1631944444444442E-2</v>
      </c>
      <c r="J10" s="147">
        <f>SUM(J7:J9)</f>
        <v>1</v>
      </c>
    </row>
    <row r="11" spans="2:10" ht="66" customHeight="1" thickBot="1" x14ac:dyDescent="0.3">
      <c r="B11" s="222"/>
      <c r="C11" s="223"/>
      <c r="D11" s="223"/>
      <c r="E11" s="223"/>
      <c r="F11" s="223"/>
      <c r="G11" s="223"/>
      <c r="H11" s="223"/>
      <c r="I11" s="223"/>
      <c r="J11" s="22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&amp;R66</oddHeader>
  </headerFooter>
  <colBreaks count="1" manualBreakCount="1">
    <brk id="10" max="1048575"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6" width="12.7109375" style="43" customWidth="1"/>
    <col min="7" max="8" width="12.7109375" style="2" customWidth="1"/>
    <col min="9" max="16384" width="8.85546875" style="2"/>
  </cols>
  <sheetData>
    <row r="2" spans="2:8" ht="15.75" thickBot="1" x14ac:dyDescent="0.3"/>
    <row r="3" spans="2:8" ht="36" customHeight="1" x14ac:dyDescent="0.25">
      <c r="B3" s="213" t="s">
        <v>130</v>
      </c>
      <c r="C3" s="214"/>
      <c r="D3" s="214"/>
      <c r="E3" s="214"/>
      <c r="F3" s="214"/>
      <c r="G3" s="214"/>
      <c r="H3" s="215"/>
    </row>
    <row r="4" spans="2:8" x14ac:dyDescent="0.25">
      <c r="B4" s="225" t="s">
        <v>198</v>
      </c>
      <c r="C4" s="179"/>
      <c r="D4" s="179"/>
      <c r="E4" s="179"/>
      <c r="F4" s="179"/>
      <c r="G4" s="179"/>
      <c r="H4" s="180"/>
    </row>
    <row r="5" spans="2:8" x14ac:dyDescent="0.25">
      <c r="B5" s="148"/>
      <c r="C5" s="181" t="s">
        <v>78</v>
      </c>
      <c r="D5" s="182"/>
      <c r="E5" s="181" t="s">
        <v>89</v>
      </c>
      <c r="F5" s="182"/>
      <c r="G5" s="181" t="s">
        <v>75</v>
      </c>
      <c r="H5" s="180"/>
    </row>
    <row r="6" spans="2:8" x14ac:dyDescent="0.25">
      <c r="B6" s="149" t="s">
        <v>73</v>
      </c>
      <c r="C6" s="129" t="s">
        <v>4</v>
      </c>
      <c r="D6" s="150" t="s">
        <v>5</v>
      </c>
      <c r="E6" s="130" t="s">
        <v>4</v>
      </c>
      <c r="F6" s="150" t="s">
        <v>5</v>
      </c>
      <c r="G6" s="129" t="s">
        <v>4</v>
      </c>
      <c r="H6" s="151" t="s">
        <v>5</v>
      </c>
    </row>
    <row r="7" spans="2:8" x14ac:dyDescent="0.25">
      <c r="B7" s="143" t="s">
        <v>82</v>
      </c>
      <c r="C7" s="154">
        <v>3.2048611111111118E-2</v>
      </c>
      <c r="D7" s="153">
        <f>C7/C10</f>
        <v>0.8094124524992693</v>
      </c>
      <c r="E7" s="154">
        <v>7.2222222222222228E-3</v>
      </c>
      <c r="F7" s="153">
        <f>E7/E10</f>
        <v>0.74021352313167266</v>
      </c>
      <c r="G7" s="152">
        <v>1.4965277777777779E-2</v>
      </c>
      <c r="H7" s="142">
        <f>G7/G10</f>
        <v>0.82937780628608082</v>
      </c>
    </row>
    <row r="8" spans="2:8" x14ac:dyDescent="0.25">
      <c r="B8" s="143" t="s">
        <v>83</v>
      </c>
      <c r="C8" s="152">
        <v>7.5462962962962966E-3</v>
      </c>
      <c r="D8" s="153">
        <f>C8/C10</f>
        <v>0.19058754750073076</v>
      </c>
      <c r="E8" s="152">
        <v>2.5347222222222221E-3</v>
      </c>
      <c r="F8" s="153">
        <f>E8/E10</f>
        <v>0.2597864768683274</v>
      </c>
      <c r="G8" s="152">
        <v>3.0787037037037037E-3</v>
      </c>
      <c r="H8" s="142">
        <f>G8/G10</f>
        <v>0.17062219371391915</v>
      </c>
    </row>
    <row r="9" spans="2:8" x14ac:dyDescent="0.25">
      <c r="B9" s="143"/>
      <c r="C9" s="49"/>
      <c r="D9" s="50"/>
      <c r="E9" s="49"/>
      <c r="F9" s="50"/>
      <c r="G9" s="49"/>
      <c r="H9" s="48"/>
    </row>
    <row r="10" spans="2:8" x14ac:dyDescent="0.25">
      <c r="B10" s="144" t="s">
        <v>6</v>
      </c>
      <c r="C10" s="145">
        <f>SUM(C7:C8)</f>
        <v>3.9594907407407412E-2</v>
      </c>
      <c r="D10" s="146">
        <f>SUM(D7:D9)</f>
        <v>1</v>
      </c>
      <c r="E10" s="145">
        <f>SUM(E7:E8)</f>
        <v>9.7569444444444448E-3</v>
      </c>
      <c r="F10" s="146">
        <f>SUM(F7:F9)</f>
        <v>1</v>
      </c>
      <c r="G10" s="145">
        <f>SUM(G7:G8)</f>
        <v>1.8043981481481484E-2</v>
      </c>
      <c r="H10" s="147">
        <f>SUM(H7:H8)</f>
        <v>1</v>
      </c>
    </row>
    <row r="11" spans="2:8" ht="66" customHeight="1" thickBot="1" x14ac:dyDescent="0.3">
      <c r="B11" s="222" t="s">
        <v>84</v>
      </c>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&amp;R67</oddHeader>
  </headerFooter>
  <colBreaks count="1" manualBreakCount="1">
    <brk id="8"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6" width="12.7109375" style="43" customWidth="1"/>
    <col min="7" max="8" width="12.7109375" style="2" customWidth="1"/>
    <col min="9" max="16384" width="8.85546875" style="2"/>
  </cols>
  <sheetData>
    <row r="2" spans="2:8" ht="15.75" thickBot="1" x14ac:dyDescent="0.3"/>
    <row r="3" spans="2:8" ht="36" customHeight="1" x14ac:dyDescent="0.25">
      <c r="B3" s="213" t="s">
        <v>134</v>
      </c>
      <c r="C3" s="214"/>
      <c r="D3" s="214"/>
      <c r="E3" s="214"/>
      <c r="F3" s="214"/>
      <c r="G3" s="214"/>
      <c r="H3" s="215"/>
    </row>
    <row r="4" spans="2:8" x14ac:dyDescent="0.25">
      <c r="B4" s="225" t="s">
        <v>197</v>
      </c>
      <c r="C4" s="179"/>
      <c r="D4" s="179"/>
      <c r="E4" s="179"/>
      <c r="F4" s="179"/>
      <c r="G4" s="179"/>
      <c r="H4" s="180"/>
    </row>
    <row r="5" spans="2:8" x14ac:dyDescent="0.25">
      <c r="B5" s="148"/>
      <c r="C5" s="181" t="s">
        <v>78</v>
      </c>
      <c r="D5" s="182"/>
      <c r="E5" s="181" t="s">
        <v>89</v>
      </c>
      <c r="F5" s="182"/>
      <c r="G5" s="181" t="s">
        <v>75</v>
      </c>
      <c r="H5" s="180"/>
    </row>
    <row r="6" spans="2:8" x14ac:dyDescent="0.25">
      <c r="B6" s="149" t="s">
        <v>73</v>
      </c>
      <c r="C6" s="129" t="s">
        <v>4</v>
      </c>
      <c r="D6" s="150" t="s">
        <v>5</v>
      </c>
      <c r="E6" s="130" t="s">
        <v>4</v>
      </c>
      <c r="F6" s="150" t="s">
        <v>5</v>
      </c>
      <c r="G6" s="129" t="s">
        <v>4</v>
      </c>
      <c r="H6" s="151" t="s">
        <v>5</v>
      </c>
    </row>
    <row r="7" spans="2:8" x14ac:dyDescent="0.25">
      <c r="B7" s="143" t="s">
        <v>82</v>
      </c>
      <c r="C7" s="152">
        <v>2.0462962962962964E-2</v>
      </c>
      <c r="D7" s="153">
        <f>C7/C10</f>
        <v>0.95982627578718782</v>
      </c>
      <c r="E7" s="152">
        <v>3.9699074074074072E-3</v>
      </c>
      <c r="F7" s="153">
        <f>E7/E10</f>
        <v>1</v>
      </c>
      <c r="G7" s="152">
        <v>5.9143518518518521E-3</v>
      </c>
      <c r="H7" s="142">
        <f>G7/G10</f>
        <v>0.92238267148014441</v>
      </c>
    </row>
    <row r="8" spans="2:8" x14ac:dyDescent="0.25">
      <c r="B8" s="143" t="s">
        <v>83</v>
      </c>
      <c r="C8" s="152">
        <v>8.564814814814815E-4</v>
      </c>
      <c r="D8" s="153">
        <f>C8/C10</f>
        <v>4.0173724212812158E-2</v>
      </c>
      <c r="E8" s="152"/>
      <c r="F8" s="153"/>
      <c r="G8" s="152">
        <v>4.9768518518518521E-4</v>
      </c>
      <c r="H8" s="153">
        <f>G8/G10</f>
        <v>7.7617328519855602E-2</v>
      </c>
    </row>
    <row r="9" spans="2:8" x14ac:dyDescent="0.25">
      <c r="B9" s="143"/>
      <c r="C9" s="49"/>
      <c r="D9" s="50"/>
      <c r="E9" s="49"/>
      <c r="F9" s="50"/>
      <c r="G9" s="49"/>
      <c r="H9" s="48"/>
    </row>
    <row r="10" spans="2:8" x14ac:dyDescent="0.25">
      <c r="B10" s="144" t="s">
        <v>6</v>
      </c>
      <c r="C10" s="145">
        <f>SUM(C7:C8)</f>
        <v>2.1319444444444446E-2</v>
      </c>
      <c r="D10" s="146">
        <f>SUM(D7:D9)</f>
        <v>1</v>
      </c>
      <c r="E10" s="145">
        <f>SUM(E7:E8)</f>
        <v>3.9699074074074072E-3</v>
      </c>
      <c r="F10" s="146">
        <f>SUM(F7:F9)</f>
        <v>1</v>
      </c>
      <c r="G10" s="145">
        <f>SUM(G7:G8)</f>
        <v>6.4120370370370373E-3</v>
      </c>
      <c r="H10" s="147">
        <f>SUM(H7:H8)</f>
        <v>1</v>
      </c>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&amp;R68</oddHeader>
  </headerFooter>
  <colBreaks count="1" manualBreakCount="1">
    <brk id="8"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6" width="12.7109375" style="43" customWidth="1"/>
    <col min="7" max="8" width="12.7109375" style="2" customWidth="1"/>
    <col min="9" max="16384" width="8.85546875" style="2"/>
  </cols>
  <sheetData>
    <row r="2" spans="2:8" ht="15.75" thickBot="1" x14ac:dyDescent="0.3"/>
    <row r="3" spans="2:8" ht="36" customHeight="1" x14ac:dyDescent="0.25">
      <c r="B3" s="213" t="s">
        <v>131</v>
      </c>
      <c r="C3" s="214"/>
      <c r="D3" s="214"/>
      <c r="E3" s="214"/>
      <c r="F3" s="214"/>
      <c r="G3" s="214"/>
      <c r="H3" s="215"/>
    </row>
    <row r="4" spans="2:8" x14ac:dyDescent="0.25">
      <c r="B4" s="225" t="s">
        <v>198</v>
      </c>
      <c r="C4" s="179"/>
      <c r="D4" s="179"/>
      <c r="E4" s="179"/>
      <c r="F4" s="179"/>
      <c r="G4" s="179"/>
      <c r="H4" s="180"/>
    </row>
    <row r="5" spans="2:8" x14ac:dyDescent="0.25">
      <c r="B5" s="148"/>
      <c r="C5" s="228" t="s">
        <v>79</v>
      </c>
      <c r="D5" s="228"/>
      <c r="E5" s="228" t="s">
        <v>87</v>
      </c>
      <c r="F5" s="228"/>
      <c r="G5" s="179" t="s">
        <v>90</v>
      </c>
      <c r="H5" s="180"/>
    </row>
    <row r="6" spans="2:8" x14ac:dyDescent="0.25">
      <c r="B6" s="149" t="s">
        <v>73</v>
      </c>
      <c r="C6" s="129" t="s">
        <v>4</v>
      </c>
      <c r="D6" s="150" t="s">
        <v>5</v>
      </c>
      <c r="E6" s="130" t="s">
        <v>4</v>
      </c>
      <c r="F6" s="150" t="s">
        <v>5</v>
      </c>
      <c r="G6" s="130" t="s">
        <v>4</v>
      </c>
      <c r="H6" s="151" t="s">
        <v>5</v>
      </c>
    </row>
    <row r="7" spans="2:8" x14ac:dyDescent="0.25">
      <c r="B7" s="143" t="s">
        <v>82</v>
      </c>
      <c r="C7" s="152"/>
      <c r="D7" s="153"/>
      <c r="E7" s="152">
        <v>7.4537037037037046E-3</v>
      </c>
      <c r="F7" s="153">
        <f>E7/E10</f>
        <v>0.82989690721649478</v>
      </c>
      <c r="G7" s="155"/>
      <c r="H7" s="158"/>
    </row>
    <row r="8" spans="2:8" x14ac:dyDescent="0.25">
      <c r="B8" s="143" t="s">
        <v>83</v>
      </c>
      <c r="C8" s="152"/>
      <c r="D8" s="153"/>
      <c r="E8" s="152">
        <v>1.5277777777777779E-3</v>
      </c>
      <c r="F8" s="153">
        <f>E8/E10</f>
        <v>0.17010309278350513</v>
      </c>
      <c r="G8" s="155"/>
      <c r="H8" s="158"/>
    </row>
    <row r="9" spans="2:8" x14ac:dyDescent="0.25">
      <c r="B9" s="143"/>
      <c r="C9" s="49"/>
      <c r="D9" s="50"/>
      <c r="E9" s="50"/>
      <c r="F9" s="50"/>
      <c r="G9" s="53"/>
      <c r="H9" s="54"/>
    </row>
    <row r="10" spans="2:8" x14ac:dyDescent="0.25">
      <c r="B10" s="144" t="s">
        <v>6</v>
      </c>
      <c r="C10" s="145"/>
      <c r="D10" s="146"/>
      <c r="E10" s="145">
        <f t="shared" ref="E10" si="0">SUM(E7:E8)</f>
        <v>8.9814814814814826E-3</v>
      </c>
      <c r="F10" s="146">
        <f t="shared" ref="F10" si="1">SUM(F7:F9)</f>
        <v>0.99999999999999989</v>
      </c>
      <c r="G10" s="156"/>
      <c r="H10" s="157"/>
    </row>
    <row r="11" spans="2:8" ht="66" customHeight="1" thickBot="1" x14ac:dyDescent="0.3">
      <c r="B11" s="222" t="s">
        <v>84</v>
      </c>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&amp;R69</oddHeader>
  </headerFooter>
  <colBreaks count="1" manualBreakCount="1">
    <brk id="8" max="1048575" man="1"/>
  </col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6" width="12.7109375" style="43" customWidth="1"/>
    <col min="7" max="8" width="12.7109375" style="2" customWidth="1"/>
    <col min="9" max="16384" width="8.85546875" style="2"/>
  </cols>
  <sheetData>
    <row r="2" spans="2:8" ht="15.75" thickBot="1" x14ac:dyDescent="0.3"/>
    <row r="3" spans="2:8" ht="36" customHeight="1" x14ac:dyDescent="0.25">
      <c r="B3" s="213" t="s">
        <v>135</v>
      </c>
      <c r="C3" s="214"/>
      <c r="D3" s="214"/>
      <c r="E3" s="214"/>
      <c r="F3" s="214"/>
      <c r="G3" s="214"/>
      <c r="H3" s="215"/>
    </row>
    <row r="4" spans="2:8" x14ac:dyDescent="0.25">
      <c r="B4" s="225" t="s">
        <v>197</v>
      </c>
      <c r="C4" s="179"/>
      <c r="D4" s="179"/>
      <c r="E4" s="179"/>
      <c r="F4" s="179"/>
      <c r="G4" s="179"/>
      <c r="H4" s="180"/>
    </row>
    <row r="5" spans="2:8" x14ac:dyDescent="0.25">
      <c r="B5" s="148"/>
      <c r="C5" s="228" t="s">
        <v>79</v>
      </c>
      <c r="D5" s="228"/>
      <c r="E5" s="228" t="s">
        <v>87</v>
      </c>
      <c r="F5" s="228"/>
      <c r="G5" s="179" t="s">
        <v>90</v>
      </c>
      <c r="H5" s="180"/>
    </row>
    <row r="6" spans="2:8" x14ac:dyDescent="0.25">
      <c r="B6" s="149" t="s">
        <v>73</v>
      </c>
      <c r="C6" s="129" t="s">
        <v>4</v>
      </c>
      <c r="D6" s="150" t="s">
        <v>5</v>
      </c>
      <c r="E6" s="130" t="s">
        <v>4</v>
      </c>
      <c r="F6" s="150" t="s">
        <v>5</v>
      </c>
      <c r="G6" s="130" t="s">
        <v>4</v>
      </c>
      <c r="H6" s="151" t="s">
        <v>5</v>
      </c>
    </row>
    <row r="7" spans="2:8" x14ac:dyDescent="0.25">
      <c r="B7" s="143" t="s">
        <v>82</v>
      </c>
      <c r="C7" s="152"/>
      <c r="D7" s="153"/>
      <c r="E7" s="152">
        <v>3.9583333333333337E-3</v>
      </c>
      <c r="F7" s="153">
        <f>E7/E10</f>
        <v>0.98843930635838162</v>
      </c>
      <c r="G7" s="155"/>
      <c r="H7" s="158"/>
    </row>
    <row r="8" spans="2:8" x14ac:dyDescent="0.25">
      <c r="B8" s="143" t="s">
        <v>83</v>
      </c>
      <c r="C8" s="152"/>
      <c r="D8" s="153"/>
      <c r="E8" s="152">
        <v>4.6296296296296294E-5</v>
      </c>
      <c r="F8" s="153">
        <f>E8/E10</f>
        <v>1.1560693641618497E-2</v>
      </c>
      <c r="G8" s="155"/>
      <c r="H8" s="158"/>
    </row>
    <row r="9" spans="2:8" x14ac:dyDescent="0.25">
      <c r="B9" s="143"/>
      <c r="C9" s="49"/>
      <c r="D9" s="50"/>
      <c r="E9" s="50"/>
      <c r="F9" s="50"/>
      <c r="G9" s="53"/>
      <c r="H9" s="54"/>
    </row>
    <row r="10" spans="2:8" x14ac:dyDescent="0.25">
      <c r="B10" s="144" t="s">
        <v>6</v>
      </c>
      <c r="C10" s="145"/>
      <c r="D10" s="146"/>
      <c r="E10" s="145">
        <f t="shared" ref="E10" si="0">SUM(E7:E8)</f>
        <v>4.0046296296296297E-3</v>
      </c>
      <c r="F10" s="146">
        <f>SUM(F7:F8)</f>
        <v>1.0000000000000002</v>
      </c>
      <c r="G10" s="156"/>
      <c r="H10" s="157"/>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&amp;R70</oddHeader>
  </headerFooter>
  <colBreaks count="1" manualBreakCount="1">
    <brk id="8" max="1048575"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ht="36" customHeight="1" x14ac:dyDescent="0.25">
      <c r="B3" s="213" t="s">
        <v>102</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v>3.0196759259259257E-2</v>
      </c>
      <c r="D7" s="160">
        <v>0.80447916666666675</v>
      </c>
      <c r="E7" s="152">
        <f>C7+D7</f>
        <v>0.83467592592592599</v>
      </c>
      <c r="F7" s="48">
        <f>E7/E10</f>
        <v>0.80947356605679643</v>
      </c>
    </row>
    <row r="8" spans="2:7" x14ac:dyDescent="0.25">
      <c r="B8" s="143" t="s">
        <v>83</v>
      </c>
      <c r="C8" s="152">
        <v>4.5138888888888892E-4</v>
      </c>
      <c r="D8" s="152">
        <v>0.19600694444444444</v>
      </c>
      <c r="E8" s="152">
        <f>C8+D8</f>
        <v>0.19645833333333332</v>
      </c>
      <c r="F8" s="48">
        <f>E8/E10</f>
        <v>0.19052643394320345</v>
      </c>
    </row>
    <row r="9" spans="2:7" x14ac:dyDescent="0.25">
      <c r="B9" s="143"/>
      <c r="C9" s="49"/>
      <c r="D9" s="50"/>
      <c r="E9" s="50"/>
      <c r="F9" s="48"/>
    </row>
    <row r="10" spans="2:7" x14ac:dyDescent="0.25">
      <c r="B10" s="144" t="s">
        <v>6</v>
      </c>
      <c r="C10" s="145">
        <f>SUM(C7:C8)</f>
        <v>3.0648148148148147E-2</v>
      </c>
      <c r="D10" s="145">
        <f>SUM(D7:D8)</f>
        <v>1.0004861111111112</v>
      </c>
      <c r="E10" s="145">
        <f t="shared" ref="E10" si="0">SUM(E7:E8)</f>
        <v>1.0311342592592594</v>
      </c>
      <c r="F10" s="147">
        <f>SUM(F7:F8)</f>
        <v>0.99999999999999989</v>
      </c>
    </row>
    <row r="11" spans="2:7" ht="66" customHeight="1" thickBot="1" x14ac:dyDescent="0.3">
      <c r="B11" s="222" t="s">
        <v>84</v>
      </c>
      <c r="C11" s="223"/>
      <c r="D11" s="223"/>
      <c r="E11" s="223"/>
      <c r="F11" s="224"/>
    </row>
    <row r="15" spans="2:7" x14ac:dyDescent="0.25">
      <c r="E15" s="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&amp;R71</oddHeader>
  </headerFooter>
  <colBreaks count="1" manualBreakCount="1">
    <brk id="6"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ht="29.25" customHeight="1" x14ac:dyDescent="0.25">
      <c r="B3" s="213" t="s">
        <v>103</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v>0.31000000000000005</v>
      </c>
      <c r="E7" s="152">
        <f>C7+D7</f>
        <v>0.31000000000000005</v>
      </c>
      <c r="F7" s="48">
        <f>E7/E10</f>
        <v>0.818506860617914</v>
      </c>
    </row>
    <row r="8" spans="2:7" x14ac:dyDescent="0.25">
      <c r="B8" s="143" t="s">
        <v>83</v>
      </c>
      <c r="C8" s="152"/>
      <c r="D8" s="152">
        <v>6.8738425925925925E-2</v>
      </c>
      <c r="E8" s="152">
        <f>C8+D8</f>
        <v>6.8738425925925925E-2</v>
      </c>
      <c r="F8" s="48">
        <f>E8/E10</f>
        <v>0.18149313938208597</v>
      </c>
    </row>
    <row r="9" spans="2:7" x14ac:dyDescent="0.25">
      <c r="B9" s="143"/>
      <c r="C9" s="49"/>
      <c r="D9" s="50"/>
      <c r="E9" s="50"/>
      <c r="F9" s="48"/>
    </row>
    <row r="10" spans="2:7" x14ac:dyDescent="0.25">
      <c r="B10" s="144" t="s">
        <v>6</v>
      </c>
      <c r="C10" s="145"/>
      <c r="D10" s="145">
        <f t="shared" ref="D10:E10" si="0">SUM(D7:D8)</f>
        <v>0.37873842592592599</v>
      </c>
      <c r="E10" s="145">
        <f t="shared" si="0"/>
        <v>0.37873842592592599</v>
      </c>
      <c r="F10" s="147">
        <f>SUM(F7:F8)</f>
        <v>1</v>
      </c>
    </row>
    <row r="11" spans="2:7" ht="66" customHeight="1" thickBot="1" x14ac:dyDescent="0.3">
      <c r="B11" s="222" t="s">
        <v>84</v>
      </c>
      <c r="C11" s="223"/>
      <c r="D11" s="223"/>
      <c r="E11" s="223"/>
      <c r="F11" s="224"/>
    </row>
    <row r="15" spans="2:7" x14ac:dyDescent="0.25">
      <c r="E15" s="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&amp;R72</oddHeader>
  </headerFooter>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topLeftCell="B1"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1" spans="2:11" s="65" customFormat="1" x14ac:dyDescent="0.25">
      <c r="C1" s="75"/>
      <c r="D1" s="75"/>
      <c r="E1" s="75"/>
      <c r="F1" s="75"/>
      <c r="H1" s="75"/>
    </row>
    <row r="2" spans="2:11" s="65" customFormat="1" ht="15.75" thickBot="1" x14ac:dyDescent="0.3">
      <c r="C2" s="75"/>
      <c r="D2" s="75"/>
      <c r="E2" s="75"/>
      <c r="F2" s="75"/>
      <c r="H2" s="75"/>
    </row>
    <row r="3" spans="2:11" s="65" customFormat="1" x14ac:dyDescent="0.25">
      <c r="B3" s="175" t="s">
        <v>170</v>
      </c>
      <c r="C3" s="176"/>
      <c r="D3" s="176"/>
      <c r="E3" s="176"/>
      <c r="F3" s="176"/>
      <c r="G3" s="176"/>
      <c r="H3" s="177"/>
      <c r="I3" s="176"/>
      <c r="J3" s="176"/>
      <c r="K3" s="177"/>
    </row>
    <row r="4" spans="2:11" s="65" customFormat="1" x14ac:dyDescent="0.25">
      <c r="B4" s="189" t="s">
        <v>197</v>
      </c>
      <c r="C4" s="179"/>
      <c r="D4" s="179"/>
      <c r="E4" s="179"/>
      <c r="F4" s="179"/>
      <c r="G4" s="179"/>
      <c r="H4" s="179"/>
      <c r="I4" s="179"/>
      <c r="J4" s="179"/>
      <c r="K4" s="180"/>
    </row>
    <row r="5" spans="2:11" s="65" customFormat="1" x14ac:dyDescent="0.25">
      <c r="B5" s="66"/>
      <c r="C5" s="181" t="s">
        <v>55</v>
      </c>
      <c r="D5" s="179"/>
      <c r="E5" s="182"/>
      <c r="F5" s="181" t="s">
        <v>56</v>
      </c>
      <c r="G5" s="179"/>
      <c r="H5" s="182"/>
      <c r="I5" s="179" t="s">
        <v>57</v>
      </c>
      <c r="J5" s="179"/>
      <c r="K5" s="180"/>
    </row>
    <row r="6" spans="2:11" s="65" customFormat="1" x14ac:dyDescent="0.25">
      <c r="B6" s="1" t="s">
        <v>10</v>
      </c>
      <c r="C6" s="46" t="s">
        <v>4</v>
      </c>
      <c r="D6" s="7" t="s">
        <v>5</v>
      </c>
      <c r="E6" s="52" t="s">
        <v>5</v>
      </c>
      <c r="F6" s="46" t="s">
        <v>4</v>
      </c>
      <c r="G6" s="7" t="s">
        <v>5</v>
      </c>
      <c r="H6" s="52" t="s">
        <v>5</v>
      </c>
      <c r="I6" s="44" t="s">
        <v>4</v>
      </c>
      <c r="J6" s="7" t="s">
        <v>5</v>
      </c>
      <c r="K6" s="45" t="s">
        <v>5</v>
      </c>
    </row>
    <row r="7" spans="2:11" s="65" customFormat="1" x14ac:dyDescent="0.25">
      <c r="B7" s="97" t="s">
        <v>11</v>
      </c>
      <c r="C7" s="117">
        <v>5.5671296296296285E-3</v>
      </c>
      <c r="D7" s="118">
        <v>0.29045893719806753</v>
      </c>
      <c r="E7" s="118">
        <v>0.15382155420530857</v>
      </c>
      <c r="F7" s="117"/>
      <c r="G7" s="118"/>
      <c r="H7" s="118"/>
      <c r="I7" s="119">
        <v>5.5671296296296285E-3</v>
      </c>
      <c r="J7" s="118">
        <v>0.29045893719806753</v>
      </c>
      <c r="K7" s="126">
        <v>0.15382155420530857</v>
      </c>
    </row>
    <row r="8" spans="2:11" s="65" customFormat="1" x14ac:dyDescent="0.25">
      <c r="B8" s="97" t="s">
        <v>188</v>
      </c>
      <c r="C8" s="117">
        <v>4.6296296296296294E-5</v>
      </c>
      <c r="D8" s="118">
        <v>2.4154589371980671E-3</v>
      </c>
      <c r="E8" s="118">
        <v>1.2791813239526701E-3</v>
      </c>
      <c r="F8" s="117"/>
      <c r="G8" s="118"/>
      <c r="H8" s="118"/>
      <c r="I8" s="119">
        <v>4.6296296296296294E-5</v>
      </c>
      <c r="J8" s="118">
        <v>2.4154589371980671E-3</v>
      </c>
      <c r="K8" s="126">
        <v>1.2791813239526701E-3</v>
      </c>
    </row>
    <row r="9" spans="2:11" s="65" customFormat="1" x14ac:dyDescent="0.25">
      <c r="B9" s="97" t="s">
        <v>186</v>
      </c>
      <c r="C9" s="117">
        <v>7.8703703703703705E-4</v>
      </c>
      <c r="D9" s="118">
        <v>4.1062801932367145E-2</v>
      </c>
      <c r="E9" s="118">
        <v>2.1746082507195397E-2</v>
      </c>
      <c r="F9" s="117"/>
      <c r="G9" s="118"/>
      <c r="H9" s="118"/>
      <c r="I9" s="119">
        <v>7.8703703703703705E-4</v>
      </c>
      <c r="J9" s="118">
        <v>4.1062801932367145E-2</v>
      </c>
      <c r="K9" s="126">
        <v>2.1746082507195397E-2</v>
      </c>
    </row>
    <row r="10" spans="2:11" s="65" customFormat="1" x14ac:dyDescent="0.25">
      <c r="B10" s="97" t="s">
        <v>12</v>
      </c>
      <c r="C10" s="117">
        <v>4.2592592592592595E-3</v>
      </c>
      <c r="D10" s="118">
        <v>0.22222222222222221</v>
      </c>
      <c r="E10" s="118">
        <v>0.11768468180364568</v>
      </c>
      <c r="F10" s="117"/>
      <c r="G10" s="118"/>
      <c r="H10" s="118"/>
      <c r="I10" s="119">
        <v>4.2592592592592595E-3</v>
      </c>
      <c r="J10" s="118">
        <v>0.22222222222222221</v>
      </c>
      <c r="K10" s="126">
        <v>0.11768468180364568</v>
      </c>
    </row>
    <row r="11" spans="2:11" s="65" customFormat="1" x14ac:dyDescent="0.25">
      <c r="B11" s="97" t="s">
        <v>189</v>
      </c>
      <c r="C11" s="117">
        <v>1.5046296296296295E-4</v>
      </c>
      <c r="D11" s="118">
        <v>7.8502415458937182E-3</v>
      </c>
      <c r="E11" s="118">
        <v>4.1573393028461782E-3</v>
      </c>
      <c r="F11" s="117"/>
      <c r="G11" s="118"/>
      <c r="H11" s="118"/>
      <c r="I11" s="119">
        <v>1.5046296296296295E-4</v>
      </c>
      <c r="J11" s="118">
        <v>7.8502415458937182E-3</v>
      </c>
      <c r="K11" s="126">
        <v>4.1573393028461782E-3</v>
      </c>
    </row>
    <row r="12" spans="2:11" s="65" customFormat="1" x14ac:dyDescent="0.25">
      <c r="B12" s="97" t="s">
        <v>13</v>
      </c>
      <c r="C12" s="117">
        <v>9.4907407407407408E-4</v>
      </c>
      <c r="D12" s="118">
        <v>4.9516908212560384E-2</v>
      </c>
      <c r="E12" s="118">
        <v>2.622321714102974E-2</v>
      </c>
      <c r="F12" s="117"/>
      <c r="G12" s="118"/>
      <c r="H12" s="118"/>
      <c r="I12" s="119">
        <v>9.4907407407407408E-4</v>
      </c>
      <c r="J12" s="118">
        <v>4.9516908212560384E-2</v>
      </c>
      <c r="K12" s="126">
        <v>2.622321714102974E-2</v>
      </c>
    </row>
    <row r="13" spans="2:11" s="65" customFormat="1" x14ac:dyDescent="0.25">
      <c r="B13" s="97" t="s">
        <v>101</v>
      </c>
      <c r="C13" s="120">
        <v>2.662037037037037E-3</v>
      </c>
      <c r="D13" s="118">
        <v>0.13888888888888887</v>
      </c>
      <c r="E13" s="118">
        <v>7.355292612727854E-2</v>
      </c>
      <c r="F13" s="120"/>
      <c r="G13" s="118"/>
      <c r="H13" s="118"/>
      <c r="I13" s="119">
        <v>2.662037037037037E-3</v>
      </c>
      <c r="J13" s="118">
        <v>0.13888888888888887</v>
      </c>
      <c r="K13" s="126">
        <v>7.355292612727854E-2</v>
      </c>
    </row>
    <row r="14" spans="2:11" s="65" customFormat="1" x14ac:dyDescent="0.25">
      <c r="B14" s="143" t="s">
        <v>193</v>
      </c>
      <c r="C14" s="167"/>
      <c r="D14" s="166"/>
      <c r="E14" s="166"/>
      <c r="F14" s="167"/>
      <c r="G14" s="166"/>
      <c r="H14" s="166"/>
      <c r="I14" s="168"/>
      <c r="J14" s="166"/>
      <c r="K14" s="169"/>
    </row>
    <row r="15" spans="2:11" s="65" customFormat="1" x14ac:dyDescent="0.25">
      <c r="B15" s="97" t="s">
        <v>95</v>
      </c>
      <c r="C15" s="117"/>
      <c r="D15" s="118"/>
      <c r="E15" s="118"/>
      <c r="F15" s="120"/>
      <c r="G15" s="118"/>
      <c r="H15" s="118"/>
      <c r="I15" s="119"/>
      <c r="J15" s="118"/>
      <c r="K15" s="126"/>
    </row>
    <row r="16" spans="2:11" s="65" customFormat="1" x14ac:dyDescent="0.25">
      <c r="B16" s="97" t="s">
        <v>14</v>
      </c>
      <c r="C16" s="117"/>
      <c r="D16" s="118"/>
      <c r="E16" s="118"/>
      <c r="F16" s="120"/>
      <c r="G16" s="118"/>
      <c r="H16" s="118"/>
      <c r="I16" s="119"/>
      <c r="J16" s="118"/>
      <c r="K16" s="126"/>
    </row>
    <row r="17" spans="2:14" s="65" customFormat="1" x14ac:dyDescent="0.25">
      <c r="B17" s="97" t="s">
        <v>15</v>
      </c>
      <c r="C17" s="117">
        <v>1.851851851851852E-4</v>
      </c>
      <c r="D17" s="118">
        <v>9.6618357487922701E-3</v>
      </c>
      <c r="E17" s="118">
        <v>5.1167252958106814E-3</v>
      </c>
      <c r="F17" s="120"/>
      <c r="G17" s="118"/>
      <c r="H17" s="118"/>
      <c r="I17" s="119">
        <v>1.851851851851852E-4</v>
      </c>
      <c r="J17" s="118">
        <v>9.6618357487922701E-3</v>
      </c>
      <c r="K17" s="126">
        <v>5.1167252958106814E-3</v>
      </c>
    </row>
    <row r="18" spans="2:14" s="65" customFormat="1" x14ac:dyDescent="0.25">
      <c r="B18" s="97" t="s">
        <v>16</v>
      </c>
      <c r="C18" s="117"/>
      <c r="D18" s="118"/>
      <c r="E18" s="118"/>
      <c r="F18" s="120"/>
      <c r="G18" s="118"/>
      <c r="H18" s="118"/>
      <c r="I18" s="119"/>
      <c r="J18" s="118"/>
      <c r="K18" s="126"/>
    </row>
    <row r="19" spans="2:14" s="65" customFormat="1" x14ac:dyDescent="0.25">
      <c r="B19" s="97" t="s">
        <v>17</v>
      </c>
      <c r="C19" s="117"/>
      <c r="D19" s="118"/>
      <c r="E19" s="118"/>
      <c r="F19" s="117"/>
      <c r="G19" s="118"/>
      <c r="H19" s="118"/>
      <c r="I19" s="119"/>
      <c r="J19" s="118"/>
      <c r="K19" s="126"/>
    </row>
    <row r="20" spans="2:14" s="65" customFormat="1" x14ac:dyDescent="0.25">
      <c r="B20" s="97" t="s">
        <v>185</v>
      </c>
      <c r="C20" s="117"/>
      <c r="D20" s="118"/>
      <c r="E20" s="118"/>
      <c r="F20" s="117"/>
      <c r="G20" s="118"/>
      <c r="H20" s="118"/>
      <c r="I20" s="119"/>
      <c r="J20" s="118"/>
      <c r="K20" s="126"/>
    </row>
    <row r="21" spans="2:14" s="65" customFormat="1" x14ac:dyDescent="0.25">
      <c r="B21" s="97" t="s">
        <v>191</v>
      </c>
      <c r="C21" s="117"/>
      <c r="D21" s="118"/>
      <c r="E21" s="118"/>
      <c r="F21" s="117"/>
      <c r="G21" s="118"/>
      <c r="H21" s="118"/>
      <c r="I21" s="119"/>
      <c r="J21" s="118"/>
      <c r="K21" s="126"/>
    </row>
    <row r="22" spans="2:14" s="65" customFormat="1" x14ac:dyDescent="0.25">
      <c r="B22" s="97" t="s">
        <v>18</v>
      </c>
      <c r="C22" s="117"/>
      <c r="D22" s="118"/>
      <c r="E22" s="118"/>
      <c r="F22" s="117"/>
      <c r="G22" s="118"/>
      <c r="H22" s="118"/>
      <c r="I22" s="119"/>
      <c r="J22" s="118"/>
      <c r="K22" s="126"/>
    </row>
    <row r="23" spans="2:14" s="65" customFormat="1" x14ac:dyDescent="0.25">
      <c r="B23" s="97" t="s">
        <v>168</v>
      </c>
      <c r="C23" s="117"/>
      <c r="D23" s="118"/>
      <c r="E23" s="118"/>
      <c r="F23" s="117"/>
      <c r="G23" s="118"/>
      <c r="H23" s="118"/>
      <c r="I23" s="119"/>
      <c r="J23" s="118"/>
      <c r="K23" s="126"/>
    </row>
    <row r="24" spans="2:14" s="65" customFormat="1" x14ac:dyDescent="0.25">
      <c r="B24" s="97" t="s">
        <v>190</v>
      </c>
      <c r="C24" s="117"/>
      <c r="D24" s="118"/>
      <c r="E24" s="118"/>
      <c r="F24" s="117"/>
      <c r="G24" s="118"/>
      <c r="H24" s="118"/>
      <c r="I24" s="119"/>
      <c r="J24" s="118"/>
      <c r="K24" s="126"/>
    </row>
    <row r="25" spans="2:14" s="65" customFormat="1" x14ac:dyDescent="0.25">
      <c r="B25" s="97" t="s">
        <v>19</v>
      </c>
      <c r="C25" s="117">
        <v>4.5601851851851853E-3</v>
      </c>
      <c r="D25" s="118">
        <v>0.23792270531400964</v>
      </c>
      <c r="E25" s="118">
        <v>0.12599936040933804</v>
      </c>
      <c r="F25" s="117"/>
      <c r="G25" s="118"/>
      <c r="H25" s="118"/>
      <c r="I25" s="119">
        <v>4.5601851851851853E-3</v>
      </c>
      <c r="J25" s="118">
        <v>0.23792270531400964</v>
      </c>
      <c r="K25" s="126">
        <v>0.12599936040933804</v>
      </c>
    </row>
    <row r="26" spans="2:14" s="65" customFormat="1" x14ac:dyDescent="0.25">
      <c r="B26" s="51" t="s">
        <v>3</v>
      </c>
      <c r="C26" s="25">
        <v>1.9166666666666669E-2</v>
      </c>
      <c r="D26" s="121">
        <v>0.99999999999999989</v>
      </c>
      <c r="E26" s="19">
        <v>0.52958106811640548</v>
      </c>
      <c r="F26" s="25"/>
      <c r="G26" s="121"/>
      <c r="H26" s="19"/>
      <c r="I26" s="25">
        <v>1.9166666666666669E-2</v>
      </c>
      <c r="J26" s="121">
        <v>0.99999999999999989</v>
      </c>
      <c r="K26" s="20">
        <v>0.52958106811640548</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15" t="s">
        <v>4</v>
      </c>
      <c r="D28" s="107" t="s">
        <v>5</v>
      </c>
      <c r="E28" s="107" t="s">
        <v>5</v>
      </c>
      <c r="F28" s="115" t="s">
        <v>4</v>
      </c>
      <c r="G28" s="107" t="s">
        <v>5</v>
      </c>
      <c r="H28" s="107" t="s">
        <v>5</v>
      </c>
      <c r="I28" s="114" t="s">
        <v>4</v>
      </c>
      <c r="J28" s="107" t="s">
        <v>5</v>
      </c>
      <c r="K28" s="108" t="s">
        <v>5</v>
      </c>
    </row>
    <row r="29" spans="2:14" s="65" customFormat="1" x14ac:dyDescent="0.25">
      <c r="B29" s="80" t="s">
        <v>21</v>
      </c>
      <c r="C29" s="117">
        <v>1.0416666666666667E-3</v>
      </c>
      <c r="D29" s="119"/>
      <c r="E29" s="118">
        <v>2.8781579788935082E-2</v>
      </c>
      <c r="F29" s="117"/>
      <c r="G29" s="119"/>
      <c r="H29" s="118"/>
      <c r="I29" s="119">
        <v>1.0416666666666667E-3</v>
      </c>
      <c r="J29" s="119"/>
      <c r="K29" s="126">
        <v>2.8781579788935082E-2</v>
      </c>
    </row>
    <row r="30" spans="2:14" s="65" customFormat="1" x14ac:dyDescent="0.25">
      <c r="B30" s="80" t="s">
        <v>22</v>
      </c>
      <c r="C30" s="117">
        <v>1.5046296296296295E-4</v>
      </c>
      <c r="D30" s="119"/>
      <c r="E30" s="118">
        <v>4.1573393028461782E-3</v>
      </c>
      <c r="F30" s="117"/>
      <c r="G30" s="119"/>
      <c r="H30" s="118"/>
      <c r="I30" s="119">
        <v>1.5046296296296295E-4</v>
      </c>
      <c r="J30" s="119"/>
      <c r="K30" s="126">
        <v>4.1573393028461782E-3</v>
      </c>
    </row>
    <row r="31" spans="2:14" s="65" customFormat="1" x14ac:dyDescent="0.25">
      <c r="B31" s="80" t="s">
        <v>23</v>
      </c>
      <c r="C31" s="117">
        <v>3.8194444444444441E-4</v>
      </c>
      <c r="D31" s="119"/>
      <c r="E31" s="118">
        <v>1.055324592260953E-2</v>
      </c>
      <c r="F31" s="117"/>
      <c r="G31" s="119"/>
      <c r="H31" s="118"/>
      <c r="I31" s="119">
        <v>3.8194444444444441E-4</v>
      </c>
      <c r="J31" s="119"/>
      <c r="K31" s="126">
        <v>1.055324592260953E-2</v>
      </c>
    </row>
    <row r="32" spans="2:14" s="65" customFormat="1" x14ac:dyDescent="0.25">
      <c r="B32" s="80" t="s">
        <v>24</v>
      </c>
      <c r="C32" s="117">
        <v>3.9467592592592592E-3</v>
      </c>
      <c r="D32" s="119"/>
      <c r="E32" s="118">
        <v>0.10905020786696513</v>
      </c>
      <c r="F32" s="117"/>
      <c r="G32" s="119"/>
      <c r="H32" s="118"/>
      <c r="I32" s="119">
        <v>3.9467592592592592E-3</v>
      </c>
      <c r="J32" s="119"/>
      <c r="K32" s="126">
        <v>0.10905020786696513</v>
      </c>
    </row>
    <row r="33" spans="2:14" s="65" customFormat="1" x14ac:dyDescent="0.25">
      <c r="B33" s="80" t="s">
        <v>25</v>
      </c>
      <c r="C33" s="117">
        <v>6.3541666666666659E-3</v>
      </c>
      <c r="D33" s="119"/>
      <c r="E33" s="118">
        <v>0.17556763671250397</v>
      </c>
      <c r="F33" s="117"/>
      <c r="G33" s="119"/>
      <c r="H33" s="118"/>
      <c r="I33" s="119">
        <v>6.3541666666666659E-3</v>
      </c>
      <c r="J33" s="119"/>
      <c r="K33" s="126">
        <v>0.17556763671250397</v>
      </c>
    </row>
    <row r="34" spans="2:14" s="65" customFormat="1" x14ac:dyDescent="0.25">
      <c r="B34" s="80" t="s">
        <v>26</v>
      </c>
      <c r="C34" s="117">
        <v>5.1504629629629626E-3</v>
      </c>
      <c r="D34" s="119"/>
      <c r="E34" s="118">
        <v>0.14230892228973455</v>
      </c>
      <c r="F34" s="117"/>
      <c r="G34" s="119"/>
      <c r="H34" s="118"/>
      <c r="I34" s="119">
        <v>5.1504629629629626E-3</v>
      </c>
      <c r="J34" s="119"/>
      <c r="K34" s="126">
        <v>0.14230892228973455</v>
      </c>
    </row>
    <row r="35" spans="2:14" s="65" customFormat="1" x14ac:dyDescent="0.25">
      <c r="B35" s="81" t="s">
        <v>3</v>
      </c>
      <c r="C35" s="102">
        <v>1.7025462962962964E-2</v>
      </c>
      <c r="D35" s="123"/>
      <c r="E35" s="121">
        <v>0.4704189318835944</v>
      </c>
      <c r="F35" s="102"/>
      <c r="G35" s="123"/>
      <c r="H35" s="121"/>
      <c r="I35" s="102">
        <v>1.7025462962962964E-2</v>
      </c>
      <c r="J35" s="123"/>
      <c r="K35" s="125">
        <v>0.4704189318835944</v>
      </c>
      <c r="M35" s="76"/>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02">
        <v>3.619212962962963E-2</v>
      </c>
      <c r="D37" s="22"/>
      <c r="E37" s="121">
        <v>0.99999999999999989</v>
      </c>
      <c r="F37" s="102"/>
      <c r="G37" s="22"/>
      <c r="H37" s="121"/>
      <c r="I37" s="102">
        <v>3.619212962962963E-2</v>
      </c>
      <c r="J37" s="22"/>
      <c r="K37" s="125">
        <v>0.99999999999999989</v>
      </c>
    </row>
    <row r="38" spans="2:14" s="65" customFormat="1" ht="66" customHeight="1" thickBot="1" x14ac:dyDescent="0.3">
      <c r="B38" s="186" t="s">
        <v>58</v>
      </c>
      <c r="C38" s="187"/>
      <c r="D38" s="187"/>
      <c r="E38" s="187"/>
      <c r="F38" s="187"/>
      <c r="G38" s="187"/>
      <c r="H38" s="188"/>
      <c r="I38" s="187"/>
      <c r="J38" s="187"/>
      <c r="K38" s="188"/>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&amp;R11</oddHeader>
  </headerFooter>
  <colBreaks count="1" manualBreakCount="1">
    <brk id="11" max="1048575" man="1"/>
  </col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136</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v>2.8935185185185184E-4</v>
      </c>
      <c r="D7" s="152"/>
      <c r="E7" s="152">
        <f>C7+D7</f>
        <v>2.8935185185185184E-4</v>
      </c>
      <c r="F7" s="48">
        <f>E7/E10</f>
        <v>5.8548009367681494E-2</v>
      </c>
    </row>
    <row r="8" spans="2:7" x14ac:dyDescent="0.25">
      <c r="B8" s="143" t="s">
        <v>83</v>
      </c>
      <c r="C8" s="152">
        <v>4.6527777777777774E-3</v>
      </c>
      <c r="D8" s="152"/>
      <c r="E8" s="152">
        <f>C8+D8</f>
        <v>4.6527777777777774E-3</v>
      </c>
      <c r="F8" s="48">
        <f>E8/E10</f>
        <v>0.94145199063231844</v>
      </c>
    </row>
    <row r="9" spans="2:7" x14ac:dyDescent="0.25">
      <c r="B9" s="143"/>
      <c r="C9" s="49"/>
      <c r="D9" s="50"/>
      <c r="E9" s="50"/>
      <c r="F9" s="48"/>
    </row>
    <row r="10" spans="2:7" x14ac:dyDescent="0.25">
      <c r="B10" s="144" t="s">
        <v>6</v>
      </c>
      <c r="C10" s="145">
        <f t="shared" ref="C10:E10" si="0">SUM(C7:C8)</f>
        <v>4.9421296296296297E-3</v>
      </c>
      <c r="D10" s="145"/>
      <c r="E10" s="145">
        <f t="shared" si="0"/>
        <v>4.9421296296296297E-3</v>
      </c>
      <c r="F10" s="147">
        <f>SUM(F7:F8)</f>
        <v>0.99999999999999989</v>
      </c>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&amp;R73</oddHeader>
  </headerFooter>
  <colBreaks count="1" manualBreakCount="1">
    <brk id="6" max="1048575" man="1"/>
  </col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137</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c r="E7" s="152"/>
      <c r="F7" s="48"/>
    </row>
    <row r="8" spans="2:7" x14ac:dyDescent="0.25">
      <c r="B8" s="143" t="s">
        <v>83</v>
      </c>
      <c r="C8" s="152"/>
      <c r="D8" s="152"/>
      <c r="E8" s="152"/>
      <c r="F8" s="48"/>
    </row>
    <row r="9" spans="2:7" x14ac:dyDescent="0.25">
      <c r="B9" s="143"/>
      <c r="C9" s="49"/>
      <c r="D9" s="50"/>
      <c r="E9" s="50"/>
      <c r="F9" s="48"/>
    </row>
    <row r="10" spans="2:7" x14ac:dyDescent="0.25">
      <c r="B10" s="144" t="s">
        <v>6</v>
      </c>
      <c r="C10" s="145"/>
      <c r="D10" s="145"/>
      <c r="E10" s="145"/>
      <c r="F10" s="147"/>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&amp;R74</oddHeader>
  </headerFooter>
  <colBreaks count="1" manualBreakCount="1">
    <brk id="6" max="1048575"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182</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v>4.0277777777777777E-3</v>
      </c>
      <c r="D7" s="152">
        <v>0.12524305555555554</v>
      </c>
      <c r="E7" s="152">
        <f>C7+D7</f>
        <v>0.12927083333333331</v>
      </c>
      <c r="F7" s="48">
        <f>E7/E10</f>
        <v>0.98700954400848362</v>
      </c>
    </row>
    <row r="8" spans="2:7" x14ac:dyDescent="0.25">
      <c r="B8" s="143" t="s">
        <v>83</v>
      </c>
      <c r="C8" s="152">
        <v>1.7013888888888892E-3</v>
      </c>
      <c r="D8" s="152"/>
      <c r="E8" s="152">
        <f>C8+D8</f>
        <v>1.7013888888888892E-3</v>
      </c>
      <c r="F8" s="48">
        <f>E8/E10</f>
        <v>1.2990455991516443E-2</v>
      </c>
    </row>
    <row r="9" spans="2:7" x14ac:dyDescent="0.25">
      <c r="B9" s="143"/>
      <c r="C9" s="50"/>
      <c r="D9" s="50"/>
      <c r="E9" s="50"/>
      <c r="F9" s="48"/>
    </row>
    <row r="10" spans="2:7" x14ac:dyDescent="0.25">
      <c r="B10" s="144" t="s">
        <v>6</v>
      </c>
      <c r="C10" s="145">
        <f t="shared" ref="C10:E10" si="0">SUM(C7:C8)</f>
        <v>5.7291666666666671E-3</v>
      </c>
      <c r="D10" s="145">
        <f t="shared" si="0"/>
        <v>0.12524305555555554</v>
      </c>
      <c r="E10" s="145">
        <f t="shared" si="0"/>
        <v>0.13097222222222218</v>
      </c>
      <c r="F10" s="147">
        <f>SUM(F7:F8)</f>
        <v>1</v>
      </c>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&amp;R76</oddHeader>
  </headerFooter>
  <colBreaks count="1" manualBreakCount="1">
    <brk id="6" max="1048575" man="1"/>
  </col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s="56" customFormat="1" ht="29.25" customHeight="1" x14ac:dyDescent="0.25">
      <c r="B3" s="213" t="s">
        <v>181</v>
      </c>
      <c r="C3" s="214"/>
      <c r="D3" s="214"/>
      <c r="E3" s="214"/>
      <c r="F3" s="215"/>
      <c r="G3" s="57"/>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v>1.0069444444444443E-2</v>
      </c>
      <c r="E7" s="152">
        <f>C7+D7</f>
        <v>1.0069444444444443E-2</v>
      </c>
      <c r="F7" s="48">
        <f>E7/E10</f>
        <v>0.79816513761467889</v>
      </c>
    </row>
    <row r="8" spans="2:7" x14ac:dyDescent="0.25">
      <c r="B8" s="143" t="s">
        <v>83</v>
      </c>
      <c r="C8" s="152"/>
      <c r="D8" s="152">
        <v>2.5462962962962961E-3</v>
      </c>
      <c r="E8" s="152">
        <f>C8+D8</f>
        <v>2.5462962962962961E-3</v>
      </c>
      <c r="F8" s="48">
        <f>E8/E10</f>
        <v>0.20183486238532108</v>
      </c>
    </row>
    <row r="9" spans="2:7" x14ac:dyDescent="0.25">
      <c r="B9" s="143"/>
      <c r="C9" s="49"/>
      <c r="D9" s="50"/>
      <c r="E9" s="50"/>
      <c r="F9" s="48"/>
    </row>
    <row r="10" spans="2:7" x14ac:dyDescent="0.25">
      <c r="B10" s="144" t="s">
        <v>6</v>
      </c>
      <c r="C10" s="145"/>
      <c r="D10" s="145">
        <f t="shared" ref="D10:E10" si="0">SUM(D7:D8)</f>
        <v>1.261574074074074E-2</v>
      </c>
      <c r="E10" s="145">
        <f t="shared" si="0"/>
        <v>1.261574074074074E-2</v>
      </c>
      <c r="F10" s="147">
        <f>SUM(F7:F8)</f>
        <v>1</v>
      </c>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&amp;R75</oddHeader>
  </headerFooter>
  <colBreaks count="1" manualBreakCount="1">
    <brk id="6" max="1048575"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138</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c r="E7" s="152"/>
      <c r="F7" s="48"/>
    </row>
    <row r="8" spans="2:7" x14ac:dyDescent="0.25">
      <c r="B8" s="143" t="s">
        <v>83</v>
      </c>
      <c r="C8" s="152"/>
      <c r="D8" s="152"/>
      <c r="E8" s="152"/>
      <c r="F8" s="48"/>
    </row>
    <row r="9" spans="2:7" x14ac:dyDescent="0.25">
      <c r="B9" s="143"/>
      <c r="C9" s="50"/>
      <c r="D9" s="50"/>
      <c r="E9" s="50"/>
      <c r="F9" s="48"/>
    </row>
    <row r="10" spans="2:7" x14ac:dyDescent="0.25">
      <c r="B10" s="144" t="s">
        <v>6</v>
      </c>
      <c r="C10" s="145"/>
      <c r="D10" s="145"/>
      <c r="E10" s="145"/>
      <c r="F10" s="147"/>
    </row>
    <row r="11" spans="2:7" ht="66" customHeight="1" thickBot="1" x14ac:dyDescent="0.3">
      <c r="B11" s="222" t="s">
        <v>84</v>
      </c>
      <c r="C11" s="223"/>
      <c r="D11" s="223"/>
      <c r="E11" s="223"/>
      <c r="F11" s="224"/>
    </row>
    <row r="15" spans="2:7" x14ac:dyDescent="0.25">
      <c r="E15" s="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&amp;R77</oddHeader>
  </headerFooter>
  <colBreaks count="1" manualBreakCount="1">
    <brk id="6" max="1048575" man="1"/>
  </col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139</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c r="E7" s="152"/>
      <c r="F7" s="48"/>
    </row>
    <row r="8" spans="2:7" x14ac:dyDescent="0.25">
      <c r="B8" s="143" t="s">
        <v>83</v>
      </c>
      <c r="C8" s="152"/>
      <c r="D8" s="152"/>
      <c r="E8" s="152"/>
      <c r="F8" s="48"/>
    </row>
    <row r="9" spans="2:7" x14ac:dyDescent="0.25">
      <c r="B9" s="143"/>
      <c r="C9" s="49"/>
      <c r="D9" s="50"/>
      <c r="E9" s="50"/>
      <c r="F9" s="48"/>
    </row>
    <row r="10" spans="2:7" x14ac:dyDescent="0.25">
      <c r="B10" s="144" t="s">
        <v>6</v>
      </c>
      <c r="C10" s="145"/>
      <c r="D10" s="145"/>
      <c r="E10" s="145"/>
      <c r="F10" s="147"/>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&amp;R78</oddHeader>
  </headerFooter>
  <colBreaks count="1" manualBreakCount="1">
    <brk id="6" max="1048575"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140</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v>1.097222222222222E-2</v>
      </c>
      <c r="D7" s="152">
        <v>0.21971064814814817</v>
      </c>
      <c r="E7" s="152">
        <f>C7+D7</f>
        <v>0.23068287037037039</v>
      </c>
      <c r="F7" s="48">
        <f>E7/E10</f>
        <v>0.77992565055762086</v>
      </c>
    </row>
    <row r="8" spans="2:7" x14ac:dyDescent="0.25">
      <c r="B8" s="143" t="s">
        <v>83</v>
      </c>
      <c r="C8" s="152"/>
      <c r="D8" s="152">
        <v>6.5092592592592591E-2</v>
      </c>
      <c r="E8" s="152">
        <f>C8+D8</f>
        <v>6.5092592592592591E-2</v>
      </c>
      <c r="F8" s="48">
        <f>E8/E10</f>
        <v>0.22007434944237916</v>
      </c>
    </row>
    <row r="9" spans="2:7" x14ac:dyDescent="0.25">
      <c r="B9" s="143"/>
      <c r="C9" s="49"/>
      <c r="D9" s="50"/>
      <c r="E9" s="50"/>
      <c r="F9" s="48"/>
    </row>
    <row r="10" spans="2:7" x14ac:dyDescent="0.25">
      <c r="B10" s="144" t="s">
        <v>6</v>
      </c>
      <c r="C10" s="145">
        <f>SUM(C7:C8)</f>
        <v>1.097222222222222E-2</v>
      </c>
      <c r="D10" s="145">
        <f>SUM(D7:D8)</f>
        <v>0.28480324074074076</v>
      </c>
      <c r="E10" s="145">
        <f t="shared" ref="E10" si="0">SUM(E7:E8)</f>
        <v>0.29577546296296298</v>
      </c>
      <c r="F10" s="147">
        <f>SUM(F7:F8)</f>
        <v>1</v>
      </c>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&amp;R79</oddHeader>
  </headerFooter>
  <colBreaks count="1" manualBreakCount="1">
    <brk id="6" max="1048575" man="1"/>
  </col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1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141</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c r="E7" s="152"/>
      <c r="F7" s="48"/>
    </row>
    <row r="8" spans="2:7" x14ac:dyDescent="0.25">
      <c r="B8" s="143" t="s">
        <v>83</v>
      </c>
      <c r="C8" s="152"/>
      <c r="D8" s="152"/>
      <c r="E8" s="152"/>
      <c r="F8" s="48"/>
    </row>
    <row r="9" spans="2:7" x14ac:dyDescent="0.25">
      <c r="B9" s="143"/>
      <c r="C9" s="49"/>
      <c r="D9" s="50"/>
      <c r="E9" s="50"/>
      <c r="F9" s="48"/>
    </row>
    <row r="10" spans="2:7" x14ac:dyDescent="0.25">
      <c r="B10" s="144" t="s">
        <v>6</v>
      </c>
      <c r="C10" s="145"/>
      <c r="D10" s="145"/>
      <c r="E10" s="145"/>
      <c r="F10" s="147"/>
    </row>
    <row r="11" spans="2:7" ht="66" customHeight="1" thickBot="1" x14ac:dyDescent="0.3">
      <c r="B11" s="222" t="s">
        <v>84</v>
      </c>
      <c r="C11" s="223"/>
      <c r="D11" s="223"/>
      <c r="E11" s="223"/>
      <c r="F11" s="224"/>
    </row>
    <row r="15" spans="2:7" x14ac:dyDescent="0.25">
      <c r="E15" s="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&amp;R80</oddHeader>
  </headerFooter>
  <colBreaks count="1" manualBreakCount="1">
    <brk id="6" max="1048575"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142</v>
      </c>
      <c r="C3" s="214"/>
      <c r="D3" s="214"/>
      <c r="E3" s="214"/>
      <c r="F3" s="215"/>
      <c r="G3" s="55"/>
    </row>
    <row r="4" spans="2:7" x14ac:dyDescent="0.25">
      <c r="B4" s="225" t="s">
        <v>198</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v>5.8518518518518518E-2</v>
      </c>
      <c r="E7" s="152">
        <f>C7+D7</f>
        <v>5.8518518518518518E-2</v>
      </c>
      <c r="F7" s="48">
        <f>E7/E10</f>
        <v>0.76827229904269878</v>
      </c>
    </row>
    <row r="8" spans="2:7" x14ac:dyDescent="0.25">
      <c r="B8" s="143" t="s">
        <v>83</v>
      </c>
      <c r="C8" s="152"/>
      <c r="D8" s="152">
        <v>1.7650462962962962E-2</v>
      </c>
      <c r="E8" s="152">
        <f>C8+D8</f>
        <v>1.7650462962962962E-2</v>
      </c>
      <c r="F8" s="48">
        <f>E8/E10</f>
        <v>0.23172770095730133</v>
      </c>
    </row>
    <row r="9" spans="2:7" x14ac:dyDescent="0.25">
      <c r="B9" s="143"/>
      <c r="C9" s="50"/>
      <c r="D9" s="50"/>
      <c r="E9" s="50"/>
      <c r="F9" s="48"/>
    </row>
    <row r="10" spans="2:7" x14ac:dyDescent="0.25">
      <c r="B10" s="144" t="s">
        <v>6</v>
      </c>
      <c r="C10" s="145"/>
      <c r="D10" s="145">
        <f t="shared" ref="D10:E10" si="0">SUM(D7:D8)</f>
        <v>7.6168981481481476E-2</v>
      </c>
      <c r="E10" s="145">
        <f t="shared" si="0"/>
        <v>7.6168981481481476E-2</v>
      </c>
      <c r="F10" s="147">
        <f>SUM(F7:F8)</f>
        <v>1</v>
      </c>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&amp;R81</oddHeader>
  </headerFooter>
  <colBreaks count="1" manualBreakCount="1">
    <brk id="6" max="1048575"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ht="34.5" customHeight="1" x14ac:dyDescent="0.25">
      <c r="B3" s="213" t="s">
        <v>143</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c r="E7" s="152"/>
      <c r="F7" s="48"/>
    </row>
    <row r="8" spans="2:7" x14ac:dyDescent="0.25">
      <c r="B8" s="143" t="s">
        <v>83</v>
      </c>
      <c r="C8" s="152"/>
      <c r="D8" s="152"/>
      <c r="E8" s="152"/>
      <c r="F8" s="48"/>
    </row>
    <row r="9" spans="2:7" x14ac:dyDescent="0.25">
      <c r="B9" s="143"/>
      <c r="C9" s="49"/>
      <c r="D9" s="50"/>
      <c r="E9" s="50"/>
      <c r="F9" s="48"/>
    </row>
    <row r="10" spans="2:7" x14ac:dyDescent="0.25">
      <c r="B10" s="144" t="s">
        <v>6</v>
      </c>
      <c r="C10" s="145"/>
      <c r="D10" s="145"/>
      <c r="E10" s="145"/>
      <c r="F10" s="147"/>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&amp;R82</oddHead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75" t="s">
        <v>169</v>
      </c>
      <c r="C3" s="176"/>
      <c r="D3" s="176"/>
      <c r="E3" s="176"/>
      <c r="F3" s="176"/>
      <c r="G3" s="176"/>
      <c r="H3" s="177"/>
      <c r="I3" s="176"/>
      <c r="J3" s="176"/>
      <c r="K3" s="177"/>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17">
        <v>2.4895833333333318E-2</v>
      </c>
      <c r="D7" s="118">
        <v>0.25791366906474805</v>
      </c>
      <c r="E7" s="118">
        <v>0.13986605110865458</v>
      </c>
      <c r="F7" s="117">
        <v>7.6620370370370384E-3</v>
      </c>
      <c r="G7" s="118">
        <v>0.26910569105691057</v>
      </c>
      <c r="H7" s="118">
        <v>0.16040707535740248</v>
      </c>
      <c r="I7" s="119">
        <v>3.2557870370370355E-2</v>
      </c>
      <c r="J7" s="118">
        <v>0.2604629629629629</v>
      </c>
      <c r="K7" s="126">
        <v>0.14421203732184962</v>
      </c>
    </row>
    <row r="8" spans="2:11" x14ac:dyDescent="0.25">
      <c r="B8" s="97" t="s">
        <v>188</v>
      </c>
      <c r="C8" s="117">
        <v>4.9768518518518521E-4</v>
      </c>
      <c r="D8" s="118">
        <v>5.1558752997601922E-3</v>
      </c>
      <c r="E8" s="118">
        <v>2.7960205474998373E-3</v>
      </c>
      <c r="F8" s="117">
        <v>3.0092592592592595E-4</v>
      </c>
      <c r="G8" s="118">
        <v>1.056910569105691E-2</v>
      </c>
      <c r="H8" s="118">
        <v>6.2999757693239641E-3</v>
      </c>
      <c r="I8" s="119">
        <v>7.9861111111111116E-4</v>
      </c>
      <c r="J8" s="118">
        <v>6.388888888888891E-3</v>
      </c>
      <c r="K8" s="126">
        <v>3.5373731159643192E-3</v>
      </c>
    </row>
    <row r="9" spans="2:11" x14ac:dyDescent="0.25">
      <c r="B9" s="97" t="s">
        <v>186</v>
      </c>
      <c r="C9" s="117">
        <v>3.4259259259259247E-3</v>
      </c>
      <c r="D9" s="118">
        <v>3.5491606714628289E-2</v>
      </c>
      <c r="E9" s="118">
        <v>1.924702516418492E-2</v>
      </c>
      <c r="F9" s="117">
        <v>1.2152777777777778E-3</v>
      </c>
      <c r="G9" s="118">
        <v>4.2682926829268289E-2</v>
      </c>
      <c r="H9" s="118">
        <v>2.544220983765447E-2</v>
      </c>
      <c r="I9" s="119">
        <v>4.6412037037037029E-3</v>
      </c>
      <c r="J9" s="118">
        <v>3.712962962962963E-2</v>
      </c>
      <c r="K9" s="126">
        <v>2.0557777094227413E-2</v>
      </c>
    </row>
    <row r="10" spans="2:11" x14ac:dyDescent="0.25">
      <c r="B10" s="97" t="s">
        <v>12</v>
      </c>
      <c r="C10" s="117">
        <v>1.180555555555556E-2</v>
      </c>
      <c r="D10" s="118">
        <v>0.12230215827338135</v>
      </c>
      <c r="E10" s="118">
        <v>6.6324208336042675E-2</v>
      </c>
      <c r="F10" s="117">
        <v>3.1249999999999993E-3</v>
      </c>
      <c r="G10" s="118">
        <v>0.10975609756097557</v>
      </c>
      <c r="H10" s="118">
        <v>6.5422825296825762E-2</v>
      </c>
      <c r="I10" s="119">
        <v>1.493055555555556E-2</v>
      </c>
      <c r="J10" s="118">
        <v>0.11944444444444451</v>
      </c>
      <c r="K10" s="126">
        <v>6.613349738541989E-2</v>
      </c>
    </row>
    <row r="11" spans="2:11" x14ac:dyDescent="0.25">
      <c r="B11" s="97" t="s">
        <v>189</v>
      </c>
      <c r="C11" s="117">
        <v>2.9745370370370368E-3</v>
      </c>
      <c r="D11" s="118">
        <v>3.0815347721822543E-2</v>
      </c>
      <c r="E11" s="118">
        <v>1.6711099551336237E-2</v>
      </c>
      <c r="F11" s="117">
        <v>1.9328703703703704E-3</v>
      </c>
      <c r="G11" s="118">
        <v>6.7886178861788618E-2</v>
      </c>
      <c r="H11" s="118">
        <v>4.0465228979888537E-2</v>
      </c>
      <c r="I11" s="119">
        <v>4.9074074074074072E-3</v>
      </c>
      <c r="J11" s="118">
        <v>3.9259259259259265E-2</v>
      </c>
      <c r="K11" s="126">
        <v>2.1736901466215524E-2</v>
      </c>
    </row>
    <row r="12" spans="2:11" x14ac:dyDescent="0.25">
      <c r="B12" s="97" t="s">
        <v>13</v>
      </c>
      <c r="C12" s="117">
        <v>3.8194444444444435E-3</v>
      </c>
      <c r="D12" s="118">
        <v>3.9568345323741004E-2</v>
      </c>
      <c r="E12" s="118">
        <v>2.1457832108719675E-2</v>
      </c>
      <c r="F12" s="117">
        <v>2.0023148148148148E-3</v>
      </c>
      <c r="G12" s="118">
        <v>7.0325203252032509E-2</v>
      </c>
      <c r="H12" s="118">
        <v>4.1919069542040222E-2</v>
      </c>
      <c r="I12" s="119">
        <v>5.8217592592592583E-3</v>
      </c>
      <c r="J12" s="118">
        <v>4.6574074074074073E-2</v>
      </c>
      <c r="K12" s="126">
        <v>2.5786937352609451E-2</v>
      </c>
    </row>
    <row r="13" spans="2:11" x14ac:dyDescent="0.25">
      <c r="B13" s="97" t="s">
        <v>101</v>
      </c>
      <c r="C13" s="120">
        <v>1.4594907407407407E-2</v>
      </c>
      <c r="D13" s="118">
        <v>0.15119904076738611</v>
      </c>
      <c r="E13" s="118">
        <v>8.1994928148774293E-2</v>
      </c>
      <c r="F13" s="120">
        <v>6.8287037037037032E-3</v>
      </c>
      <c r="G13" s="118">
        <v>0.23983739837398368</v>
      </c>
      <c r="H13" s="118">
        <v>0.14296098861158224</v>
      </c>
      <c r="I13" s="119">
        <v>2.1423611111111109E-2</v>
      </c>
      <c r="J13" s="118">
        <v>0.1713888888888889</v>
      </c>
      <c r="K13" s="126">
        <v>9.4893878806521059E-2</v>
      </c>
    </row>
    <row r="14" spans="2:11" x14ac:dyDescent="0.25">
      <c r="B14" s="143" t="s">
        <v>193</v>
      </c>
      <c r="C14" s="120"/>
      <c r="D14" s="118"/>
      <c r="E14" s="118"/>
      <c r="F14" s="120"/>
      <c r="G14" s="118"/>
      <c r="H14" s="118"/>
      <c r="I14" s="119"/>
      <c r="J14" s="118"/>
      <c r="K14" s="126"/>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v>2.5347222222222225E-3</v>
      </c>
      <c r="D17" s="118">
        <v>2.6258992805755402E-2</v>
      </c>
      <c r="E17" s="118">
        <v>1.4240197672150337E-2</v>
      </c>
      <c r="F17" s="117">
        <v>9.4907407407407408E-4</v>
      </c>
      <c r="G17" s="118">
        <v>3.3333333333333333E-2</v>
      </c>
      <c r="H17" s="118">
        <v>1.9869154349406348E-2</v>
      </c>
      <c r="I17" s="119">
        <v>3.4837962962962965E-3</v>
      </c>
      <c r="J17" s="118">
        <v>2.7870370370370379E-2</v>
      </c>
      <c r="K17" s="126">
        <v>1.5431149389931304E-2</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v>7.9861111111111105E-4</v>
      </c>
      <c r="D24" s="118">
        <v>8.2733812949640287E-3</v>
      </c>
      <c r="E24" s="118">
        <v>4.4866376227322971E-3</v>
      </c>
      <c r="F24" s="117">
        <v>7.407407407407407E-4</v>
      </c>
      <c r="G24" s="118">
        <v>2.6016260162601623E-2</v>
      </c>
      <c r="H24" s="118">
        <v>1.5507632662951295E-2</v>
      </c>
      <c r="I24" s="119">
        <v>1.5393518518518516E-3</v>
      </c>
      <c r="J24" s="118">
        <v>1.2314814814814817E-2</v>
      </c>
      <c r="K24" s="126">
        <v>6.8184148467138311E-3</v>
      </c>
    </row>
    <row r="25" spans="2:14" x14ac:dyDescent="0.25">
      <c r="B25" s="97" t="s">
        <v>19</v>
      </c>
      <c r="C25" s="117">
        <v>3.1180555555555552E-2</v>
      </c>
      <c r="D25" s="118">
        <v>0.32302158273381293</v>
      </c>
      <c r="E25" s="118">
        <v>0.17517393848754792</v>
      </c>
      <c r="F25" s="117">
        <v>3.7152777777777778E-3</v>
      </c>
      <c r="G25" s="118">
        <v>0.13048780487804876</v>
      </c>
      <c r="H25" s="118">
        <v>7.7780470075115099E-2</v>
      </c>
      <c r="I25" s="119">
        <v>3.4895833333333327E-2</v>
      </c>
      <c r="J25" s="118">
        <v>0.27916666666666667</v>
      </c>
      <c r="K25" s="126">
        <v>0.15456782528452781</v>
      </c>
    </row>
    <row r="26" spans="2:14" x14ac:dyDescent="0.25">
      <c r="B26" s="51" t="s">
        <v>3</v>
      </c>
      <c r="C26" s="25">
        <v>9.6527777777777768E-2</v>
      </c>
      <c r="D26" s="121">
        <v>0.99999999999999978</v>
      </c>
      <c r="E26" s="19">
        <v>0.54229793874764276</v>
      </c>
      <c r="F26" s="25">
        <v>2.8472222222222225E-2</v>
      </c>
      <c r="G26" s="121">
        <v>0.99999999999999978</v>
      </c>
      <c r="H26" s="19">
        <v>0.59607463048219045</v>
      </c>
      <c r="I26" s="25">
        <v>0.12499999999999997</v>
      </c>
      <c r="J26" s="121">
        <v>1</v>
      </c>
      <c r="K26" s="20">
        <v>0.55367579206398021</v>
      </c>
    </row>
    <row r="27" spans="2:14" x14ac:dyDescent="0.25">
      <c r="B27" s="7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80" t="s">
        <v>21</v>
      </c>
      <c r="C29" s="117">
        <v>5.9606481481481463E-3</v>
      </c>
      <c r="D29" s="119"/>
      <c r="E29" s="118">
        <v>3.3487222836335248E-2</v>
      </c>
      <c r="F29" s="117">
        <v>2.1296296296296298E-3</v>
      </c>
      <c r="G29" s="119"/>
      <c r="H29" s="118">
        <v>4.4584443905984976E-2</v>
      </c>
      <c r="I29" s="119">
        <v>8.0902777777777761E-3</v>
      </c>
      <c r="J29" s="119"/>
      <c r="K29" s="126">
        <v>3.5835127653029833E-2</v>
      </c>
    </row>
    <row r="30" spans="2:14" x14ac:dyDescent="0.25">
      <c r="B30" s="80" t="s">
        <v>22</v>
      </c>
      <c r="C30" s="117">
        <v>7.407407407407407E-4</v>
      </c>
      <c r="D30" s="119"/>
      <c r="E30" s="118">
        <v>4.1615189544183624E-3</v>
      </c>
      <c r="F30" s="117">
        <v>5.2083333333333333E-4</v>
      </c>
      <c r="G30" s="119"/>
      <c r="H30" s="118">
        <v>1.090380421613763E-2</v>
      </c>
      <c r="I30" s="119">
        <v>1.261574074074074E-3</v>
      </c>
      <c r="J30" s="119"/>
      <c r="K30" s="126">
        <v>5.5880241976827647E-3</v>
      </c>
    </row>
    <row r="31" spans="2:14" x14ac:dyDescent="0.25">
      <c r="B31" s="80" t="s">
        <v>23</v>
      </c>
      <c r="C31" s="117">
        <v>1.238425925925926E-3</v>
      </c>
      <c r="D31" s="119"/>
      <c r="E31" s="118">
        <v>6.9575395019182001E-3</v>
      </c>
      <c r="F31" s="117">
        <v>5.7870370370370378E-4</v>
      </c>
      <c r="G31" s="119"/>
      <c r="H31" s="118">
        <v>1.2115338017930702E-2</v>
      </c>
      <c r="I31" s="119">
        <v>1.8171296296296299E-3</v>
      </c>
      <c r="J31" s="119"/>
      <c r="K31" s="126">
        <v>8.0488054957449009E-3</v>
      </c>
    </row>
    <row r="32" spans="2:14" x14ac:dyDescent="0.25">
      <c r="B32" s="80" t="s">
        <v>24</v>
      </c>
      <c r="C32" s="117">
        <v>1.8055555555555557E-2</v>
      </c>
      <c r="D32" s="119"/>
      <c r="E32" s="118">
        <v>0.10143702451394759</v>
      </c>
      <c r="F32" s="117">
        <v>8.2407407407407412E-3</v>
      </c>
      <c r="G32" s="119"/>
      <c r="H32" s="118">
        <v>0.17252241337533317</v>
      </c>
      <c r="I32" s="119">
        <v>2.6296296296296297E-2</v>
      </c>
      <c r="J32" s="119"/>
      <c r="K32" s="126">
        <v>0.11647698144160772</v>
      </c>
    </row>
    <row r="33" spans="2:14" x14ac:dyDescent="0.25">
      <c r="B33" s="80" t="s">
        <v>25</v>
      </c>
      <c r="C33" s="117">
        <v>5.0127314814814826E-2</v>
      </c>
      <c r="D33" s="119"/>
      <c r="E33" s="118">
        <v>0.2816177904935302</v>
      </c>
      <c r="F33" s="117">
        <v>7.8240740740740736E-3</v>
      </c>
      <c r="G33" s="119"/>
      <c r="H33" s="118">
        <v>0.16379937000242303</v>
      </c>
      <c r="I33" s="119">
        <v>5.7951388888888899E-2</v>
      </c>
      <c r="J33" s="119"/>
      <c r="K33" s="126">
        <v>0.25669024915410649</v>
      </c>
    </row>
    <row r="34" spans="2:14" x14ac:dyDescent="0.25">
      <c r="B34" s="80" t="s">
        <v>26</v>
      </c>
      <c r="C34" s="117">
        <v>5.3472222222222228E-3</v>
      </c>
      <c r="D34" s="119"/>
      <c r="E34" s="118">
        <v>3.0040964952207559E-2</v>
      </c>
      <c r="F34" s="117"/>
      <c r="G34" s="119"/>
      <c r="H34" s="118"/>
      <c r="I34" s="119">
        <v>5.3472222222222228E-3</v>
      </c>
      <c r="J34" s="119"/>
      <c r="K34" s="126">
        <v>2.3685019993848051E-2</v>
      </c>
    </row>
    <row r="35" spans="2:14" x14ac:dyDescent="0.25">
      <c r="B35" s="81" t="s">
        <v>3</v>
      </c>
      <c r="C35" s="102">
        <v>8.1469907407407421E-2</v>
      </c>
      <c r="D35" s="123"/>
      <c r="E35" s="121">
        <v>0.45770206125235713</v>
      </c>
      <c r="F35" s="102">
        <v>1.9293981481481481E-2</v>
      </c>
      <c r="G35" s="123"/>
      <c r="H35" s="121">
        <v>0.40392536951780955</v>
      </c>
      <c r="I35" s="102">
        <v>0.1007638888888889</v>
      </c>
      <c r="J35" s="123"/>
      <c r="K35" s="125">
        <v>0.44632420793601973</v>
      </c>
    </row>
    <row r="36" spans="2:14" x14ac:dyDescent="0.25">
      <c r="B36" s="78"/>
      <c r="C36" s="71"/>
      <c r="D36" s="71"/>
      <c r="E36" s="71"/>
      <c r="F36" s="71"/>
      <c r="G36" s="71"/>
      <c r="H36" s="71"/>
      <c r="I36" s="71"/>
      <c r="J36" s="71"/>
      <c r="K36" s="72"/>
      <c r="L36" s="79"/>
      <c r="M36" s="79"/>
      <c r="N36" s="79"/>
    </row>
    <row r="37" spans="2:14" x14ac:dyDescent="0.25">
      <c r="B37" s="51" t="s">
        <v>6</v>
      </c>
      <c r="C37" s="102">
        <v>0.17799768518518519</v>
      </c>
      <c r="D37" s="22"/>
      <c r="E37" s="121">
        <v>0.99999999999999989</v>
      </c>
      <c r="F37" s="102">
        <v>4.7766203703703707E-2</v>
      </c>
      <c r="G37" s="22"/>
      <c r="H37" s="121">
        <v>1</v>
      </c>
      <c r="I37" s="102">
        <v>0.22576388888888888</v>
      </c>
      <c r="J37" s="22"/>
      <c r="K37" s="125">
        <v>1</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&amp;R10</oddHeader>
  </headerFooter>
  <colBreaks count="1" manualBreakCount="1">
    <brk id="11" max="1048575" man="1"/>
  </col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104</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c r="E7" s="152"/>
      <c r="F7" s="48"/>
    </row>
    <row r="8" spans="2:7" x14ac:dyDescent="0.25">
      <c r="B8" s="143" t="s">
        <v>83</v>
      </c>
      <c r="C8" s="152"/>
      <c r="D8" s="152"/>
      <c r="E8" s="152"/>
      <c r="F8" s="48"/>
    </row>
    <row r="9" spans="2:7" x14ac:dyDescent="0.25">
      <c r="B9" s="143"/>
      <c r="C9" s="50"/>
      <c r="D9" s="50"/>
      <c r="E9" s="50"/>
      <c r="F9" s="48"/>
    </row>
    <row r="10" spans="2:7" x14ac:dyDescent="0.25">
      <c r="B10" s="144" t="s">
        <v>6</v>
      </c>
      <c r="C10" s="145"/>
      <c r="D10" s="145"/>
      <c r="E10" s="145"/>
      <c r="F10" s="147"/>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&amp;R83</oddHeader>
  </headerFooter>
  <colBreaks count="1" manualBreakCount="1">
    <brk id="6" max="1048575" man="1"/>
  </col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ht="36" customHeight="1" x14ac:dyDescent="0.25">
      <c r="B3" s="213" t="s">
        <v>105</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v>2.9282407407407404E-3</v>
      </c>
      <c r="D7" s="152">
        <v>0.1002662037037037</v>
      </c>
      <c r="E7" s="152">
        <f>C7+D7</f>
        <v>0.10319444444444445</v>
      </c>
      <c r="F7" s="48">
        <f>E7/E10</f>
        <v>0.83194923952598676</v>
      </c>
    </row>
    <row r="8" spans="2:7" x14ac:dyDescent="0.25">
      <c r="B8" s="143" t="s">
        <v>83</v>
      </c>
      <c r="C8" s="152"/>
      <c r="D8" s="152">
        <v>2.0844907407407406E-2</v>
      </c>
      <c r="E8" s="152">
        <f>C8+D8</f>
        <v>2.0844907407407406E-2</v>
      </c>
      <c r="F8" s="48">
        <f>E8/E10</f>
        <v>0.16805076047401324</v>
      </c>
    </row>
    <row r="9" spans="2:7" x14ac:dyDescent="0.25">
      <c r="B9" s="143"/>
      <c r="C9" s="49"/>
      <c r="D9" s="50"/>
      <c r="E9" s="50"/>
      <c r="F9" s="48"/>
    </row>
    <row r="10" spans="2:7" x14ac:dyDescent="0.25">
      <c r="B10" s="144" t="s">
        <v>6</v>
      </c>
      <c r="C10" s="145">
        <f t="shared" ref="C10:E10" si="0">SUM(C7:C8)</f>
        <v>2.9282407407407404E-3</v>
      </c>
      <c r="D10" s="145">
        <f t="shared" si="0"/>
        <v>0.12111111111111111</v>
      </c>
      <c r="E10" s="145">
        <f t="shared" si="0"/>
        <v>0.12403935185185186</v>
      </c>
      <c r="F10" s="147">
        <f>SUM(F7:F8)</f>
        <v>1</v>
      </c>
    </row>
    <row r="11" spans="2:7" ht="66" customHeight="1" thickBot="1" x14ac:dyDescent="0.3">
      <c r="B11" s="222"/>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&amp;R84</oddHeader>
  </headerFooter>
  <colBreaks count="1" manualBreakCount="1">
    <brk id="6" max="1048575"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ht="31.5" customHeight="1" x14ac:dyDescent="0.25">
      <c r="B3" s="213" t="s">
        <v>106</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v>2.8009259259259262E-2</v>
      </c>
      <c r="E7" s="152">
        <f>C7+D7</f>
        <v>2.8009259259259262E-2</v>
      </c>
      <c r="F7" s="48">
        <f>E7/E10</f>
        <v>0.96761295481807275</v>
      </c>
    </row>
    <row r="8" spans="2:7" x14ac:dyDescent="0.25">
      <c r="B8" s="143" t="s">
        <v>83</v>
      </c>
      <c r="C8" s="152"/>
      <c r="D8" s="152">
        <v>9.3750000000000007E-4</v>
      </c>
      <c r="E8" s="152">
        <f>C8+D8</f>
        <v>9.3750000000000007E-4</v>
      </c>
      <c r="F8" s="48">
        <f>E8/E10</f>
        <v>3.2387045181927226E-2</v>
      </c>
    </row>
    <row r="9" spans="2:7" x14ac:dyDescent="0.25">
      <c r="B9" s="143"/>
      <c r="C9" s="50"/>
      <c r="D9" s="50"/>
      <c r="E9" s="50"/>
      <c r="F9" s="48"/>
    </row>
    <row r="10" spans="2:7" x14ac:dyDescent="0.25">
      <c r="B10" s="144" t="s">
        <v>6</v>
      </c>
      <c r="C10" s="145"/>
      <c r="D10" s="145">
        <f t="shared" ref="D10:E10" si="0">SUM(D7:D8)</f>
        <v>2.8946759259259262E-2</v>
      </c>
      <c r="E10" s="145">
        <f t="shared" si="0"/>
        <v>2.8946759259259262E-2</v>
      </c>
      <c r="F10" s="147">
        <f>SUM(F7:F8)</f>
        <v>1</v>
      </c>
    </row>
    <row r="11" spans="2:7" ht="66" customHeight="1" thickBot="1" x14ac:dyDescent="0.3">
      <c r="B11" s="222"/>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&amp;R85</oddHeader>
  </headerFooter>
  <colBreaks count="1" manualBreakCount="1">
    <brk id="6" max="1048575" man="1"/>
  </col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144</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53"/>
      <c r="E7" s="162"/>
      <c r="F7" s="163"/>
      <c r="G7" s="152"/>
      <c r="H7" s="48"/>
    </row>
    <row r="8" spans="2:8" x14ac:dyDescent="0.25">
      <c r="B8" s="143" t="s">
        <v>83</v>
      </c>
      <c r="C8" s="152"/>
      <c r="D8" s="163"/>
      <c r="E8" s="162"/>
      <c r="F8" s="163"/>
      <c r="G8" s="152"/>
      <c r="H8" s="48"/>
    </row>
    <row r="9" spans="2:8" x14ac:dyDescent="0.25">
      <c r="B9" s="143"/>
      <c r="C9" s="49"/>
      <c r="D9" s="58"/>
      <c r="E9" s="59"/>
      <c r="F9" s="58"/>
      <c r="G9" s="50"/>
      <c r="H9" s="48"/>
    </row>
    <row r="10" spans="2:8" x14ac:dyDescent="0.25">
      <c r="B10" s="144" t="s">
        <v>6</v>
      </c>
      <c r="C10" s="145"/>
      <c r="D10" s="146"/>
      <c r="E10" s="145"/>
      <c r="F10" s="145"/>
      <c r="G10" s="145"/>
      <c r="H10" s="147"/>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&amp;R86</oddHeader>
  </headerFooter>
  <colBreaks count="1" manualBreakCount="1">
    <brk id="8" max="1048575"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145</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63"/>
      <c r="E7" s="162"/>
      <c r="F7" s="163"/>
      <c r="G7" s="152"/>
      <c r="H7" s="48"/>
    </row>
    <row r="8" spans="2:8" x14ac:dyDescent="0.25">
      <c r="B8" s="143" t="s">
        <v>83</v>
      </c>
      <c r="C8" s="152"/>
      <c r="D8" s="163"/>
      <c r="E8" s="162"/>
      <c r="F8" s="163"/>
      <c r="G8" s="152"/>
      <c r="H8" s="48"/>
    </row>
    <row r="9" spans="2:8" x14ac:dyDescent="0.25">
      <c r="B9" s="143"/>
      <c r="C9" s="49"/>
      <c r="D9" s="58"/>
      <c r="E9" s="59"/>
      <c r="F9" s="58"/>
      <c r="G9" s="50"/>
      <c r="H9" s="48"/>
    </row>
    <row r="10" spans="2:8" x14ac:dyDescent="0.25">
      <c r="B10" s="144" t="s">
        <v>6</v>
      </c>
      <c r="C10" s="145"/>
      <c r="D10" s="146"/>
      <c r="E10" s="60"/>
      <c r="F10" s="146"/>
      <c r="G10" s="145"/>
      <c r="H10" s="147"/>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&amp;R87</oddHeader>
  </headerFooter>
  <colBreaks count="1" manualBreakCount="1">
    <brk id="8" max="1048575" man="1"/>
  </col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183</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63"/>
      <c r="E7" s="162"/>
      <c r="F7" s="163"/>
      <c r="G7" s="152"/>
      <c r="H7" s="48"/>
    </row>
    <row r="8" spans="2:8" x14ac:dyDescent="0.25">
      <c r="B8" s="143" t="s">
        <v>83</v>
      </c>
      <c r="C8" s="152">
        <v>7.3032407407407412E-3</v>
      </c>
      <c r="D8" s="153">
        <v>1</v>
      </c>
      <c r="E8" s="162"/>
      <c r="F8" s="153"/>
      <c r="G8" s="152">
        <f>E8+C8</f>
        <v>7.3032407407407412E-3</v>
      </c>
      <c r="H8" s="48">
        <v>1</v>
      </c>
    </row>
    <row r="9" spans="2:8" x14ac:dyDescent="0.25">
      <c r="B9" s="143"/>
      <c r="C9" s="59"/>
      <c r="D9" s="58"/>
      <c r="E9" s="59"/>
      <c r="F9" s="58"/>
      <c r="G9" s="50"/>
      <c r="H9" s="48"/>
    </row>
    <row r="10" spans="2:8" x14ac:dyDescent="0.25">
      <c r="B10" s="144" t="s">
        <v>6</v>
      </c>
      <c r="C10" s="145">
        <f>SUM(C7:C8)</f>
        <v>7.3032407407407412E-3</v>
      </c>
      <c r="D10" s="146">
        <v>1</v>
      </c>
      <c r="E10" s="145"/>
      <c r="F10" s="146"/>
      <c r="G10" s="145">
        <f>SUM(G7:G8)</f>
        <v>7.3032407407407412E-3</v>
      </c>
      <c r="H10" s="147">
        <v>1</v>
      </c>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&amp;R89</oddHeader>
  </headerFooter>
  <colBreaks count="1" manualBreakCount="1">
    <brk id="8" max="1048575"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ht="29.25" customHeight="1" x14ac:dyDescent="0.25">
      <c r="B3" s="213" t="s">
        <v>184</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71"/>
      <c r="E7" s="162">
        <v>2.3611111111111111E-3</v>
      </c>
      <c r="F7" s="171">
        <f>E7/E10</f>
        <v>1</v>
      </c>
      <c r="G7" s="162">
        <f>E7+C7</f>
        <v>2.3611111111111111E-3</v>
      </c>
      <c r="H7" s="48">
        <f>G7/G10</f>
        <v>1</v>
      </c>
    </row>
    <row r="8" spans="2:8" x14ac:dyDescent="0.25">
      <c r="B8" s="143" t="s">
        <v>83</v>
      </c>
      <c r="C8" s="152"/>
      <c r="D8" s="171"/>
      <c r="E8" s="162"/>
      <c r="F8" s="171"/>
      <c r="G8" s="162"/>
      <c r="H8" s="48"/>
    </row>
    <row r="9" spans="2:8" x14ac:dyDescent="0.25">
      <c r="B9" s="143"/>
      <c r="C9" s="50"/>
      <c r="D9" s="50"/>
      <c r="E9" s="50"/>
      <c r="F9" s="50"/>
      <c r="G9" s="50"/>
      <c r="H9" s="48"/>
    </row>
    <row r="10" spans="2:8" x14ac:dyDescent="0.25">
      <c r="B10" s="144" t="s">
        <v>6</v>
      </c>
      <c r="C10" s="145"/>
      <c r="D10" s="146"/>
      <c r="E10" s="60">
        <f t="shared" ref="E10" si="0">SUM(E7:E8)</f>
        <v>2.3611111111111111E-3</v>
      </c>
      <c r="F10" s="146">
        <f>SUM(F7:F8)</f>
        <v>1</v>
      </c>
      <c r="G10" s="60">
        <f t="shared" ref="G10" si="1">SUM(G7:G8)</f>
        <v>2.3611111111111111E-3</v>
      </c>
      <c r="H10" s="147">
        <f>SUM(H7:H8)</f>
        <v>1</v>
      </c>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&amp;R88</oddHeader>
  </headerFooter>
  <colBreaks count="1" manualBreakCount="1">
    <brk id="8" max="1048575" man="1"/>
  </col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146</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53"/>
      <c r="E7" s="162"/>
      <c r="F7" s="163"/>
      <c r="G7" s="152"/>
      <c r="H7" s="48"/>
    </row>
    <row r="8" spans="2:8" x14ac:dyDescent="0.25">
      <c r="B8" s="143" t="s">
        <v>83</v>
      </c>
      <c r="C8" s="152"/>
      <c r="D8" s="163"/>
      <c r="E8" s="162"/>
      <c r="F8" s="163"/>
      <c r="G8" s="152"/>
      <c r="H8" s="48"/>
    </row>
    <row r="9" spans="2:8" x14ac:dyDescent="0.25">
      <c r="B9" s="143"/>
      <c r="C9" s="49"/>
      <c r="D9" s="58"/>
      <c r="E9" s="59"/>
      <c r="F9" s="58"/>
      <c r="G9" s="50"/>
      <c r="H9" s="48"/>
    </row>
    <row r="10" spans="2:8" x14ac:dyDescent="0.25">
      <c r="B10" s="144" t="s">
        <v>6</v>
      </c>
      <c r="C10" s="145"/>
      <c r="D10" s="146"/>
      <c r="E10" s="60"/>
      <c r="F10" s="146"/>
      <c r="G10" s="145"/>
      <c r="H10" s="147"/>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&amp;R90</oddHeader>
  </headerFooter>
  <colBreaks count="1" manualBreakCount="1">
    <brk id="8" max="1048575"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147</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53"/>
      <c r="E7" s="162"/>
      <c r="F7" s="163"/>
      <c r="G7" s="152"/>
      <c r="H7" s="48"/>
    </row>
    <row r="8" spans="2:8" x14ac:dyDescent="0.25">
      <c r="B8" s="143" t="s">
        <v>83</v>
      </c>
      <c r="C8" s="152"/>
      <c r="D8" s="163"/>
      <c r="E8" s="162"/>
      <c r="F8" s="163"/>
      <c r="G8" s="152"/>
      <c r="H8" s="48"/>
    </row>
    <row r="9" spans="2:8" x14ac:dyDescent="0.25">
      <c r="B9" s="143"/>
      <c r="C9" s="49"/>
      <c r="D9" s="58"/>
      <c r="E9" s="59"/>
      <c r="F9" s="58"/>
      <c r="G9" s="50"/>
      <c r="H9" s="48"/>
    </row>
    <row r="10" spans="2:8" x14ac:dyDescent="0.25">
      <c r="B10" s="144" t="s">
        <v>6</v>
      </c>
      <c r="C10" s="145"/>
      <c r="D10" s="146"/>
      <c r="E10" s="60"/>
      <c r="F10" s="146"/>
      <c r="G10" s="145"/>
      <c r="H10" s="147"/>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&amp;R91</oddHeader>
  </headerFooter>
  <colBreaks count="1" manualBreakCount="1">
    <brk id="8" max="1048575" man="1"/>
  </col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148</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71"/>
      <c r="E7" s="162">
        <v>3.7106481481481476E-2</v>
      </c>
      <c r="F7" s="171">
        <f>E7/E10</f>
        <v>1</v>
      </c>
      <c r="G7" s="162">
        <f>E7+C7</f>
        <v>3.7106481481481476E-2</v>
      </c>
      <c r="H7" s="48">
        <f>G7/G10</f>
        <v>1</v>
      </c>
    </row>
    <row r="8" spans="2:8" x14ac:dyDescent="0.25">
      <c r="B8" s="143" t="s">
        <v>83</v>
      </c>
      <c r="C8" s="152"/>
      <c r="D8" s="171"/>
      <c r="E8" s="162"/>
      <c r="F8" s="171"/>
      <c r="G8" s="162"/>
      <c r="H8" s="48"/>
    </row>
    <row r="9" spans="2:8" x14ac:dyDescent="0.25">
      <c r="B9" s="143"/>
      <c r="C9" s="50"/>
      <c r="D9" s="50"/>
      <c r="E9" s="50"/>
      <c r="F9" s="50"/>
      <c r="G9" s="50"/>
      <c r="H9" s="48"/>
    </row>
    <row r="10" spans="2:8" x14ac:dyDescent="0.25">
      <c r="B10" s="144" t="s">
        <v>6</v>
      </c>
      <c r="C10" s="145"/>
      <c r="D10" s="146"/>
      <c r="E10" s="60">
        <f t="shared" ref="E10" si="0">SUM(E7:E8)</f>
        <v>3.7106481481481476E-2</v>
      </c>
      <c r="F10" s="146">
        <f>SUM(F7:F8)</f>
        <v>1</v>
      </c>
      <c r="G10" s="60">
        <f t="shared" ref="G10" si="1">SUM(G7:G8)</f>
        <v>3.7106481481481476E-2</v>
      </c>
      <c r="H10" s="147">
        <f>SUM(H7:H8)</f>
        <v>1</v>
      </c>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&amp;R92</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zoomScaleSheetLayoutView="110" workbookViewId="0">
      <selection activeCell="R21" sqref="R21"/>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1" spans="2:11" s="65" customFormat="1" x14ac:dyDescent="0.25">
      <c r="C1" s="75"/>
      <c r="D1" s="75"/>
      <c r="E1" s="75"/>
      <c r="F1" s="75"/>
      <c r="H1" s="75"/>
    </row>
    <row r="2" spans="2:11" s="65" customFormat="1" ht="15.75" thickBot="1" x14ac:dyDescent="0.3">
      <c r="C2" s="75"/>
      <c r="D2" s="75"/>
      <c r="E2" s="75"/>
      <c r="F2" s="75"/>
      <c r="H2" s="75"/>
    </row>
    <row r="3" spans="2:11" s="65" customFormat="1" x14ac:dyDescent="0.25">
      <c r="B3" s="175" t="s">
        <v>108</v>
      </c>
      <c r="C3" s="176"/>
      <c r="D3" s="176"/>
      <c r="E3" s="176"/>
      <c r="F3" s="176"/>
      <c r="G3" s="176"/>
      <c r="H3" s="177"/>
      <c r="I3" s="176"/>
      <c r="J3" s="176"/>
      <c r="K3" s="177"/>
    </row>
    <row r="4" spans="2:11" s="65" customFormat="1" x14ac:dyDescent="0.25">
      <c r="B4" s="189" t="s">
        <v>197</v>
      </c>
      <c r="C4" s="179"/>
      <c r="D4" s="179"/>
      <c r="E4" s="179"/>
      <c r="F4" s="179"/>
      <c r="G4" s="179"/>
      <c r="H4" s="179"/>
      <c r="I4" s="179"/>
      <c r="J4" s="179"/>
      <c r="K4" s="180"/>
    </row>
    <row r="5" spans="2:11" s="65" customFormat="1" x14ac:dyDescent="0.25">
      <c r="B5" s="66"/>
      <c r="C5" s="181" t="s">
        <v>55</v>
      </c>
      <c r="D5" s="179"/>
      <c r="E5" s="182"/>
      <c r="F5" s="181" t="s">
        <v>56</v>
      </c>
      <c r="G5" s="179"/>
      <c r="H5" s="182"/>
      <c r="I5" s="179" t="s">
        <v>57</v>
      </c>
      <c r="J5" s="179"/>
      <c r="K5" s="180"/>
    </row>
    <row r="6" spans="2:11" s="65" customFormat="1" x14ac:dyDescent="0.25">
      <c r="B6" s="1" t="s">
        <v>10</v>
      </c>
      <c r="C6" s="46" t="s">
        <v>4</v>
      </c>
      <c r="D6" s="7" t="s">
        <v>5</v>
      </c>
      <c r="E6" s="52" t="s">
        <v>5</v>
      </c>
      <c r="F6" s="46" t="s">
        <v>4</v>
      </c>
      <c r="G6" s="7" t="s">
        <v>5</v>
      </c>
      <c r="H6" s="52" t="s">
        <v>5</v>
      </c>
      <c r="I6" s="44" t="s">
        <v>4</v>
      </c>
      <c r="J6" s="7" t="s">
        <v>5</v>
      </c>
      <c r="K6" s="45" t="s">
        <v>5</v>
      </c>
    </row>
    <row r="7" spans="2:11" s="65" customFormat="1" x14ac:dyDescent="0.25">
      <c r="B7" s="97" t="s">
        <v>11</v>
      </c>
      <c r="C7" s="117">
        <v>7.1759259259259259E-4</v>
      </c>
      <c r="D7" s="118">
        <v>0.22545454545454544</v>
      </c>
      <c r="E7" s="118">
        <v>0.14285714285714285</v>
      </c>
      <c r="F7" s="117"/>
      <c r="G7" s="118"/>
      <c r="H7" s="118"/>
      <c r="I7" s="119">
        <v>7.1759259259259259E-4</v>
      </c>
      <c r="J7" s="118">
        <v>0.22545454545454544</v>
      </c>
      <c r="K7" s="126">
        <v>0.14285714285714285</v>
      </c>
    </row>
    <row r="8" spans="2:11" s="65" customFormat="1" x14ac:dyDescent="0.25">
      <c r="B8" s="97" t="s">
        <v>188</v>
      </c>
      <c r="C8" s="117"/>
      <c r="D8" s="118"/>
      <c r="E8" s="118"/>
      <c r="F8" s="117"/>
      <c r="G8" s="118"/>
      <c r="H8" s="118"/>
      <c r="I8" s="119"/>
      <c r="J8" s="118"/>
      <c r="K8" s="126"/>
    </row>
    <row r="9" spans="2:11" s="65" customFormat="1" x14ac:dyDescent="0.25">
      <c r="B9" s="97" t="s">
        <v>186</v>
      </c>
      <c r="C9" s="117">
        <v>2.4305555555555555E-4</v>
      </c>
      <c r="D9" s="118">
        <v>7.6363636363636356E-2</v>
      </c>
      <c r="E9" s="118">
        <v>4.8387096774193547E-2</v>
      </c>
      <c r="F9" s="117"/>
      <c r="G9" s="118"/>
      <c r="H9" s="118"/>
      <c r="I9" s="119">
        <v>2.4305555555555555E-4</v>
      </c>
      <c r="J9" s="118">
        <v>7.6363636363636356E-2</v>
      </c>
      <c r="K9" s="126">
        <v>4.8387096774193547E-2</v>
      </c>
    </row>
    <row r="10" spans="2:11" s="65" customFormat="1" x14ac:dyDescent="0.25">
      <c r="B10" s="97" t="s">
        <v>12</v>
      </c>
      <c r="C10" s="117">
        <v>4.2824074074074075E-4</v>
      </c>
      <c r="D10" s="118">
        <v>0.13454545454545455</v>
      </c>
      <c r="E10" s="118">
        <v>8.5253456221198162E-2</v>
      </c>
      <c r="F10" s="117"/>
      <c r="G10" s="118"/>
      <c r="H10" s="118"/>
      <c r="I10" s="119">
        <v>4.2824074074074075E-4</v>
      </c>
      <c r="J10" s="118">
        <v>0.13454545454545455</v>
      </c>
      <c r="K10" s="126">
        <v>8.5253456221198162E-2</v>
      </c>
    </row>
    <row r="11" spans="2:11" s="65" customFormat="1" x14ac:dyDescent="0.25">
      <c r="B11" s="97" t="s">
        <v>189</v>
      </c>
      <c r="C11" s="117">
        <v>5.7870370370370366E-5</v>
      </c>
      <c r="D11" s="118">
        <v>1.8181818181818177E-2</v>
      </c>
      <c r="E11" s="118">
        <v>1.1520737327188939E-2</v>
      </c>
      <c r="F11" s="117"/>
      <c r="G11" s="118"/>
      <c r="H11" s="118"/>
      <c r="I11" s="119">
        <v>5.7870370370370366E-5</v>
      </c>
      <c r="J11" s="118">
        <v>1.8181818181818177E-2</v>
      </c>
      <c r="K11" s="126">
        <v>1.1520737327188939E-2</v>
      </c>
    </row>
    <row r="12" spans="2:11" s="65" customFormat="1" x14ac:dyDescent="0.25">
      <c r="B12" s="97" t="s">
        <v>13</v>
      </c>
      <c r="C12" s="117">
        <v>1.1574074074074073E-5</v>
      </c>
      <c r="D12" s="118">
        <v>3.6363636363636359E-3</v>
      </c>
      <c r="E12" s="118">
        <v>2.304147465437788E-3</v>
      </c>
      <c r="F12" s="117"/>
      <c r="G12" s="118"/>
      <c r="H12" s="118"/>
      <c r="I12" s="119">
        <v>1.1574074074074073E-5</v>
      </c>
      <c r="J12" s="118">
        <v>3.6363636363636359E-3</v>
      </c>
      <c r="K12" s="126">
        <v>2.304147465437788E-3</v>
      </c>
    </row>
    <row r="13" spans="2:11" s="65" customFormat="1" x14ac:dyDescent="0.25">
      <c r="B13" s="97" t="s">
        <v>101</v>
      </c>
      <c r="C13" s="120">
        <v>7.6388888888888893E-4</v>
      </c>
      <c r="D13" s="118">
        <v>0.24</v>
      </c>
      <c r="E13" s="118">
        <v>0.15207373271889402</v>
      </c>
      <c r="F13" s="120"/>
      <c r="G13" s="118"/>
      <c r="H13" s="118"/>
      <c r="I13" s="119">
        <v>7.6388888888888893E-4</v>
      </c>
      <c r="J13" s="118">
        <v>0.24</v>
      </c>
      <c r="K13" s="126">
        <v>0.15207373271889402</v>
      </c>
    </row>
    <row r="14" spans="2:11" s="65" customFormat="1" x14ac:dyDescent="0.25">
      <c r="B14" s="143" t="s">
        <v>193</v>
      </c>
      <c r="C14" s="167"/>
      <c r="D14" s="166"/>
      <c r="E14" s="166"/>
      <c r="F14" s="167"/>
      <c r="G14" s="166"/>
      <c r="H14" s="166"/>
      <c r="I14" s="168"/>
      <c r="J14" s="166"/>
      <c r="K14" s="169"/>
    </row>
    <row r="15" spans="2:11" s="65" customFormat="1" x14ac:dyDescent="0.25">
      <c r="B15" s="97" t="s">
        <v>95</v>
      </c>
      <c r="C15" s="117"/>
      <c r="D15" s="118"/>
      <c r="E15" s="118"/>
      <c r="F15" s="117"/>
      <c r="G15" s="118"/>
      <c r="H15" s="118"/>
      <c r="I15" s="119"/>
      <c r="J15" s="118"/>
      <c r="K15" s="126"/>
    </row>
    <row r="16" spans="2:11" s="65" customFormat="1" x14ac:dyDescent="0.25">
      <c r="B16" s="97" t="s">
        <v>14</v>
      </c>
      <c r="C16" s="117"/>
      <c r="D16" s="118"/>
      <c r="E16" s="118"/>
      <c r="F16" s="117"/>
      <c r="G16" s="118"/>
      <c r="H16" s="118"/>
      <c r="I16" s="119"/>
      <c r="J16" s="118"/>
      <c r="K16" s="126"/>
    </row>
    <row r="17" spans="2:14" s="65" customFormat="1" x14ac:dyDescent="0.25">
      <c r="B17" s="97" t="s">
        <v>15</v>
      </c>
      <c r="C17" s="117">
        <v>1.3888888888888889E-4</v>
      </c>
      <c r="D17" s="118">
        <v>4.3636363636363633E-2</v>
      </c>
      <c r="E17" s="118">
        <v>2.7649769585253458E-2</v>
      </c>
      <c r="F17" s="117"/>
      <c r="G17" s="118"/>
      <c r="H17" s="118"/>
      <c r="I17" s="119">
        <v>1.3888888888888889E-4</v>
      </c>
      <c r="J17" s="118">
        <v>4.3636363636363633E-2</v>
      </c>
      <c r="K17" s="126">
        <v>2.7649769585253458E-2</v>
      </c>
    </row>
    <row r="18" spans="2:14" s="65" customFormat="1" x14ac:dyDescent="0.25">
      <c r="B18" s="97" t="s">
        <v>16</v>
      </c>
      <c r="C18" s="117"/>
      <c r="D18" s="118"/>
      <c r="E18" s="118"/>
      <c r="F18" s="117"/>
      <c r="G18" s="118"/>
      <c r="H18" s="118"/>
      <c r="I18" s="119"/>
      <c r="J18" s="118"/>
      <c r="K18" s="126"/>
    </row>
    <row r="19" spans="2:14" s="65" customFormat="1" x14ac:dyDescent="0.25">
      <c r="B19" s="97" t="s">
        <v>17</v>
      </c>
      <c r="C19" s="117"/>
      <c r="D19" s="118"/>
      <c r="E19" s="118"/>
      <c r="F19" s="117"/>
      <c r="G19" s="118"/>
      <c r="H19" s="118"/>
      <c r="I19" s="119"/>
      <c r="J19" s="118"/>
      <c r="K19" s="126"/>
    </row>
    <row r="20" spans="2:14" s="65" customFormat="1" x14ac:dyDescent="0.25">
      <c r="B20" s="97" t="s">
        <v>185</v>
      </c>
      <c r="C20" s="117"/>
      <c r="D20" s="118"/>
      <c r="E20" s="118"/>
      <c r="F20" s="117"/>
      <c r="G20" s="118"/>
      <c r="H20" s="118"/>
      <c r="I20" s="119"/>
      <c r="J20" s="118"/>
      <c r="K20" s="126"/>
    </row>
    <row r="21" spans="2:14" s="65" customFormat="1" x14ac:dyDescent="0.25">
      <c r="B21" s="97" t="s">
        <v>191</v>
      </c>
      <c r="C21" s="117"/>
      <c r="D21" s="118"/>
      <c r="E21" s="118"/>
      <c r="F21" s="117"/>
      <c r="G21" s="118"/>
      <c r="H21" s="118"/>
      <c r="I21" s="119"/>
      <c r="J21" s="118"/>
      <c r="K21" s="126"/>
    </row>
    <row r="22" spans="2:14" s="65" customFormat="1" x14ac:dyDescent="0.25">
      <c r="B22" s="97" t="s">
        <v>18</v>
      </c>
      <c r="C22" s="117"/>
      <c r="D22" s="118"/>
      <c r="E22" s="118"/>
      <c r="F22" s="117"/>
      <c r="G22" s="118"/>
      <c r="H22" s="118"/>
      <c r="I22" s="119"/>
      <c r="J22" s="118"/>
      <c r="K22" s="126"/>
    </row>
    <row r="23" spans="2:14" s="65" customFormat="1" x14ac:dyDescent="0.25">
      <c r="B23" s="97" t="s">
        <v>168</v>
      </c>
      <c r="C23" s="117"/>
      <c r="D23" s="118"/>
      <c r="E23" s="118"/>
      <c r="F23" s="117"/>
      <c r="G23" s="118"/>
      <c r="H23" s="118"/>
      <c r="I23" s="119"/>
      <c r="J23" s="118"/>
      <c r="K23" s="126"/>
    </row>
    <row r="24" spans="2:14" s="65" customFormat="1" x14ac:dyDescent="0.25">
      <c r="B24" s="97" t="s">
        <v>190</v>
      </c>
      <c r="C24" s="117"/>
      <c r="D24" s="118"/>
      <c r="E24" s="118"/>
      <c r="F24" s="117"/>
      <c r="G24" s="118"/>
      <c r="H24" s="118"/>
      <c r="I24" s="119"/>
      <c r="J24" s="118"/>
      <c r="K24" s="126"/>
    </row>
    <row r="25" spans="2:14" s="65" customFormat="1" x14ac:dyDescent="0.25">
      <c r="B25" s="97" t="s">
        <v>19</v>
      </c>
      <c r="C25" s="117">
        <v>8.2175925925925927E-4</v>
      </c>
      <c r="D25" s="118">
        <v>0.25818181818181818</v>
      </c>
      <c r="E25" s="118">
        <v>0.16359447004608296</v>
      </c>
      <c r="F25" s="117"/>
      <c r="G25" s="118"/>
      <c r="H25" s="118"/>
      <c r="I25" s="119">
        <v>8.2175925925925927E-4</v>
      </c>
      <c r="J25" s="118">
        <v>0.25818181818181818</v>
      </c>
      <c r="K25" s="126">
        <v>0.16359447004608296</v>
      </c>
    </row>
    <row r="26" spans="2:14" s="65" customFormat="1" x14ac:dyDescent="0.25">
      <c r="B26" s="51" t="s">
        <v>3</v>
      </c>
      <c r="C26" s="25">
        <v>3.1828703703703706E-3</v>
      </c>
      <c r="D26" s="121">
        <v>0.99999999999999989</v>
      </c>
      <c r="E26" s="19">
        <v>0.63364055299539168</v>
      </c>
      <c r="F26" s="25"/>
      <c r="G26" s="121"/>
      <c r="H26" s="19"/>
      <c r="I26" s="25">
        <v>3.1828703703703706E-3</v>
      </c>
      <c r="J26" s="121">
        <v>0.99999999999999989</v>
      </c>
      <c r="K26" s="20">
        <v>0.63364055299539168</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15" t="s">
        <v>4</v>
      </c>
      <c r="D28" s="107" t="s">
        <v>5</v>
      </c>
      <c r="E28" s="107" t="s">
        <v>5</v>
      </c>
      <c r="F28" s="115" t="s">
        <v>4</v>
      </c>
      <c r="G28" s="107" t="s">
        <v>5</v>
      </c>
      <c r="H28" s="107" t="s">
        <v>5</v>
      </c>
      <c r="I28" s="114" t="s">
        <v>4</v>
      </c>
      <c r="J28" s="107" t="s">
        <v>5</v>
      </c>
      <c r="K28" s="108" t="s">
        <v>5</v>
      </c>
    </row>
    <row r="29" spans="2:14" s="65" customFormat="1" x14ac:dyDescent="0.25">
      <c r="B29" s="47" t="s">
        <v>21</v>
      </c>
      <c r="C29" s="117"/>
      <c r="D29" s="119"/>
      <c r="E29" s="118"/>
      <c r="F29" s="117"/>
      <c r="G29" s="119"/>
      <c r="H29" s="118"/>
      <c r="I29" s="119"/>
      <c r="J29" s="119"/>
      <c r="K29" s="126"/>
    </row>
    <row r="30" spans="2:14" s="65" customFormat="1" x14ac:dyDescent="0.25">
      <c r="B30" s="47" t="s">
        <v>22</v>
      </c>
      <c r="C30" s="117"/>
      <c r="D30" s="119"/>
      <c r="E30" s="118"/>
      <c r="F30" s="117"/>
      <c r="G30" s="119"/>
      <c r="H30" s="118"/>
      <c r="I30" s="119"/>
      <c r="J30" s="119"/>
      <c r="K30" s="126"/>
    </row>
    <row r="31" spans="2:14" s="65" customFormat="1" x14ac:dyDescent="0.25">
      <c r="B31" s="47" t="s">
        <v>23</v>
      </c>
      <c r="C31" s="117"/>
      <c r="D31" s="119"/>
      <c r="E31" s="118"/>
      <c r="F31" s="117"/>
      <c r="G31" s="119"/>
      <c r="H31" s="118"/>
      <c r="I31" s="119"/>
      <c r="J31" s="119"/>
      <c r="K31" s="126"/>
    </row>
    <row r="32" spans="2:14" s="65" customFormat="1" x14ac:dyDescent="0.25">
      <c r="B32" s="47" t="s">
        <v>24</v>
      </c>
      <c r="C32" s="117">
        <v>3.4722222222222222E-5</v>
      </c>
      <c r="D32" s="119"/>
      <c r="E32" s="118">
        <v>6.9124423963133645E-3</v>
      </c>
      <c r="F32" s="117"/>
      <c r="G32" s="119"/>
      <c r="H32" s="118"/>
      <c r="I32" s="119">
        <v>3.4722222222222222E-5</v>
      </c>
      <c r="J32" s="119"/>
      <c r="K32" s="126">
        <v>6.9124423963133645E-3</v>
      </c>
    </row>
    <row r="33" spans="2:14" s="65" customFormat="1" x14ac:dyDescent="0.25">
      <c r="B33" s="47" t="s">
        <v>25</v>
      </c>
      <c r="C33" s="117">
        <v>1.1226851851851853E-3</v>
      </c>
      <c r="D33" s="119"/>
      <c r="E33" s="118">
        <v>0.22350230414746547</v>
      </c>
      <c r="F33" s="117"/>
      <c r="G33" s="119"/>
      <c r="H33" s="118"/>
      <c r="I33" s="119">
        <v>1.1226851851851853E-3</v>
      </c>
      <c r="J33" s="119"/>
      <c r="K33" s="126">
        <v>0.22350230414746547</v>
      </c>
    </row>
    <row r="34" spans="2:14" s="65" customFormat="1" x14ac:dyDescent="0.25">
      <c r="B34" s="47" t="s">
        <v>26</v>
      </c>
      <c r="C34" s="117">
        <v>6.8287037037037036E-4</v>
      </c>
      <c r="D34" s="119"/>
      <c r="E34" s="118">
        <v>0.13594470046082949</v>
      </c>
      <c r="F34" s="117"/>
      <c r="G34" s="119"/>
      <c r="H34" s="118"/>
      <c r="I34" s="119">
        <v>6.8287037037037036E-4</v>
      </c>
      <c r="J34" s="119"/>
      <c r="K34" s="126">
        <v>0.13594470046082949</v>
      </c>
    </row>
    <row r="35" spans="2:14" s="65" customFormat="1" x14ac:dyDescent="0.25">
      <c r="B35" s="51" t="s">
        <v>3</v>
      </c>
      <c r="C35" s="102">
        <v>1.8402777777777779E-3</v>
      </c>
      <c r="D35" s="123"/>
      <c r="E35" s="121">
        <v>0.36635944700460832</v>
      </c>
      <c r="F35" s="102"/>
      <c r="G35" s="123"/>
      <c r="H35" s="121"/>
      <c r="I35" s="102">
        <v>1.8402777777777779E-3</v>
      </c>
      <c r="J35" s="123"/>
      <c r="K35" s="125">
        <v>0.36635944700460832</v>
      </c>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02">
        <v>5.0231481481481481E-3</v>
      </c>
      <c r="D37" s="22"/>
      <c r="E37" s="121">
        <v>1</v>
      </c>
      <c r="F37" s="102"/>
      <c r="G37" s="22"/>
      <c r="H37" s="121"/>
      <c r="I37" s="102">
        <v>5.0231481481481481E-3</v>
      </c>
      <c r="J37" s="22"/>
      <c r="K37" s="125">
        <v>1</v>
      </c>
    </row>
    <row r="38" spans="2:14" s="65" customFormat="1" ht="66" customHeight="1" thickBot="1" x14ac:dyDescent="0.3">
      <c r="B38" s="186" t="s">
        <v>58</v>
      </c>
      <c r="C38" s="187"/>
      <c r="D38" s="187"/>
      <c r="E38" s="187"/>
      <c r="F38" s="187"/>
      <c r="G38" s="187"/>
      <c r="H38" s="188"/>
      <c r="I38" s="187"/>
      <c r="J38" s="187"/>
      <c r="K38" s="188"/>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&amp;R12</oddHeader>
  </headerFooter>
  <colBreaks count="1" manualBreakCount="1">
    <brk id="11" max="1048575" man="1"/>
  </col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149</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63"/>
      <c r="E7" s="162"/>
      <c r="F7" s="163"/>
      <c r="G7" s="152"/>
      <c r="H7" s="48"/>
    </row>
    <row r="8" spans="2:8" x14ac:dyDescent="0.25">
      <c r="B8" s="143" t="s">
        <v>83</v>
      </c>
      <c r="C8" s="152"/>
      <c r="D8" s="163"/>
      <c r="E8" s="162"/>
      <c r="F8" s="163"/>
      <c r="G8" s="152"/>
      <c r="H8" s="48"/>
    </row>
    <row r="9" spans="2:8" x14ac:dyDescent="0.25">
      <c r="B9" s="143"/>
      <c r="C9" s="49"/>
      <c r="D9" s="58"/>
      <c r="E9" s="59"/>
      <c r="F9" s="58"/>
      <c r="G9" s="50"/>
      <c r="H9" s="48"/>
    </row>
    <row r="10" spans="2:8" x14ac:dyDescent="0.25">
      <c r="B10" s="144" t="s">
        <v>6</v>
      </c>
      <c r="C10" s="145"/>
      <c r="D10" s="146"/>
      <c r="E10" s="60"/>
      <c r="F10" s="146"/>
      <c r="G10" s="145"/>
      <c r="H10" s="147"/>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&amp;R93</oddHeader>
  </headerFooter>
  <colBreaks count="1" manualBreakCount="1">
    <brk id="8" max="1048575" man="1"/>
  </col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0" zoomScaleNormal="120"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151</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71"/>
      <c r="E7" s="162">
        <v>2.1377314814814818E-2</v>
      </c>
      <c r="F7" s="171">
        <f>E7/E10</f>
        <v>1</v>
      </c>
      <c r="G7" s="162">
        <f>E7+C7</f>
        <v>2.1377314814814818E-2</v>
      </c>
      <c r="H7" s="48">
        <f>G7/G10</f>
        <v>1</v>
      </c>
    </row>
    <row r="8" spans="2:8" x14ac:dyDescent="0.25">
      <c r="B8" s="143" t="s">
        <v>83</v>
      </c>
      <c r="C8" s="152"/>
      <c r="D8" s="171"/>
      <c r="E8" s="162"/>
      <c r="F8" s="171"/>
      <c r="G8" s="162"/>
      <c r="H8" s="48"/>
    </row>
    <row r="9" spans="2:8" x14ac:dyDescent="0.25">
      <c r="B9" s="143"/>
      <c r="C9" s="50"/>
      <c r="D9" s="50"/>
      <c r="E9" s="50"/>
      <c r="F9" s="50"/>
      <c r="G9" s="50"/>
      <c r="H9" s="48"/>
    </row>
    <row r="10" spans="2:8" x14ac:dyDescent="0.25">
      <c r="B10" s="144" t="s">
        <v>6</v>
      </c>
      <c r="C10" s="145"/>
      <c r="D10" s="146"/>
      <c r="E10" s="60">
        <f t="shared" ref="E10" si="0">SUM(E7:E8)</f>
        <v>2.1377314814814818E-2</v>
      </c>
      <c r="F10" s="146">
        <f>SUM(F7:F8)</f>
        <v>1</v>
      </c>
      <c r="G10" s="60">
        <f t="shared" ref="G10" si="1">SUM(G7:G8)</f>
        <v>2.1377314814814818E-2</v>
      </c>
      <c r="H10" s="147">
        <f>SUM(H7:H8)</f>
        <v>1</v>
      </c>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&amp;R94</oddHeader>
  </headerFooter>
  <colBreaks count="1" manualBreakCount="1">
    <brk id="8" max="1048575" man="1"/>
  </col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ht="36.75" customHeight="1" x14ac:dyDescent="0.25">
      <c r="B3" s="213" t="s">
        <v>150</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63"/>
      <c r="E7" s="162"/>
      <c r="F7" s="163"/>
      <c r="G7" s="152"/>
      <c r="H7" s="48"/>
    </row>
    <row r="8" spans="2:8" x14ac:dyDescent="0.25">
      <c r="B8" s="143" t="s">
        <v>83</v>
      </c>
      <c r="C8" s="152"/>
      <c r="D8" s="163"/>
      <c r="E8" s="162"/>
      <c r="F8" s="163"/>
      <c r="G8" s="152"/>
      <c r="H8" s="48"/>
    </row>
    <row r="9" spans="2:8" x14ac:dyDescent="0.25">
      <c r="B9" s="143"/>
      <c r="C9" s="49"/>
      <c r="D9" s="58"/>
      <c r="E9" s="59"/>
      <c r="F9" s="58"/>
      <c r="G9" s="50"/>
      <c r="H9" s="48"/>
    </row>
    <row r="10" spans="2:8" x14ac:dyDescent="0.25">
      <c r="B10" s="144" t="s">
        <v>6</v>
      </c>
      <c r="C10" s="145"/>
      <c r="D10" s="146"/>
      <c r="E10" s="60"/>
      <c r="F10" s="146"/>
      <c r="G10" s="145"/>
      <c r="H10" s="147"/>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&amp;R95</oddHeader>
  </headerFooter>
  <colBreaks count="1" manualBreakCount="1">
    <brk id="8" max="1048575" man="1"/>
  </colBreak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R21" sqref="R21"/>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107</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63"/>
      <c r="E7" s="162"/>
      <c r="F7" s="163"/>
      <c r="G7" s="152"/>
      <c r="H7" s="48"/>
    </row>
    <row r="8" spans="2:8" x14ac:dyDescent="0.25">
      <c r="B8" s="143" t="s">
        <v>83</v>
      </c>
      <c r="C8" s="152"/>
      <c r="D8" s="163"/>
      <c r="E8" s="162"/>
      <c r="F8" s="163"/>
      <c r="G8" s="152"/>
      <c r="H8" s="48"/>
    </row>
    <row r="9" spans="2:8" x14ac:dyDescent="0.25">
      <c r="B9" s="143"/>
      <c r="C9" s="49"/>
      <c r="D9" s="58"/>
      <c r="E9" s="59"/>
      <c r="F9" s="58"/>
      <c r="G9" s="50"/>
      <c r="H9" s="48"/>
    </row>
    <row r="10" spans="2:8" x14ac:dyDescent="0.25">
      <c r="B10" s="144" t="s">
        <v>6</v>
      </c>
      <c r="C10" s="145"/>
      <c r="D10" s="146"/>
      <c r="E10" s="60"/>
      <c r="F10" s="146"/>
      <c r="G10" s="145"/>
      <c r="H10" s="147"/>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&amp;R96</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93</vt:i4>
      </vt:variant>
      <vt:variant>
        <vt:lpstr>Intervalli denominati</vt:lpstr>
      </vt:variant>
      <vt:variant>
        <vt:i4>30</vt:i4>
      </vt:variant>
    </vt:vector>
  </HeadingPairs>
  <TitlesOfParts>
    <vt:vector size="123" baseType="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A24</vt:lpstr>
      <vt:lpstr>B1</vt:lpstr>
      <vt:lpstr>B2</vt:lpstr>
      <vt:lpstr>B3</vt:lpstr>
      <vt:lpstr>B4</vt:lpstr>
      <vt:lpstr>B5</vt:lpstr>
      <vt:lpstr>B6</vt:lpstr>
      <vt:lpstr>B7</vt:lpstr>
      <vt:lpstr>B8</vt:lpstr>
      <vt:lpstr>B9</vt:lpstr>
      <vt:lpstr>B10</vt:lpstr>
      <vt:lpstr>B11</vt:lpstr>
      <vt:lpstr>B12</vt:lpstr>
      <vt:lpstr>B13</vt:lpstr>
      <vt:lpstr>B14</vt:lpstr>
      <vt:lpstr>C1</vt:lpstr>
      <vt:lpstr>C2</vt:lpstr>
      <vt:lpstr>C3</vt:lpstr>
      <vt:lpstr>C4</vt:lpstr>
      <vt:lpstr>C5</vt:lpstr>
      <vt:lpstr>C6</vt:lpstr>
      <vt:lpstr>C7</vt:lpstr>
      <vt:lpstr>C8</vt:lpstr>
      <vt:lpstr>C9</vt:lpstr>
      <vt:lpstr>C10</vt:lpstr>
      <vt:lpstr>C11</vt:lpstr>
      <vt:lpstr>C12</vt:lpstr>
      <vt:lpstr>C13</vt:lpstr>
      <vt:lpstr>C14</vt:lpstr>
      <vt:lpstr>C15</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lpstr>D36</vt:lpstr>
      <vt:lpstr>D37</vt:lpstr>
      <vt:lpstr>D38</vt:lpstr>
      <vt:lpstr>D39</vt:lpstr>
      <vt:lpstr>D40</vt:lpstr>
      <vt:lpstr>'A10'!Area_stampa</vt:lpstr>
      <vt:lpstr>'A11'!Area_stampa</vt:lpstr>
      <vt:lpstr>'A12'!Area_stampa</vt:lpstr>
      <vt:lpstr>'A13'!Area_stampa</vt:lpstr>
      <vt:lpstr>'A14'!Area_stampa</vt:lpstr>
      <vt:lpstr>'A15'!Area_stampa</vt:lpstr>
      <vt:lpstr>'A19'!Area_stampa</vt:lpstr>
      <vt:lpstr>'A20'!Area_stampa</vt:lpstr>
      <vt:lpstr>'A21'!Area_stampa</vt:lpstr>
      <vt:lpstr>'A22'!Area_stampa</vt:lpstr>
      <vt:lpstr>'A23'!Area_stampa</vt:lpstr>
      <vt:lpstr>'A24'!Area_stampa</vt:lpstr>
      <vt:lpstr>'A5'!Area_stampa</vt:lpstr>
      <vt:lpstr>'A6'!Area_stampa</vt:lpstr>
      <vt:lpstr>'A7'!Area_stampa</vt:lpstr>
      <vt:lpstr>'A8'!Area_stampa</vt:lpstr>
      <vt:lpstr>'A9'!Area_stampa</vt:lpstr>
      <vt:lpstr>'B10'!Area_stampa</vt:lpstr>
      <vt:lpstr>'B11'!Area_stampa</vt:lpstr>
      <vt:lpstr>'B12'!Area_stampa</vt:lpstr>
      <vt:lpstr>'B13'!Area_stampa</vt:lpstr>
      <vt:lpstr>'B14'!Area_stampa</vt:lpstr>
      <vt:lpstr>'B3'!Area_stampa</vt:lpstr>
      <vt:lpstr>'B4'!Area_stampa</vt:lpstr>
      <vt:lpstr>'B5'!Area_stampa</vt:lpstr>
      <vt:lpstr>'B6'!Area_stampa</vt:lpstr>
      <vt:lpstr>'B7'!Area_stampa</vt:lpstr>
      <vt:lpstr>'B8'!Area_stampa</vt:lpstr>
      <vt:lpstr>'B9'!Area_stampa</vt:lpstr>
      <vt:lpstr>'D3'!Area_stampa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2017-12-15T09:13:24Z</cp:lastPrinted>
  <dcterms:created xsi:type="dcterms:W3CDTF">2015-07-28T09:23:17Z</dcterms:created>
  <dcterms:modified xsi:type="dcterms:W3CDTF">2017-12-15T09:13:38Z</dcterms:modified>
</cp:coreProperties>
</file>