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_nicola_s\Dropbox\Agcom\Biblioweb\Referente web\Sito web\Focus\"/>
    </mc:Choice>
  </mc:AlternateContent>
  <bookViews>
    <workbookView xWindow="0" yWindow="0" windowWidth="28800" windowHeight="12435" tabRatio="538"/>
  </bookViews>
  <sheets>
    <sheet name="Indice-Index" sheetId="22" r:id="rId1"/>
    <sheet name="A)" sheetId="26" r:id="rId2"/>
    <sheet name="B)" sheetId="15" r:id="rId3"/>
  </sheets>
  <externalReferences>
    <externalReference r:id="rId4"/>
    <externalReference r:id="rId5"/>
  </externalReferences>
  <definedNames>
    <definedName name="_xlnm.Print_Area" localSheetId="2">'B)'!$A$1:$D$2</definedName>
  </definedNames>
  <calcPr calcId="152511"/>
</workbook>
</file>

<file path=xl/calcChain.xml><?xml version="1.0" encoding="utf-8"?>
<calcChain xmlns="http://schemas.openxmlformats.org/spreadsheetml/2006/main">
  <c r="D11" i="26" l="1"/>
  <c r="D10" i="26"/>
  <c r="C11" i="26"/>
  <c r="B11" i="26"/>
  <c r="E11" i="26"/>
  <c r="C10" i="26"/>
  <c r="E10" i="26"/>
  <c r="F10" i="26"/>
  <c r="C10" i="15"/>
  <c r="D10" i="15"/>
  <c r="E10" i="15"/>
  <c r="F10" i="15"/>
  <c r="C11" i="15"/>
  <c r="D11" i="15"/>
  <c r="E11" i="15"/>
  <c r="F11" i="15"/>
  <c r="C12" i="15"/>
  <c r="D12" i="15"/>
  <c r="E12" i="15"/>
  <c r="F12" i="15"/>
  <c r="B12" i="15"/>
  <c r="B11" i="15"/>
  <c r="B10" i="15"/>
  <c r="C5" i="15"/>
  <c r="D5" i="15"/>
  <c r="E5" i="15"/>
  <c r="F5" i="15"/>
  <c r="C6" i="15"/>
  <c r="D6" i="15"/>
  <c r="E6" i="15"/>
  <c r="F6" i="15"/>
  <c r="C7" i="15"/>
  <c r="D7" i="15"/>
  <c r="E7" i="15"/>
  <c r="F7" i="15"/>
  <c r="B7" i="15"/>
  <c r="B6" i="15"/>
  <c r="B5" i="15"/>
  <c r="C3" i="15"/>
  <c r="D3" i="15"/>
  <c r="E3" i="15"/>
  <c r="F3" i="15"/>
  <c r="B3" i="15"/>
  <c r="D7" i="26"/>
  <c r="E7" i="26"/>
  <c r="F11" i="26"/>
  <c r="B7" i="26"/>
  <c r="F7" i="26"/>
  <c r="C7" i="26"/>
  <c r="C6" i="26"/>
  <c r="B10" i="26"/>
  <c r="C5" i="26"/>
  <c r="E5" i="26"/>
  <c r="D5" i="26"/>
  <c r="B5" i="26"/>
  <c r="D6" i="26"/>
  <c r="F5" i="26"/>
  <c r="B6" i="26"/>
  <c r="E6" i="26"/>
  <c r="F6" i="26"/>
</calcChain>
</file>

<file path=xl/sharedStrings.xml><?xml version="1.0" encoding="utf-8"?>
<sst xmlns="http://schemas.openxmlformats.org/spreadsheetml/2006/main" count="21" uniqueCount="19">
  <si>
    <r>
      <t xml:space="preserve">Margine Operatore Lordo </t>
    </r>
    <r>
      <rPr>
        <i/>
        <sz val="12"/>
        <color indexed="8"/>
        <rFont val="Calibri"/>
        <family val="2"/>
      </rPr>
      <t xml:space="preserve">(Ebitda) - </t>
    </r>
    <r>
      <rPr>
        <sz val="12"/>
        <color indexed="8"/>
        <rFont val="Calibri"/>
        <family val="2"/>
      </rPr>
      <t>% ricavi (</t>
    </r>
    <r>
      <rPr>
        <i/>
        <sz val="12"/>
        <color indexed="8"/>
        <rFont val="Calibri"/>
        <family val="2"/>
      </rPr>
      <t>revenues</t>
    </r>
    <r>
      <rPr>
        <sz val="12"/>
        <color indexed="8"/>
        <rFont val="Calibri"/>
        <family val="2"/>
      </rPr>
      <t>)</t>
    </r>
  </si>
  <si>
    <r>
      <t xml:space="preserve">Margine operativo netto </t>
    </r>
    <r>
      <rPr>
        <i/>
        <sz val="12"/>
        <color indexed="8"/>
        <rFont val="Calibri"/>
        <family val="2"/>
      </rPr>
      <t>(Ebit) - % ricavi (revenues)</t>
    </r>
  </si>
  <si>
    <r>
      <t xml:space="preserve">Patrimonio netto </t>
    </r>
    <r>
      <rPr>
        <i/>
        <sz val="12"/>
        <color indexed="8"/>
        <rFont val="Calibri"/>
        <family val="2"/>
      </rPr>
      <t>(Equity)</t>
    </r>
    <r>
      <rPr>
        <sz val="12"/>
        <color indexed="8"/>
        <rFont val="Calibri"/>
        <family val="2"/>
      </rPr>
      <t xml:space="preserve"> / Passività</t>
    </r>
    <r>
      <rPr>
        <i/>
        <sz val="12"/>
        <color indexed="8"/>
        <rFont val="Calibri"/>
        <family val="2"/>
      </rPr>
      <t xml:space="preserve"> (Equity + liabilities)</t>
    </r>
    <r>
      <rPr>
        <sz val="12"/>
        <color indexed="8"/>
        <rFont val="Calibri"/>
        <family val="2"/>
      </rPr>
      <t xml:space="preserve"> (%)</t>
    </r>
  </si>
  <si>
    <r>
      <t>Osservatorio sulle comunicazioni</t>
    </r>
    <r>
      <rPr>
        <b/>
        <i/>
        <sz val="28"/>
        <color indexed="8"/>
        <rFont val="Calibri"/>
        <family val="2"/>
      </rPr>
      <t xml:space="preserve">
Communications Observatory</t>
    </r>
  </si>
  <si>
    <t>Addetti (Employees) (migliaia/thousands)</t>
  </si>
  <si>
    <t xml:space="preserve"> - di cui in Italia (out of which in Italy)</t>
  </si>
  <si>
    <r>
      <t xml:space="preserve">B) - Editoria quotidiana e periodica - </t>
    </r>
    <r>
      <rPr>
        <b/>
        <i/>
        <sz val="20"/>
        <color indexed="9"/>
        <rFont val="Calibri"/>
        <family val="2"/>
      </rPr>
      <t>Newspapers and magazines publishing</t>
    </r>
  </si>
  <si>
    <t xml:space="preserve">A) - Settore televisivo  - TV sector </t>
  </si>
  <si>
    <t>A) - Settore televisivo  - TV sector (*)</t>
  </si>
  <si>
    <r>
      <t xml:space="preserve">B) - Editoria quotidiana e periodica - </t>
    </r>
    <r>
      <rPr>
        <b/>
        <i/>
        <sz val="20"/>
        <color indexed="9"/>
        <rFont val="Calibri"/>
        <family val="2"/>
      </rPr>
      <t>Newspapers and magazines publishing (**)</t>
    </r>
  </si>
  <si>
    <r>
      <t xml:space="preserve">Patrimonio netto </t>
    </r>
    <r>
      <rPr>
        <i/>
        <sz val="12"/>
        <rFont val="Calibri"/>
        <family val="2"/>
      </rPr>
      <t>(Equity)</t>
    </r>
    <r>
      <rPr>
        <sz val="12"/>
        <rFont val="Calibri"/>
        <family val="2"/>
      </rPr>
      <t xml:space="preserve"> / Passività</t>
    </r>
    <r>
      <rPr>
        <i/>
        <sz val="12"/>
        <rFont val="Calibri"/>
        <family val="2"/>
      </rPr>
      <t xml:space="preserve"> (Equity + liabilities)</t>
    </r>
    <r>
      <rPr>
        <sz val="12"/>
        <rFont val="Calibri"/>
        <family val="2"/>
      </rPr>
      <t xml:space="preserve"> (%)</t>
    </r>
  </si>
  <si>
    <r>
      <t xml:space="preserve">Margine Operativo Lordo </t>
    </r>
    <r>
      <rPr>
        <i/>
        <sz val="12"/>
        <rFont val="Calibri"/>
        <family val="2"/>
      </rPr>
      <t xml:space="preserve">(Ebitda) - </t>
    </r>
    <r>
      <rPr>
        <sz val="12"/>
        <rFont val="Calibri"/>
        <family val="2"/>
      </rPr>
      <t>% ricavi (</t>
    </r>
    <r>
      <rPr>
        <i/>
        <sz val="12"/>
        <rFont val="Calibri"/>
        <family val="2"/>
      </rPr>
      <t>revenues</t>
    </r>
    <r>
      <rPr>
        <sz val="12"/>
        <rFont val="Calibri"/>
        <family val="2"/>
      </rPr>
      <t>)</t>
    </r>
  </si>
  <si>
    <r>
      <t xml:space="preserve">Margine Operativo Netto </t>
    </r>
    <r>
      <rPr>
        <i/>
        <sz val="12"/>
        <rFont val="Calibri"/>
        <family val="2"/>
      </rPr>
      <t>(Ebit) - % ricavi (revenues)</t>
    </r>
  </si>
  <si>
    <t>Ricavi (Revenues) (mln €)</t>
  </si>
  <si>
    <r>
      <t xml:space="preserve">Settembre 2016 -  </t>
    </r>
    <r>
      <rPr>
        <b/>
        <i/>
        <sz val="20"/>
        <color indexed="8"/>
        <rFont val="Calibri"/>
        <family val="2"/>
      </rPr>
      <t>September 2016</t>
    </r>
  </si>
  <si>
    <t>2011-2015 Annual Reports  - Main profitability and capital ratios</t>
  </si>
  <si>
    <t>Focus 
Bilanci d'esercizio 2011-2015 - Principali indici reddituali e patrimoniali</t>
  </si>
  <si>
    <r>
      <t xml:space="preserve">(*) - Sono inclusi i risultati delle seguenti imprese </t>
    </r>
    <r>
      <rPr>
        <b/>
        <i/>
        <sz val="12"/>
        <color indexed="8"/>
        <rFont val="Calibri"/>
        <family val="2"/>
      </rPr>
      <t>(are included the results of the following operators)</t>
    </r>
    <r>
      <rPr>
        <b/>
        <sz val="12"/>
        <color indexed="8"/>
        <rFont val="Calibri"/>
        <family val="2"/>
      </rPr>
      <t xml:space="preserve">: 
</t>
    </r>
    <r>
      <rPr>
        <b/>
        <sz val="12"/>
        <color indexed="12"/>
        <rFont val="Calibri"/>
        <family val="2"/>
      </rPr>
      <t xml:space="preserve">Canale Italia, Chili TV, </t>
    </r>
    <r>
      <rPr>
        <b/>
        <i/>
        <sz val="12"/>
        <color indexed="12"/>
        <rFont val="Calibri"/>
        <family val="2"/>
      </rPr>
      <t xml:space="preserve">Discovery, La7, Mediaset (Italia/Italy), MTV, NSTI, QVC Italia, Rai, Sky Italia, Telecity, Telelombardia, Telenorba, Triveneto, Viacom
</t>
    </r>
  </si>
  <si>
    <r>
      <t xml:space="preserve">(**) - Sono inclusi i risultati delle seguenti imprese </t>
    </r>
    <r>
      <rPr>
        <b/>
        <i/>
        <sz val="12"/>
        <color indexed="8"/>
        <rFont val="Calibri"/>
        <family val="2"/>
      </rPr>
      <t>(are included the results of the following operators)</t>
    </r>
    <r>
      <rPr>
        <b/>
        <sz val="12"/>
        <color indexed="8"/>
        <rFont val="Calibri"/>
        <family val="2"/>
      </rPr>
      <t xml:space="preserve">: </t>
    </r>
    <r>
      <rPr>
        <b/>
        <sz val="12"/>
        <color indexed="12"/>
        <rFont val="Calibri"/>
        <family val="2"/>
      </rPr>
      <t xml:space="preserve">
</t>
    </r>
    <r>
      <rPr>
        <b/>
        <i/>
        <sz val="12"/>
        <color indexed="17"/>
        <rFont val="Calibri"/>
        <family val="2"/>
      </rPr>
      <t>Bresi, Cairo Communications, Caltagirone Editore, Class, De Agostini Editore, Edizioni Condè Nast, Editoriale La Stampa, Gruppo Editoriale l’Espresso, Arnoldo Mondadori, Monrif, Panini, Periodici S. Paolo, RCS Mediagroup, Sole 24 Ore, Wolters Kluwert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</si>
</sst>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scheme val="minor"/>
    </font>
    <font>
      <sz val="10"/>
      <name val="Arial"/>
      <family val="2"/>
    </font>
    <font>
      <b/>
      <sz val="16"/>
      <color indexed="9"/>
      <name val="Calibri"/>
      <family val="2"/>
    </font>
    <font>
      <b/>
      <i/>
      <sz val="28"/>
      <color indexed="8"/>
      <name val="Calibri"/>
      <family val="2"/>
    </font>
    <font>
      <b/>
      <i/>
      <sz val="20"/>
      <color indexed="8"/>
      <name val="Calibri"/>
      <family val="2"/>
    </font>
    <font>
      <sz val="12"/>
      <color indexed="8"/>
      <name val="Calibri"/>
      <family val="2"/>
    </font>
    <font>
      <b/>
      <sz val="12"/>
      <color indexed="8"/>
      <name val="Calibri"/>
      <family val="2"/>
    </font>
    <font>
      <b/>
      <i/>
      <sz val="12"/>
      <color indexed="8"/>
      <name val="Calibri"/>
      <family val="2"/>
    </font>
    <font>
      <i/>
      <sz val="12"/>
      <color indexed="8"/>
      <name val="Calibri"/>
      <family val="2"/>
    </font>
    <font>
      <b/>
      <sz val="12"/>
      <color indexed="12"/>
      <name val="Calibri"/>
      <family val="2"/>
    </font>
    <font>
      <b/>
      <i/>
      <sz val="12"/>
      <color indexed="12"/>
      <name val="Calibri"/>
      <family val="2"/>
    </font>
    <font>
      <b/>
      <i/>
      <sz val="12"/>
      <color indexed="17"/>
      <name val="Calibri"/>
      <family val="2"/>
    </font>
    <font>
      <b/>
      <i/>
      <sz val="20"/>
      <color indexed="9"/>
      <name val="Calibri"/>
      <family val="2"/>
    </font>
    <font>
      <i/>
      <sz val="12"/>
      <name val="Calibri"/>
      <family val="2"/>
    </font>
    <font>
      <sz val="12"/>
      <name val="Calibri"/>
      <family val="2"/>
    </font>
    <font>
      <sz val="11"/>
      <color theme="1"/>
      <name val="Calibri"/>
      <family val="2"/>
      <scheme val="minor"/>
    </font>
    <font>
      <b/>
      <sz val="12"/>
      <color theme="1"/>
      <name val="Calibri"/>
      <family val="2"/>
      <scheme val="minor"/>
    </font>
    <font>
      <sz val="12"/>
      <color theme="1"/>
      <name val="Calibri"/>
      <family val="2"/>
      <scheme val="minor"/>
    </font>
    <font>
      <i/>
      <sz val="12"/>
      <color theme="0"/>
      <name val="Calibri"/>
      <family val="2"/>
      <scheme val="minor"/>
    </font>
    <font>
      <b/>
      <sz val="12"/>
      <color rgb="FF0000FF"/>
      <name val="Calibri"/>
      <family val="2"/>
      <scheme val="minor"/>
    </font>
    <font>
      <b/>
      <sz val="14"/>
      <color theme="1"/>
      <name val="Calibri"/>
      <family val="2"/>
      <scheme val="minor"/>
    </font>
    <font>
      <b/>
      <sz val="28"/>
      <color theme="1"/>
      <name val="Calibri"/>
      <family val="2"/>
      <scheme val="minor"/>
    </font>
    <font>
      <b/>
      <sz val="20"/>
      <color theme="1"/>
      <name val="Calibri"/>
      <family val="2"/>
      <scheme val="minor"/>
    </font>
    <font>
      <b/>
      <u/>
      <sz val="24"/>
      <color theme="0"/>
      <name val="Calibri"/>
      <family val="2"/>
      <scheme val="minor"/>
    </font>
    <font>
      <b/>
      <i/>
      <u/>
      <sz val="20"/>
      <color theme="0"/>
      <name val="Calibri"/>
      <family val="2"/>
      <scheme val="minor"/>
    </font>
    <font>
      <b/>
      <i/>
      <sz val="20"/>
      <color theme="0"/>
      <name val="Calibri"/>
      <family val="2"/>
      <scheme val="minor"/>
    </font>
    <font>
      <b/>
      <sz val="20"/>
      <color theme="0"/>
      <name val="Calibri"/>
      <family val="2"/>
      <scheme val="minor"/>
    </font>
    <font>
      <i/>
      <sz val="11"/>
      <color theme="0"/>
      <name val="Calibri"/>
      <family val="2"/>
      <scheme val="minor"/>
    </font>
    <font>
      <sz val="12"/>
      <name val="Calibri"/>
      <family val="2"/>
      <scheme val="minor"/>
    </font>
    <font>
      <b/>
      <sz val="14"/>
      <color rgb="FF0000FF"/>
      <name val="Calibri"/>
      <family val="2"/>
      <scheme val="minor"/>
    </font>
    <font>
      <b/>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1" fillId="0" borderId="0"/>
    <xf numFmtId="0" fontId="15" fillId="0" borderId="0"/>
  </cellStyleXfs>
  <cellXfs count="40">
    <xf numFmtId="0" fontId="0" fillId="0" borderId="0" xfId="0"/>
    <xf numFmtId="0" fontId="16" fillId="0" borderId="0" xfId="0" applyFont="1"/>
    <xf numFmtId="0" fontId="17" fillId="0" borderId="0" xfId="0" applyFont="1"/>
    <xf numFmtId="0" fontId="17" fillId="0" borderId="0" xfId="0" applyFont="1" applyAlignment="1"/>
    <xf numFmtId="0" fontId="18" fillId="2" borderId="0" xfId="1" applyFont="1" applyFill="1" applyBorder="1" applyAlignment="1"/>
    <xf numFmtId="164" fontId="19" fillId="0" borderId="0" xfId="0" applyNumberFormat="1" applyFont="1"/>
    <xf numFmtId="0" fontId="20" fillId="0" borderId="0" xfId="0" applyFont="1"/>
    <xf numFmtId="0" fontId="21" fillId="3" borderId="0" xfId="0" applyFont="1" applyFill="1" applyAlignment="1">
      <alignment horizontal="center" vertical="center" wrapText="1"/>
    </xf>
    <xf numFmtId="0" fontId="0" fillId="0" borderId="0" xfId="0" applyAlignment="1">
      <alignment vertical="center"/>
    </xf>
    <xf numFmtId="49" fontId="22" fillId="3" borderId="0" xfId="0" applyNumberFormat="1" applyFont="1" applyFill="1" applyAlignment="1">
      <alignment horizontal="center" vertical="center" wrapText="1"/>
    </xf>
    <xf numFmtId="0" fontId="23" fillId="4" borderId="0" xfId="0" applyFont="1" applyFill="1" applyAlignment="1">
      <alignment horizontal="center" vertical="center" wrapText="1"/>
    </xf>
    <xf numFmtId="0" fontId="16" fillId="0" borderId="0" xfId="0" applyFont="1" applyAlignment="1">
      <alignment vertical="center" wrapText="1"/>
    </xf>
    <xf numFmtId="0" fontId="0" fillId="2" borderId="0" xfId="0" applyFill="1" applyAlignment="1">
      <alignment horizontal="left" vertical="center"/>
    </xf>
    <xf numFmtId="0" fontId="2" fillId="2" borderId="0" xfId="0" applyFont="1" applyFill="1" applyBorder="1" applyAlignment="1">
      <alignment horizontal="left" vertical="center"/>
    </xf>
    <xf numFmtId="164" fontId="17" fillId="0" borderId="0" xfId="0" applyNumberFormat="1" applyFont="1"/>
    <xf numFmtId="0" fontId="24" fillId="4" borderId="0" xfId="0" applyFont="1" applyFill="1" applyAlignment="1">
      <alignment horizontal="center" vertical="center" wrapText="1"/>
    </xf>
    <xf numFmtId="0" fontId="17" fillId="0" borderId="1" xfId="0" applyFont="1" applyBorder="1"/>
    <xf numFmtId="0" fontId="17" fillId="0" borderId="0" xfId="0" applyFont="1" applyBorder="1"/>
    <xf numFmtId="0" fontId="17" fillId="0" borderId="2" xfId="0" applyFont="1" applyBorder="1"/>
    <xf numFmtId="0" fontId="17" fillId="0" borderId="3" xfId="0" applyFont="1" applyBorder="1"/>
    <xf numFmtId="0" fontId="17" fillId="0" borderId="4" xfId="0" applyFont="1" applyBorder="1"/>
    <xf numFmtId="0" fontId="25" fillId="5" borderId="0" xfId="1" applyFont="1" applyFill="1" applyBorder="1" applyAlignment="1"/>
    <xf numFmtId="0" fontId="26" fillId="6" borderId="0" xfId="1" applyFont="1" applyFill="1" applyBorder="1"/>
    <xf numFmtId="0" fontId="27" fillId="6" borderId="0" xfId="0" applyFont="1" applyFill="1" applyBorder="1"/>
    <xf numFmtId="0" fontId="17" fillId="6" borderId="0" xfId="0" applyFont="1" applyFill="1"/>
    <xf numFmtId="0" fontId="18" fillId="5" borderId="0" xfId="1" applyFont="1" applyFill="1" applyBorder="1" applyAlignment="1"/>
    <xf numFmtId="0" fontId="25" fillId="5" borderId="0" xfId="1" applyFont="1" applyFill="1" applyBorder="1" applyAlignment="1">
      <alignment vertical="center"/>
    </xf>
    <xf numFmtId="0" fontId="26" fillId="6" borderId="0" xfId="1" applyFont="1" applyFill="1" applyBorder="1" applyAlignment="1">
      <alignment vertical="center"/>
    </xf>
    <xf numFmtId="0" fontId="28" fillId="0" borderId="1" xfId="0" applyFont="1" applyBorder="1"/>
    <xf numFmtId="0" fontId="28" fillId="0" borderId="0" xfId="0" applyFont="1"/>
    <xf numFmtId="0" fontId="28" fillId="0" borderId="3" xfId="0" applyFont="1" applyBorder="1"/>
    <xf numFmtId="0" fontId="29" fillId="0" borderId="0" xfId="0" applyFont="1"/>
    <xf numFmtId="3" fontId="30" fillId="0" borderId="1" xfId="0" applyNumberFormat="1" applyFont="1" applyBorder="1"/>
    <xf numFmtId="3" fontId="30" fillId="0" borderId="4" xfId="0" applyNumberFormat="1" applyFont="1" applyBorder="1"/>
    <xf numFmtId="164" fontId="30" fillId="0" borderId="1" xfId="0" applyNumberFormat="1" applyFont="1" applyBorder="1"/>
    <xf numFmtId="164" fontId="30" fillId="0" borderId="0" xfId="0" applyNumberFormat="1" applyFont="1" applyBorder="1"/>
    <xf numFmtId="164" fontId="30" fillId="0" borderId="2" xfId="0" applyNumberFormat="1" applyFont="1" applyBorder="1"/>
    <xf numFmtId="164" fontId="30" fillId="0" borderId="3" xfId="0" applyNumberFormat="1" applyFont="1" applyBorder="1"/>
    <xf numFmtId="3" fontId="30" fillId="0" borderId="3" xfId="0" applyNumberFormat="1" applyFont="1" applyBorder="1"/>
    <xf numFmtId="165" fontId="30" fillId="0" borderId="3" xfId="0" applyNumberFormat="1" applyFont="1" applyBorder="1"/>
  </cellXfs>
  <cellStyles count="6">
    <cellStyle name="%" xfId="1"/>
    <cellStyle name="Normal 2" xfId="2"/>
    <cellStyle name="Normal_Mari_Borbala_COICOP_012_02" xfId="3"/>
    <cellStyle name="Normale" xfId="0" builtinId="0"/>
    <cellStyle name="Normale 2" xfId="4"/>
    <cellStyle name="Normal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podaglio_N/Documents/Documenti%20Excel/Bilanci%20Aziendali/Esercizio%202015/TV%20-%20Esercizio%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podaglio_N/Documents/Documenti%20Excel/Bilanci%20Aziendali/Esercizio%202015/EDITORIA-%20Esercizio%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sheetName val="CONSOLIDATO"/>
      <sheetName val="Canale Italia"/>
      <sheetName val="Chili TV"/>
      <sheetName val="Discovery Italia"/>
      <sheetName val="La7"/>
      <sheetName val="NSTI (Sky)"/>
      <sheetName val="Mediaset-Consolidato"/>
      <sheetName val="Med. Italia"/>
      <sheetName val="Med Ita-det"/>
      <sheetName val="MTV"/>
      <sheetName val="Persidera"/>
      <sheetName val="RTI"/>
      <sheetName val="QVC Italia"/>
      <sheetName val="Rai Consolidato"/>
      <sheetName val="Rai spa"/>
      <sheetName val="Sky Italia"/>
      <sheetName val="Telecity"/>
      <sheetName val="Telelombardia"/>
      <sheetName val="Telenorba"/>
      <sheetName val="TI Media (Cons)"/>
      <sheetName val="Triveneta"/>
      <sheetName val="Viacom"/>
    </sheetNames>
    <sheetDataSet>
      <sheetData sheetId="0">
        <row r="4">
          <cell r="C4">
            <v>9307</v>
          </cell>
          <cell r="D4">
            <v>8764.2900000000009</v>
          </cell>
          <cell r="E4">
            <v>8575.7619999999988</v>
          </cell>
          <cell r="F4">
            <v>8195.7350000000006</v>
          </cell>
          <cell r="G4">
            <v>8368.4000400000004</v>
          </cell>
        </row>
        <row r="9">
          <cell r="C9">
            <v>22.0366</v>
          </cell>
          <cell r="D9">
            <v>22.067184999999998</v>
          </cell>
          <cell r="E9">
            <v>21.887824999999999</v>
          </cell>
          <cell r="F9">
            <v>21.688075000000001</v>
          </cell>
          <cell r="G9">
            <v>21.865549999999999</v>
          </cell>
        </row>
        <row r="12">
          <cell r="C12">
            <v>28.716621897496513</v>
          </cell>
          <cell r="D12">
            <v>21.080589528644072</v>
          </cell>
          <cell r="E12">
            <v>24.907944040424628</v>
          </cell>
          <cell r="F12">
            <v>21.447095348983343</v>
          </cell>
          <cell r="G12">
            <v>20.07584919688211</v>
          </cell>
        </row>
        <row r="13">
          <cell r="C13">
            <v>5.3605135919200668</v>
          </cell>
          <cell r="D13">
            <v>-7.0954555360445664</v>
          </cell>
          <cell r="E13">
            <v>1.5673009582122193</v>
          </cell>
          <cell r="F13">
            <v>-0.22362728907168875</v>
          </cell>
          <cell r="G13">
            <v>-0.73238554760841046</v>
          </cell>
        </row>
        <row r="14">
          <cell r="C14">
            <v>68.604322032534157</v>
          </cell>
          <cell r="D14">
            <v>61.850272423629157</v>
          </cell>
          <cell r="E14">
            <v>63.943151825822554</v>
          </cell>
          <cell r="F14">
            <v>68.520788216631843</v>
          </cell>
          <cell r="G14">
            <v>68.210494845720248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sheetName val="Consolidato"/>
      <sheetName val="Volumi"/>
      <sheetName val="Bresi"/>
      <sheetName val="Cairo Communications Cons"/>
      <sheetName val="Caltagirone editore"/>
      <sheetName val="Class"/>
      <sheetName val="De Agostini Ed."/>
      <sheetName val="Ed. Condè Nast"/>
      <sheetName val="Ed. La Stampa"/>
      <sheetName val="GELE Cons"/>
      <sheetName val="GELE Capogr."/>
      <sheetName val="Mondadori Cons."/>
      <sheetName val="Mondadori Spa"/>
      <sheetName val="Monrif"/>
      <sheetName val="Panini"/>
      <sheetName val="Per. S. Paolo"/>
      <sheetName val="RCS Med.Cons."/>
      <sheetName val="RCS Med.Capogr."/>
      <sheetName val="Sole24 Ore Cons "/>
      <sheetName val="Wolters Kluwer"/>
    </sheetNames>
    <sheetDataSet>
      <sheetData sheetId="0">
        <row r="3">
          <cell r="B3">
            <v>6502.2749999999996</v>
          </cell>
          <cell r="C3">
            <v>5830.4809999999989</v>
          </cell>
          <cell r="D3">
            <v>5127.5570000000007</v>
          </cell>
          <cell r="E3">
            <v>4779.7819999999992</v>
          </cell>
          <cell r="F3">
            <v>4550.7239999999993</v>
          </cell>
        </row>
        <row r="4">
          <cell r="B4">
            <v>5610.6350000000011</v>
          </cell>
          <cell r="C4">
            <v>4954.8809999999994</v>
          </cell>
          <cell r="D4">
            <v>4327.8370000000004</v>
          </cell>
          <cell r="E4">
            <v>4012.6819999999998</v>
          </cell>
          <cell r="F4">
            <v>3859.6670000000004</v>
          </cell>
        </row>
        <row r="9">
          <cell r="B9">
            <v>17.18</v>
          </cell>
          <cell r="C9">
            <v>16.635999999999999</v>
          </cell>
          <cell r="D9">
            <v>15.712</v>
          </cell>
          <cell r="E9">
            <v>14.715999999999999</v>
          </cell>
          <cell r="F9">
            <v>14.363</v>
          </cell>
        </row>
        <row r="12">
          <cell r="B12">
            <v>10.824596006782244</v>
          </cell>
          <cell r="C12">
            <v>5.2668724930241675</v>
          </cell>
          <cell r="D12">
            <v>1.5694023489158655</v>
          </cell>
          <cell r="E12">
            <v>8.6531422772000912</v>
          </cell>
          <cell r="F12">
            <v>7.3499073993500783</v>
          </cell>
        </row>
        <row r="13">
          <cell r="B13">
            <v>9.6689235690586822E-2</v>
          </cell>
          <cell r="C13">
            <v>-11.869603897174176</v>
          </cell>
          <cell r="D13">
            <v>-10.027913877895459</v>
          </cell>
          <cell r="E13">
            <v>1.5984063080701167</v>
          </cell>
          <cell r="F13">
            <v>-0.48336923970779683</v>
          </cell>
        </row>
        <row r="14">
          <cell r="B14">
            <v>34.629094477335421</v>
          </cell>
          <cell r="C14">
            <v>30.832231504247765</v>
          </cell>
          <cell r="D14">
            <v>32.138329265629636</v>
          </cell>
          <cell r="E14">
            <v>33.782009513902196</v>
          </cell>
          <cell r="F14">
            <v>33.482743238509229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15"/>
  <sheetViews>
    <sheetView showGridLines="0" tabSelected="1" zoomScale="80" zoomScaleNormal="80" workbookViewId="0">
      <selection activeCell="A17" sqref="A17"/>
    </sheetView>
  </sheetViews>
  <sheetFormatPr defaultRowHeight="15" x14ac:dyDescent="0.25"/>
  <cols>
    <col min="1" max="1" width="195.42578125" style="8" customWidth="1"/>
    <col min="2" max="16384" width="9.140625" style="8"/>
  </cols>
  <sheetData>
    <row r="1" spans="1:1" ht="72" x14ac:dyDescent="0.25">
      <c r="A1" s="7" t="s">
        <v>3</v>
      </c>
    </row>
    <row r="2" spans="1:1" ht="26.25" x14ac:dyDescent="0.25">
      <c r="A2" s="9" t="s">
        <v>14</v>
      </c>
    </row>
    <row r="4" spans="1:1" ht="60" customHeight="1" x14ac:dyDescent="0.25">
      <c r="A4" s="10" t="s">
        <v>16</v>
      </c>
    </row>
    <row r="5" spans="1:1" ht="26.25" x14ac:dyDescent="0.25">
      <c r="A5" s="15" t="s">
        <v>15</v>
      </c>
    </row>
    <row r="6" spans="1:1" x14ac:dyDescent="0.25">
      <c r="A6" s="12"/>
    </row>
    <row r="7" spans="1:1" ht="33" customHeight="1" x14ac:dyDescent="0.25">
      <c r="A7" s="26" t="s">
        <v>8</v>
      </c>
    </row>
    <row r="8" spans="1:1" ht="10.5" customHeight="1" x14ac:dyDescent="0.25">
      <c r="A8" s="13"/>
    </row>
    <row r="9" spans="1:1" ht="33" customHeight="1" x14ac:dyDescent="0.25">
      <c r="A9" s="27" t="s">
        <v>9</v>
      </c>
    </row>
    <row r="10" spans="1:1" ht="10.5" customHeight="1" x14ac:dyDescent="0.25"/>
    <row r="11" spans="1:1" ht="47.25" x14ac:dyDescent="0.25">
      <c r="A11" s="11" t="s">
        <v>17</v>
      </c>
    </row>
    <row r="12" spans="1:1" ht="45.75" customHeight="1" x14ac:dyDescent="0.25">
      <c r="A12" s="11" t="s">
        <v>18</v>
      </c>
    </row>
    <row r="15" spans="1:1" ht="13.5"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J23"/>
  <sheetViews>
    <sheetView showGridLines="0" workbookViewId="0">
      <selection activeCell="D20" sqref="D20"/>
    </sheetView>
  </sheetViews>
  <sheetFormatPr defaultRowHeight="15.75" x14ac:dyDescent="0.25"/>
  <cols>
    <col min="1" max="1" width="57.140625" style="2" customWidth="1"/>
    <col min="2" max="16384" width="9.140625" style="2"/>
  </cols>
  <sheetData>
    <row r="1" spans="1:10" ht="26.25" x14ac:dyDescent="0.4">
      <c r="A1" s="21" t="s">
        <v>7</v>
      </c>
      <c r="B1" s="25"/>
      <c r="C1" s="25"/>
      <c r="D1" s="25"/>
      <c r="E1" s="25"/>
      <c r="F1" s="25"/>
      <c r="G1" s="4"/>
      <c r="H1" s="3"/>
      <c r="I1" s="3"/>
      <c r="J1" s="3"/>
    </row>
    <row r="2" spans="1:10" x14ac:dyDescent="0.25">
      <c r="A2" s="3"/>
      <c r="B2" s="3"/>
      <c r="C2" s="3"/>
      <c r="D2" s="3"/>
      <c r="E2" s="3"/>
      <c r="F2" s="3"/>
      <c r="G2" s="3"/>
      <c r="H2" s="3"/>
      <c r="I2" s="3"/>
      <c r="J2" s="3"/>
    </row>
    <row r="3" spans="1:10" ht="18.75" x14ac:dyDescent="0.3">
      <c r="B3" s="31">
        <v>2011</v>
      </c>
      <c r="C3" s="31">
        <v>2012</v>
      </c>
      <c r="D3" s="31">
        <v>2013</v>
      </c>
      <c r="E3" s="31">
        <v>2014</v>
      </c>
      <c r="F3" s="31">
        <v>2015</v>
      </c>
    </row>
    <row r="5" spans="1:10" x14ac:dyDescent="0.25">
      <c r="A5" s="30" t="s">
        <v>11</v>
      </c>
      <c r="B5" s="37">
        <f>[1]Figure!C12</f>
        <v>28.716621897496513</v>
      </c>
      <c r="C5" s="37">
        <f>[1]Figure!D12</f>
        <v>21.080589528644072</v>
      </c>
      <c r="D5" s="37">
        <f>[1]Figure!E12</f>
        <v>24.907944040424628</v>
      </c>
      <c r="E5" s="37">
        <f>[1]Figure!F12</f>
        <v>21.447095348983343</v>
      </c>
      <c r="F5" s="37">
        <f>[1]Figure!G12</f>
        <v>20.07584919688211</v>
      </c>
    </row>
    <row r="6" spans="1:10" x14ac:dyDescent="0.25">
      <c r="A6" s="30" t="s">
        <v>12</v>
      </c>
      <c r="B6" s="37">
        <f>[1]Figure!C13</f>
        <v>5.3605135919200668</v>
      </c>
      <c r="C6" s="37">
        <f>[1]Figure!D13</f>
        <v>-7.0954555360445664</v>
      </c>
      <c r="D6" s="37">
        <f>[1]Figure!E13</f>
        <v>1.5673009582122193</v>
      </c>
      <c r="E6" s="37">
        <f>[1]Figure!F13</f>
        <v>-0.22362728907168875</v>
      </c>
      <c r="F6" s="37">
        <f>[1]Figure!G13</f>
        <v>-0.73238554760841046</v>
      </c>
    </row>
    <row r="7" spans="1:10" x14ac:dyDescent="0.25">
      <c r="A7" s="30" t="s">
        <v>10</v>
      </c>
      <c r="B7" s="37">
        <f>[1]Figure!C14</f>
        <v>68.604322032534157</v>
      </c>
      <c r="C7" s="37">
        <f>[1]Figure!D14</f>
        <v>61.850272423629157</v>
      </c>
      <c r="D7" s="37">
        <f>[1]Figure!E14</f>
        <v>63.943151825822554</v>
      </c>
      <c r="E7" s="37">
        <f>[1]Figure!F14</f>
        <v>68.520788216631843</v>
      </c>
      <c r="F7" s="37">
        <f>[1]Figure!G14</f>
        <v>68.210494845720248</v>
      </c>
    </row>
    <row r="8" spans="1:10" x14ac:dyDescent="0.25">
      <c r="A8" s="29"/>
      <c r="B8" s="5"/>
      <c r="C8" s="5"/>
      <c r="D8" s="5"/>
      <c r="E8" s="5"/>
      <c r="F8" s="5"/>
    </row>
    <row r="9" spans="1:10" x14ac:dyDescent="0.25">
      <c r="A9" s="29"/>
      <c r="G9" s="14"/>
    </row>
    <row r="10" spans="1:10" x14ac:dyDescent="0.25">
      <c r="A10" s="30" t="s">
        <v>13</v>
      </c>
      <c r="B10" s="38">
        <f>[1]Figure!C4</f>
        <v>9307</v>
      </c>
      <c r="C10" s="38">
        <f>[1]Figure!D4</f>
        <v>8764.2900000000009</v>
      </c>
      <c r="D10" s="38">
        <f>[1]Figure!E4</f>
        <v>8575.7619999999988</v>
      </c>
      <c r="E10" s="38">
        <f>[1]Figure!F4</f>
        <v>8195.7350000000006</v>
      </c>
      <c r="F10" s="38">
        <f>[1]Figure!G4</f>
        <v>8368.4000400000004</v>
      </c>
      <c r="G10" s="14"/>
    </row>
    <row r="11" spans="1:10" x14ac:dyDescent="0.25">
      <c r="A11" s="30" t="s">
        <v>4</v>
      </c>
      <c r="B11" s="39">
        <f>[1]Figure!C9</f>
        <v>22.0366</v>
      </c>
      <c r="C11" s="39">
        <f>[1]Figure!D9</f>
        <v>22.067184999999998</v>
      </c>
      <c r="D11" s="39">
        <f>[1]Figure!E9</f>
        <v>21.887824999999999</v>
      </c>
      <c r="E11" s="39">
        <f>[1]Figure!F9</f>
        <v>21.688075000000001</v>
      </c>
      <c r="F11" s="39">
        <f>[1]Figure!G9</f>
        <v>21.865549999999999</v>
      </c>
    </row>
    <row r="12" spans="1:10" x14ac:dyDescent="0.25">
      <c r="B12" s="5"/>
      <c r="C12" s="5"/>
      <c r="D12" s="5"/>
      <c r="E12" s="5"/>
      <c r="F12" s="5"/>
    </row>
    <row r="13" spans="1:10" x14ac:dyDescent="0.25">
      <c r="B13" s="5"/>
      <c r="C13" s="5"/>
      <c r="D13" s="5"/>
      <c r="E13" s="5"/>
      <c r="F13" s="5"/>
    </row>
    <row r="14" spans="1:10" x14ac:dyDescent="0.25">
      <c r="B14" s="5"/>
      <c r="C14" s="5"/>
      <c r="D14" s="5"/>
      <c r="E14" s="5"/>
      <c r="F14" s="5"/>
    </row>
    <row r="18" spans="2:6" x14ac:dyDescent="0.25">
      <c r="B18" s="5"/>
      <c r="C18" s="5"/>
      <c r="D18" s="5"/>
      <c r="E18" s="5"/>
      <c r="F18" s="5"/>
    </row>
    <row r="19" spans="2:6" x14ac:dyDescent="0.25">
      <c r="B19" s="5"/>
      <c r="C19" s="5"/>
      <c r="D19" s="5"/>
      <c r="E19" s="5"/>
      <c r="F19" s="5"/>
    </row>
    <row r="22" spans="2:6" x14ac:dyDescent="0.25">
      <c r="B22" s="5"/>
      <c r="C22" s="5"/>
      <c r="D22" s="5"/>
      <c r="E22" s="5"/>
      <c r="F22" s="5"/>
    </row>
    <row r="23" spans="2:6" x14ac:dyDescent="0.25">
      <c r="B23" s="5"/>
      <c r="C23" s="5"/>
      <c r="D23" s="5"/>
      <c r="E23" s="5"/>
      <c r="F23"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7"/>
  <sheetViews>
    <sheetView showGridLines="0" workbookViewId="0">
      <selection activeCell="D19" sqref="D19"/>
    </sheetView>
  </sheetViews>
  <sheetFormatPr defaultRowHeight="15.75" x14ac:dyDescent="0.25"/>
  <cols>
    <col min="1" max="1" width="57.7109375" style="2" customWidth="1"/>
    <col min="2" max="16384" width="9.140625" style="2"/>
  </cols>
  <sheetData>
    <row r="1" spans="1:8" ht="26.25" x14ac:dyDescent="0.4">
      <c r="A1" s="22" t="s">
        <v>6</v>
      </c>
      <c r="B1" s="23"/>
      <c r="C1" s="23"/>
      <c r="D1" s="23"/>
      <c r="E1" s="23"/>
      <c r="F1" s="23"/>
      <c r="G1" s="24"/>
      <c r="H1" s="24"/>
    </row>
    <row r="3" spans="1:8" ht="18.75" x14ac:dyDescent="0.3">
      <c r="B3" s="6">
        <f>+'A)'!B3</f>
        <v>2011</v>
      </c>
      <c r="C3" s="6">
        <f>+'A)'!C3</f>
        <v>2012</v>
      </c>
      <c r="D3" s="6">
        <f>+'A)'!D3</f>
        <v>2013</v>
      </c>
      <c r="E3" s="6">
        <f>+'A)'!E3</f>
        <v>2014</v>
      </c>
      <c r="F3" s="6">
        <f>+'A)'!F3</f>
        <v>2015</v>
      </c>
    </row>
    <row r="5" spans="1:8" x14ac:dyDescent="0.25">
      <c r="A5" s="16" t="s">
        <v>0</v>
      </c>
      <c r="B5" s="34">
        <f>[2]Figure!B12</f>
        <v>10.824596006782244</v>
      </c>
      <c r="C5" s="34">
        <f>[2]Figure!C12</f>
        <v>5.2668724930241675</v>
      </c>
      <c r="D5" s="34">
        <f>[2]Figure!D12</f>
        <v>1.5694023489158655</v>
      </c>
      <c r="E5" s="34">
        <f>[2]Figure!E12</f>
        <v>8.6531422772000912</v>
      </c>
      <c r="F5" s="34">
        <f>[2]Figure!F12</f>
        <v>7.3499073993500783</v>
      </c>
    </row>
    <row r="6" spans="1:8" x14ac:dyDescent="0.25">
      <c r="A6" s="17" t="s">
        <v>1</v>
      </c>
      <c r="B6" s="35">
        <f>[2]Figure!B13</f>
        <v>9.6689235690586822E-2</v>
      </c>
      <c r="C6" s="35">
        <f>[2]Figure!C13</f>
        <v>-11.869603897174176</v>
      </c>
      <c r="D6" s="35">
        <f>[2]Figure!D13</f>
        <v>-10.027913877895459</v>
      </c>
      <c r="E6" s="35">
        <f>[2]Figure!E13</f>
        <v>1.5984063080701167</v>
      </c>
      <c r="F6" s="35">
        <f>[2]Figure!F13</f>
        <v>-0.48336923970779683</v>
      </c>
    </row>
    <row r="7" spans="1:8" x14ac:dyDescent="0.25">
      <c r="A7" s="18" t="s">
        <v>2</v>
      </c>
      <c r="B7" s="36">
        <f>[2]Figure!B14</f>
        <v>34.629094477335421</v>
      </c>
      <c r="C7" s="36">
        <f>[2]Figure!C14</f>
        <v>30.832231504247765</v>
      </c>
      <c r="D7" s="36">
        <f>[2]Figure!D14</f>
        <v>32.138329265629636</v>
      </c>
      <c r="E7" s="36">
        <f>[2]Figure!E14</f>
        <v>33.782009513902196</v>
      </c>
      <c r="F7" s="36">
        <f>[2]Figure!F14</f>
        <v>33.482743238509229</v>
      </c>
    </row>
    <row r="8" spans="1:8" x14ac:dyDescent="0.25">
      <c r="B8" s="5"/>
      <c r="C8" s="5"/>
      <c r="D8" s="5"/>
      <c r="E8" s="5"/>
      <c r="F8" s="5"/>
    </row>
    <row r="9" spans="1:8" x14ac:dyDescent="0.25">
      <c r="B9" s="5"/>
      <c r="C9" s="5"/>
      <c r="D9" s="5"/>
      <c r="E9" s="5"/>
      <c r="F9" s="5"/>
    </row>
    <row r="10" spans="1:8" x14ac:dyDescent="0.25">
      <c r="A10" s="28" t="s">
        <v>13</v>
      </c>
      <c r="B10" s="32">
        <f>[2]Figure!B3</f>
        <v>6502.2749999999996</v>
      </c>
      <c r="C10" s="32">
        <f>[2]Figure!C3</f>
        <v>5830.4809999999989</v>
      </c>
      <c r="D10" s="32">
        <f>[2]Figure!D3</f>
        <v>5127.5570000000007</v>
      </c>
      <c r="E10" s="32">
        <f>[2]Figure!E3</f>
        <v>4779.7819999999992</v>
      </c>
      <c r="F10" s="32">
        <f>[2]Figure!F3</f>
        <v>4550.7239999999993</v>
      </c>
    </row>
    <row r="11" spans="1:8" x14ac:dyDescent="0.25">
      <c r="A11" s="20" t="s">
        <v>5</v>
      </c>
      <c r="B11" s="33">
        <f>[2]Figure!B4</f>
        <v>5610.6350000000011</v>
      </c>
      <c r="C11" s="33">
        <f>[2]Figure!C4</f>
        <v>4954.8809999999994</v>
      </c>
      <c r="D11" s="33">
        <f>[2]Figure!D4</f>
        <v>4327.8370000000004</v>
      </c>
      <c r="E11" s="33">
        <f>[2]Figure!E4</f>
        <v>4012.6819999999998</v>
      </c>
      <c r="F11" s="33">
        <f>[2]Figure!F4</f>
        <v>3859.6670000000004</v>
      </c>
    </row>
    <row r="12" spans="1:8" x14ac:dyDescent="0.25">
      <c r="A12" s="19" t="s">
        <v>4</v>
      </c>
      <c r="B12" s="39">
        <f>[2]Figure!B9</f>
        <v>17.18</v>
      </c>
      <c r="C12" s="39">
        <f>[2]Figure!C9</f>
        <v>16.635999999999999</v>
      </c>
      <c r="D12" s="39">
        <f>[2]Figure!D9</f>
        <v>15.712</v>
      </c>
      <c r="E12" s="39">
        <f>[2]Figure!E9</f>
        <v>14.715999999999999</v>
      </c>
      <c r="F12" s="39">
        <f>[2]Figure!F9</f>
        <v>14.363</v>
      </c>
    </row>
    <row r="13" spans="1:8" x14ac:dyDescent="0.25">
      <c r="B13" s="5"/>
      <c r="C13" s="5"/>
      <c r="D13" s="5"/>
      <c r="E13" s="5"/>
      <c r="F13" s="5"/>
    </row>
    <row r="14" spans="1:8" x14ac:dyDescent="0.25">
      <c r="B14" s="5"/>
      <c r="C14" s="5"/>
      <c r="D14" s="5"/>
      <c r="E14" s="5"/>
      <c r="F14" s="5"/>
    </row>
    <row r="17" spans="1:6" x14ac:dyDescent="0.25">
      <c r="A17" s="1"/>
    </row>
    <row r="18" spans="1:6" x14ac:dyDescent="0.25">
      <c r="B18" s="5"/>
      <c r="C18" s="5"/>
      <c r="D18" s="5"/>
      <c r="E18" s="5"/>
      <c r="F18" s="5"/>
    </row>
    <row r="19" spans="1:6" x14ac:dyDescent="0.25">
      <c r="B19" s="5"/>
      <c r="C19" s="5"/>
      <c r="D19" s="5"/>
      <c r="E19" s="5"/>
      <c r="F19" s="5"/>
    </row>
    <row r="20" spans="1:6" x14ac:dyDescent="0.25">
      <c r="B20" s="5"/>
      <c r="C20" s="5"/>
      <c r="D20" s="5"/>
      <c r="E20" s="5"/>
      <c r="F20" s="5"/>
    </row>
    <row r="22" spans="1:6" x14ac:dyDescent="0.25">
      <c r="A22" s="1"/>
    </row>
    <row r="23" spans="1:6" x14ac:dyDescent="0.25">
      <c r="B23" s="5"/>
      <c r="C23" s="5"/>
      <c r="D23" s="5"/>
      <c r="E23" s="5"/>
      <c r="F23" s="5"/>
    </row>
    <row r="24" spans="1:6" x14ac:dyDescent="0.25">
      <c r="B24" s="5"/>
      <c r="C24" s="5"/>
      <c r="D24" s="5"/>
      <c r="E24" s="5"/>
      <c r="F24" s="5"/>
    </row>
    <row r="27" spans="1:6" x14ac:dyDescent="0.25">
      <c r="B27" s="14"/>
      <c r="C27" s="14"/>
      <c r="D27" s="14"/>
      <c r="E27" s="14"/>
      <c r="F27" s="1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B5B45F2FBF72749AFADA4FE5E387093" ma:contentTypeVersion="0" ma:contentTypeDescription="Creare un nuovo documento." ma:contentTypeScope="" ma:versionID="baf31d34836dd1cfe1538c3a88c89f3c">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4577D-30D8-4E5B-8B95-A50CE652AF5B}">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999789CF-E3FD-4926-A415-A88AC831C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EBDC097-398F-4988-9AB3-703252F947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Indice-Index</vt:lpstr>
      <vt:lpstr>A)</vt:lpstr>
      <vt:lpstr>B)</vt:lpstr>
      <vt:lpstr>'B)'!Area_stampa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Otello Ardovino</dc:creator>
  <cp:lastModifiedBy>Silvio De Nicola</cp:lastModifiedBy>
  <cp:lastPrinted>2015-04-14T14:00:34Z</cp:lastPrinted>
  <dcterms:created xsi:type="dcterms:W3CDTF">2015-04-08T12:40:46Z</dcterms:created>
  <dcterms:modified xsi:type="dcterms:W3CDTF">2016-12-19T15:15:16Z</dcterms:modified>
</cp:coreProperties>
</file>