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-15" yWindow="7290" windowWidth="19230" windowHeight="469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8" r:id="rId20"/>
    <sheet name="A21" sheetId="259" r:id="rId21"/>
    <sheet name="A22" sheetId="256" r:id="rId22"/>
    <sheet name="A23" sheetId="257" r:id="rId23"/>
    <sheet name="A24" sheetId="260" r:id="rId24"/>
    <sheet name="B1" sheetId="170" r:id="rId25"/>
    <sheet name="B2" sheetId="171" r:id="rId26"/>
    <sheet name="B3" sheetId="172" r:id="rId27"/>
    <sheet name="B4" sheetId="175" r:id="rId28"/>
    <sheet name="B5" sheetId="179" r:id="rId29"/>
    <sheet name="B6" sheetId="182" r:id="rId30"/>
    <sheet name="B7" sheetId="180" r:id="rId31"/>
    <sheet name="B8" sheetId="173" r:id="rId32"/>
    <sheet name="B9" sheetId="177" r:id="rId33"/>
    <sheet name="B10" sheetId="181" r:id="rId34"/>
    <sheet name="B11" sheetId="174" r:id="rId35"/>
    <sheet name="B12" sheetId="176" r:id="rId36"/>
    <sheet name="B13" sheetId="178" r:id="rId37"/>
    <sheet name="B14" sheetId="183" r:id="rId38"/>
    <sheet name="C1" sheetId="185" r:id="rId39"/>
    <sheet name="C2" sheetId="186" r:id="rId40"/>
    <sheet name="C3" sheetId="187" r:id="rId41"/>
    <sheet name="C4" sheetId="188" r:id="rId42"/>
    <sheet name="C5" sheetId="191" r:id="rId43"/>
    <sheet name="C6" sheetId="195" r:id="rId44"/>
    <sheet name="C7" sheetId="198" r:id="rId45"/>
    <sheet name="C8" sheetId="196" r:id="rId46"/>
    <sheet name="C9" sheetId="189" r:id="rId47"/>
    <sheet name="C10" sheetId="193" r:id="rId48"/>
    <sheet name="C11" sheetId="197" r:id="rId49"/>
    <sheet name="C12" sheetId="190" r:id="rId50"/>
    <sheet name="C13" sheetId="192" r:id="rId51"/>
    <sheet name="C14" sheetId="194" r:id="rId52"/>
    <sheet name="C15" sheetId="199" r:id="rId53"/>
    <sheet name="D1" sheetId="578" r:id="rId54"/>
    <sheet name="D2" sheetId="579" r:id="rId55"/>
    <sheet name="D3" sheetId="580" r:id="rId56"/>
    <sheet name="D4" sheetId="581" r:id="rId57"/>
    <sheet name="D5" sheetId="582" r:id="rId58"/>
    <sheet name="D6" sheetId="583" r:id="rId59"/>
    <sheet name="D7" sheetId="584" r:id="rId60"/>
    <sheet name="D8" sheetId="585" r:id="rId61"/>
    <sheet name="D9" sheetId="586" r:id="rId62"/>
    <sheet name="D10" sheetId="587" r:id="rId63"/>
    <sheet name="D11" sheetId="588" r:id="rId64"/>
    <sheet name="D12" sheetId="589" r:id="rId65"/>
    <sheet name="D13" sheetId="590" r:id="rId66"/>
    <sheet name="D14" sheetId="591" r:id="rId67"/>
    <sheet name="D15" sheetId="592" r:id="rId68"/>
    <sheet name="D16" sheetId="593" r:id="rId69"/>
    <sheet name="D17" sheetId="594" r:id="rId70"/>
    <sheet name="D18" sheetId="595" r:id="rId71"/>
    <sheet name="D19" sheetId="596" r:id="rId72"/>
    <sheet name="D20" sheetId="597" r:id="rId73"/>
    <sheet name="D21" sheetId="598" r:id="rId74"/>
    <sheet name="D22" sheetId="599" r:id="rId75"/>
    <sheet name="D23" sheetId="600" r:id="rId76"/>
    <sheet name="D24" sheetId="601" r:id="rId77"/>
    <sheet name="D25" sheetId="602" r:id="rId78"/>
    <sheet name="D26" sheetId="603" r:id="rId79"/>
    <sheet name="D27" sheetId="604" r:id="rId80"/>
    <sheet name="D28" sheetId="605" r:id="rId81"/>
    <sheet name="D29" sheetId="606" r:id="rId82"/>
    <sheet name="D30" sheetId="607" r:id="rId83"/>
    <sheet name="D31" sheetId="608" r:id="rId84"/>
    <sheet name="D32" sheetId="609" r:id="rId85"/>
    <sheet name="D33" sheetId="610" r:id="rId86"/>
    <sheet name="D34" sheetId="611" r:id="rId87"/>
    <sheet name="D35" sheetId="612" r:id="rId88"/>
    <sheet name="D36" sheetId="613" r:id="rId89"/>
    <sheet name="D37" sheetId="614" r:id="rId90"/>
    <sheet name="D38" sheetId="615" r:id="rId91"/>
    <sheet name="D39" sheetId="616" r:id="rId92"/>
    <sheet name="D40" sheetId="617" r:id="rId93"/>
  </sheets>
  <definedNames>
    <definedName name="_xlnm.Print_Area" localSheetId="9">'A10'!$A$1:$K$38</definedName>
    <definedName name="_xlnm.Print_Area" localSheetId="10">'A11'!$A$1:$K$38</definedName>
    <definedName name="_xlnm.Print_Area" localSheetId="11">'A12'!$A$1:$K$38</definedName>
    <definedName name="_xlnm.Print_Area" localSheetId="12">'A13'!$A$1:$K$38</definedName>
    <definedName name="_xlnm.Print_Area" localSheetId="13">'A14'!$A$1:$K$38</definedName>
    <definedName name="_xlnm.Print_Area" localSheetId="14">'A15'!$A$1:$K$38</definedName>
    <definedName name="_xlnm.Print_Area" localSheetId="18">'A19'!$A$1:$K$38</definedName>
    <definedName name="_xlnm.Print_Area" localSheetId="19">'A20'!$A$1:$K$38</definedName>
    <definedName name="_xlnm.Print_Area" localSheetId="20">'A21'!$A$1:$K$38</definedName>
    <definedName name="_xlnm.Print_Area" localSheetId="21">'A22'!$A$1:$K$38</definedName>
    <definedName name="_xlnm.Print_Area" localSheetId="22">'A23'!$A$1:$K$38</definedName>
    <definedName name="_xlnm.Print_Area" localSheetId="23">'A24'!$A$1:$K$38</definedName>
    <definedName name="_xlnm.Print_Area" localSheetId="4">'A5'!$A$1:$K$38</definedName>
    <definedName name="_xlnm.Print_Area" localSheetId="5">'A6'!$A$1:$K$38</definedName>
    <definedName name="_xlnm.Print_Area" localSheetId="6">'A7'!$A$1:$K$38</definedName>
    <definedName name="_xlnm.Print_Area" localSheetId="7">'A8'!$A$1:$K$38</definedName>
    <definedName name="_xlnm.Print_Area" localSheetId="8">'A9'!$A$1:$K$38</definedName>
    <definedName name="_xlnm.Print_Area" localSheetId="33">'B10'!$A$1:$K$38</definedName>
    <definedName name="_xlnm.Print_Area" localSheetId="34">'B11'!$A$1:$K$38</definedName>
    <definedName name="_xlnm.Print_Area" localSheetId="35">'B12'!$A$1:$K$38</definedName>
    <definedName name="_xlnm.Print_Area" localSheetId="36">'B13'!$A$1:$K$38</definedName>
    <definedName name="_xlnm.Print_Area" localSheetId="37">'B14'!$A$1:$K$38</definedName>
    <definedName name="_xlnm.Print_Area" localSheetId="26">'B3'!$A$1:$K$38</definedName>
    <definedName name="_xlnm.Print_Area" localSheetId="27">'B4'!$A$1:$K$38</definedName>
    <definedName name="_xlnm.Print_Area" localSheetId="28">'B5'!$A$1:$K$38</definedName>
    <definedName name="_xlnm.Print_Area" localSheetId="29">'B6'!$A$1:$K$38</definedName>
    <definedName name="_xlnm.Print_Area" localSheetId="30">'B7'!$A$1:$K$38</definedName>
    <definedName name="_xlnm.Print_Area" localSheetId="31">'B8'!$A$1:$K$38</definedName>
    <definedName name="_xlnm.Print_Area" localSheetId="32">'B9'!$A$1:$K$38</definedName>
    <definedName name="_xlnm.Print_Area" localSheetId="55">'D3'!$A$1:$J$11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593" l="1"/>
  <c r="E10" i="615" l="1"/>
  <c r="F8" i="615" s="1"/>
  <c r="G8" i="615"/>
  <c r="G7" i="615"/>
  <c r="E10" i="613"/>
  <c r="F8" i="613" s="1"/>
  <c r="G8" i="613"/>
  <c r="G7" i="613"/>
  <c r="E10" i="610"/>
  <c r="F8" i="610" s="1"/>
  <c r="G8" i="610"/>
  <c r="G7" i="610"/>
  <c r="E8" i="600"/>
  <c r="D10" i="600"/>
  <c r="D10" i="597"/>
  <c r="E8" i="597"/>
  <c r="E7" i="597"/>
  <c r="E10" i="597" s="1"/>
  <c r="F8" i="597" s="1"/>
  <c r="F7" i="615" l="1"/>
  <c r="F10" i="615"/>
  <c r="G10" i="615"/>
  <c r="H8" i="615" s="1"/>
  <c r="F7" i="613"/>
  <c r="F10" i="613"/>
  <c r="G10" i="613"/>
  <c r="H7" i="613" s="1"/>
  <c r="F7" i="610"/>
  <c r="F10" i="610" s="1"/>
  <c r="G10" i="610"/>
  <c r="H8" i="610" s="1"/>
  <c r="F7" i="597"/>
  <c r="F10" i="597" s="1"/>
  <c r="H7" i="615" l="1"/>
  <c r="H10" i="615" s="1"/>
  <c r="H8" i="613"/>
  <c r="H10" i="613" s="1"/>
  <c r="H7" i="610"/>
  <c r="H10" i="610" s="1"/>
  <c r="D10" i="606" l="1"/>
  <c r="C10" i="606"/>
  <c r="E8" i="606"/>
  <c r="E7" i="606"/>
  <c r="D10" i="605"/>
  <c r="E8" i="605"/>
  <c r="E7" i="605"/>
  <c r="D10" i="602"/>
  <c r="E7" i="602"/>
  <c r="E10" i="602" s="1"/>
  <c r="F7" i="602" s="1"/>
  <c r="F10" i="602" s="1"/>
  <c r="E10" i="600"/>
  <c r="F8" i="600" s="1"/>
  <c r="C10" i="600"/>
  <c r="E7" i="600"/>
  <c r="D10" i="593"/>
  <c r="C10" i="593"/>
  <c r="E8" i="593"/>
  <c r="E10" i="593"/>
  <c r="F8" i="593" s="1"/>
  <c r="D10" i="592"/>
  <c r="C10" i="592"/>
  <c r="E8" i="592"/>
  <c r="E7" i="592"/>
  <c r="E10" i="592" s="1"/>
  <c r="F8" i="592" s="1"/>
  <c r="E10" i="591"/>
  <c r="F8" i="591" s="1"/>
  <c r="F7" i="591"/>
  <c r="E10" i="590"/>
  <c r="F8" i="590" s="1"/>
  <c r="F7" i="590"/>
  <c r="G10" i="589"/>
  <c r="H8" i="589" s="1"/>
  <c r="E10" i="589"/>
  <c r="F8" i="589" s="1"/>
  <c r="C10" i="589"/>
  <c r="D8" i="589" s="1"/>
  <c r="D7" i="589"/>
  <c r="G10" i="588"/>
  <c r="H8" i="588" s="1"/>
  <c r="E10" i="588"/>
  <c r="F8" i="588" s="1"/>
  <c r="C10" i="588"/>
  <c r="D7" i="588" s="1"/>
  <c r="D8" i="588"/>
  <c r="H7" i="588"/>
  <c r="G10" i="587"/>
  <c r="H8" i="587" s="1"/>
  <c r="E10" i="587"/>
  <c r="F7" i="587" s="1"/>
  <c r="C10" i="587"/>
  <c r="D7" i="587" s="1"/>
  <c r="I8" i="587"/>
  <c r="I7" i="587"/>
  <c r="H7" i="587"/>
  <c r="G10" i="586"/>
  <c r="H7" i="586" s="1"/>
  <c r="E10" i="586"/>
  <c r="F8" i="586" s="1"/>
  <c r="C10" i="586"/>
  <c r="D8" i="586" s="1"/>
  <c r="I8" i="586"/>
  <c r="H8" i="586"/>
  <c r="I7" i="586"/>
  <c r="D7" i="586"/>
  <c r="G10" i="585"/>
  <c r="H7" i="585" s="1"/>
  <c r="E10" i="585"/>
  <c r="F8" i="585" s="1"/>
  <c r="G10" i="584"/>
  <c r="H7" i="584" s="1"/>
  <c r="E10" i="584"/>
  <c r="F8" i="584" s="1"/>
  <c r="I10" i="583"/>
  <c r="J8" i="583" s="1"/>
  <c r="G10" i="583"/>
  <c r="H7" i="583" s="1"/>
  <c r="C10" i="583"/>
  <c r="D8" i="583"/>
  <c r="D7" i="583"/>
  <c r="I10" i="582"/>
  <c r="J8" i="582" s="1"/>
  <c r="G10" i="582"/>
  <c r="H7" i="582" s="1"/>
  <c r="C10" i="582"/>
  <c r="D7" i="582" s="1"/>
  <c r="D8" i="582"/>
  <c r="J7" i="582"/>
  <c r="I10" i="581"/>
  <c r="J8" i="581" s="1"/>
  <c r="I10" i="580"/>
  <c r="J8" i="580" s="1"/>
  <c r="E10" i="579"/>
  <c r="D10" i="579"/>
  <c r="C10" i="579"/>
  <c r="F8" i="579"/>
  <c r="F7" i="579"/>
  <c r="E10" i="578"/>
  <c r="D10" i="578"/>
  <c r="C10" i="578"/>
  <c r="F8" i="578"/>
  <c r="F7" i="578"/>
  <c r="E10" i="606" l="1"/>
  <c r="F7" i="606" s="1"/>
  <c r="E10" i="605"/>
  <c r="F7" i="605" s="1"/>
  <c r="F7" i="600"/>
  <c r="F10" i="600" s="1"/>
  <c r="F10" i="591"/>
  <c r="H7" i="589"/>
  <c r="H10" i="589" s="1"/>
  <c r="D10" i="589"/>
  <c r="F8" i="587"/>
  <c r="F10" i="587" s="1"/>
  <c r="I10" i="587"/>
  <c r="J8" i="587" s="1"/>
  <c r="D8" i="587"/>
  <c r="D10" i="587" s="1"/>
  <c r="H8" i="585"/>
  <c r="H10" i="585" s="1"/>
  <c r="J7" i="583"/>
  <c r="J10" i="583"/>
  <c r="H8" i="583"/>
  <c r="H10" i="583" s="1"/>
  <c r="D10" i="583"/>
  <c r="J7" i="581"/>
  <c r="J10" i="581" s="1"/>
  <c r="F10" i="590"/>
  <c r="H10" i="588"/>
  <c r="D10" i="588"/>
  <c r="H10" i="586"/>
  <c r="D10" i="586"/>
  <c r="I10" i="586"/>
  <c r="J7" i="586" s="1"/>
  <c r="F7" i="584"/>
  <c r="H8" i="584"/>
  <c r="H10" i="584" s="1"/>
  <c r="J10" i="582"/>
  <c r="D10" i="582"/>
  <c r="F10" i="578"/>
  <c r="G7" i="578" s="1"/>
  <c r="J7" i="580"/>
  <c r="J10" i="580"/>
  <c r="G8" i="578"/>
  <c r="G10" i="578" s="1"/>
  <c r="F10" i="584"/>
  <c r="H10" i="587"/>
  <c r="H8" i="582"/>
  <c r="H10" i="582" s="1"/>
  <c r="F7" i="585"/>
  <c r="F10" i="585" s="1"/>
  <c r="F7" i="586"/>
  <c r="F10" i="586" s="1"/>
  <c r="F7" i="588"/>
  <c r="F10" i="588" s="1"/>
  <c r="F7" i="589"/>
  <c r="F10" i="589" s="1"/>
  <c r="F7" i="592"/>
  <c r="F10" i="592" s="1"/>
  <c r="F7" i="593"/>
  <c r="F10" i="593" s="1"/>
  <c r="F8" i="605"/>
  <c r="F10" i="579"/>
  <c r="G8" i="579" s="1"/>
  <c r="F8" i="606" l="1"/>
  <c r="F10" i="606" s="1"/>
  <c r="F10" i="605"/>
  <c r="J7" i="587"/>
  <c r="J10" i="587" s="1"/>
  <c r="G7" i="579"/>
  <c r="G10" i="579" s="1"/>
  <c r="J8" i="586"/>
  <c r="J10" i="586" s="1"/>
</calcChain>
</file>

<file path=xl/sharedStrings.xml><?xml version="1.0" encoding="utf-8"?>
<sst xmlns="http://schemas.openxmlformats.org/spreadsheetml/2006/main" count="3622" uniqueCount="204">
  <si>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</si>
  <si>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</si>
  <si>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</si>
  <si>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</si>
  <si>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</si>
  <si>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</si>
  <si>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</si>
  <si>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</si>
  <si>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</si>
  <si>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</si>
  <si>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</si>
  <si>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</si>
  <si>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PDL - Forza Italia</t>
  </si>
  <si>
    <t>Lega Nord</t>
  </si>
  <si>
    <t>Partito Socialista Italiano</t>
  </si>
  <si>
    <t>Fratelli d'Italia</t>
  </si>
  <si>
    <t>Per le Autonomie - Minoranze linguistiche</t>
  </si>
  <si>
    <t>Grandi Autonomie e Libertà (G.A.L.)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</si>
  <si>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</si>
  <si>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</si>
  <si>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</si>
  <si>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</si>
  <si>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</si>
  <si>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</si>
  <si>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</si>
  <si>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</si>
  <si>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</si>
  <si>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</si>
  <si>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</si>
  <si>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</si>
  <si>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</si>
  <si>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</si>
  <si>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</si>
  <si>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</si>
  <si>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</si>
  <si>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</si>
  <si>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</si>
  <si>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</si>
  <si>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</si>
  <si>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</si>
  <si>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</si>
  <si>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</si>
  <si>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</si>
  <si>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</si>
  <si>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</si>
  <si>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</si>
  <si>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</si>
  <si>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</si>
  <si>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</si>
  <si>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</si>
  <si>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</si>
  <si>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</si>
  <si>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</si>
  <si>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</si>
  <si>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</si>
  <si>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</si>
  <si>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</si>
  <si>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</si>
  <si>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</si>
  <si>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</si>
  <si>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</si>
  <si>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</si>
  <si>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</si>
  <si>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</si>
  <si>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</si>
  <si>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</si>
  <si>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</si>
  <si>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</si>
  <si>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</si>
  <si>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</si>
  <si>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</si>
  <si>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</si>
  <si>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</si>
  <si>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</si>
  <si>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</si>
  <si>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</si>
  <si>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</si>
  <si>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</si>
  <si>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</si>
  <si>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</si>
  <si>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</si>
  <si>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</si>
  <si>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</si>
  <si>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</si>
  <si>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</si>
  <si>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</si>
  <si>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</si>
  <si>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</si>
  <si>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</si>
  <si>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</si>
  <si>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</si>
  <si>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</si>
  <si>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</si>
  <si>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</si>
  <si>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</si>
  <si>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</si>
  <si>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Democrazia Solidale - Centro Democratico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</si>
  <si>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</si>
  <si>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</si>
  <si>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</si>
  <si>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</si>
  <si>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</si>
  <si>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</si>
  <si>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</si>
  <si>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</si>
  <si>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</si>
  <si>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</si>
  <si>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</si>
  <si>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</si>
  <si>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</si>
  <si>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</si>
  <si>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</si>
  <si>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</si>
  <si>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</si>
  <si>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</si>
  <si>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</si>
  <si>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</si>
  <si>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A20 - Tempo di notizia, parola e antenna  dei soggetti politici ed istituzionali nei Radiogiornali di Radio Monte Carlo - edizioni principali</t>
  </si>
  <si>
    <t>Tab. A21 - Tempo di notizia, parola e antenna  dei soggetti politici ed istituzionali nei Radiogiornali di Radio Capital - edizioni principali</t>
  </si>
  <si>
    <t>Tab. A22 - Tempo di notizia, parola e antenna  dei soggetti politici ed istituzionali nei Radiogiornali di Radio Kiss Kiss - edizioni principali</t>
  </si>
  <si>
    <t>Tab. A23 - Tempo di notizia, parola e antenna dei soggetti politici ed istituzionali nei Radiogiornali di RTL 102.5 - edizioni principali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</si>
  <si>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</si>
  <si>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</si>
  <si>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</si>
  <si>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</si>
  <si>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</si>
  <si>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</si>
  <si>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</si>
  <si>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</si>
  <si>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</si>
  <si>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</si>
  <si>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D11 - Tempo di parola dei soggetti politici ed istituzionali (escluso Governo) secondo la variabile sesso nei Radiogiornali di Radio 24, Radio Monte Carlo, Radio Capital - edizioni principali</t>
  </si>
  <si>
    <t>Tab. D13 - Tempo di parola dei soggetti politici ed istituzionali (escluso Governo) secondo la variabile sesso nei Radiogiornali di Radio Kiss Kiss, Radio RTL 102.5, Radio Italia - edizioni principali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</si>
  <si>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</si>
  <si>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</si>
  <si>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D12 - Tempo di parola dei membri del Governo e del Presidente del Consiglio secondo la variabile sesso nei Radiogiornali di Radio 24, Radio Monte Carlo, Radio Capital - edizioni principali</t>
  </si>
  <si>
    <t>Tab. D14 - Tempo di parola dei membri del Governo e del Presidente del Consiglio secondo la variabile sesso nei Radiogiornali di Radio Kiss Kiss, Radio RTL 102.5, Radio Italia - edizioni principali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</si>
  <si>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</si>
  <si>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</si>
  <si>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</si>
  <si>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</si>
  <si>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</si>
  <si>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</si>
  <si>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</si>
  <si>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</si>
  <si>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</si>
  <si>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</si>
  <si>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</si>
  <si>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</si>
  <si>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</si>
  <si>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</si>
  <si>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</si>
  <si>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</si>
  <si>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Virgin Radio: 
Testata Virgin Radio: 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</si>
  <si>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</si>
  <si>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</si>
  <si>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</si>
  <si>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</si>
  <si>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</si>
  <si>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</si>
  <si>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</si>
  <si>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</si>
  <si>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</si>
  <si>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</si>
  <si>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</si>
  <si>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</si>
  <si>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</si>
  <si>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</si>
  <si>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</si>
  <si>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Energie per l'Italia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</si>
  <si>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</si>
  <si>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</si>
  <si>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</si>
  <si>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A24 - Tempo di notizia, parola e antenna dei soggetti politici ed istituzionali nei Radiogiornali di Radio Italia - edizioni principali</t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</si>
  <si>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</si>
  <si>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</si>
  <si>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>Tab. B6 - Tempo di parola dei soggetti politici ed istituzionali nei programmi extra-gr di rete e di testata. Rete Radio 105 network - Testata Rete 105</t>
  </si>
  <si>
    <t xml:space="preserve">Tempo di Parola: indica il tempo in cui il soggetto politico/istituzionale parla direttamente in voce
Rete m2o: 
Testata m2o: </t>
  </si>
  <si>
    <t xml:space="preserve">Tempo di Parola: indica il tempo in cui il soggetto politico/istituzionale parla direttamente in voce
Rete Radio Deejay: 
Testata Radio Deejay: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</si>
  <si>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</si>
  <si>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</si>
  <si>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</si>
  <si>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</si>
  <si>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</si>
  <si>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</si>
  <si>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</si>
  <si>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</si>
  <si>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Scelta Civica-ALA per la Costituente Liberale e Popolare-MAIE</t>
  </si>
  <si>
    <t>Articolo 1 - Movimento Democratico e Progressista</t>
  </si>
  <si>
    <t xml:space="preserve">Tempo di Parola: indica il tempo in cui il soggetto politico/istituzionale parla direttamente in voce
Rete Radio Italia: 
Testata Radio Italia Notizie: </t>
  </si>
  <si>
    <t>Sinistra Italiana - Sinistra Ecologia Libertà - Possibile</t>
  </si>
  <si>
    <t>Alternativa Popolare-Centristi per l'Europa-NCD</t>
  </si>
  <si>
    <t>Radicali Italiani - Partito Radicale Nonviolento</t>
  </si>
  <si>
    <t>Direzione Italia</t>
  </si>
  <si>
    <t xml:space="preserve">Tempo di Parola: indica il tempo in cui il soggetto politico/istituzionale parla direttamente in voce
Rete Radio 101: 
Testata Pagina 101: </t>
  </si>
  <si>
    <t xml:space="preserve">Tempo di Parola: indica il tempo in cui il soggetto politico/istituzionale parla direttamente in voce
Rete Radio 105 network: 
Testata Rete 105: </t>
  </si>
  <si>
    <t>Tempo di Parola: indica il tempo in cui il soggetto politico/istituzionale parla direttamente in voce
Rete RTL 102.5: 
Testata RTL 102.5: Non stop news</t>
  </si>
  <si>
    <t>Civici e Innovatori per l'Italia</t>
  </si>
  <si>
    <t>Periodo dal 01.09.2017 al 30.09.2017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</si>
  <si>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Caterpillar AM
Radio Tre: Fahrenheit, Radio3 mondo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</si>
  <si>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 6 su Radio1, Coltivando il futuro, Enogastronomia, GR 1 economia, GR 1 economia magazine, In viaggio con Francesco, Inviato speciale, Inviato speciale - the best, Italia sotto inchiesta, La radio ne parla, La radio ne parla - speciale, Manuale d'Europa, Oggi in edicola, Prima Radio1, Radio anch'io, Tra poco in edicola, Tra poco in edicola - speciale, Un giorno da pecora, Voci dal mondo, Voci del mattino, Zapping Radio1 
Radio Due: Caterpillar, I provinciali
Radio Tre: Tutta la città ne parla</t>
    </r>
  </si>
  <si>
    <t>Tempo di Parola: indica il tempo in cui il soggetto politico/istituzionale parla direttamente in voce
Rete Radio Monte Carlo: 
Testata Radio Monte Carlo: Primo mattino</t>
  </si>
  <si>
    <t>Tempo di Parola: indica il tempo in cui il soggetto politico/istituzionale parla direttamente in voce
Rete Radio Capital: Capital start up
Testata Radio Capital: Circo Massimo, Tg zero</t>
  </si>
  <si>
    <t>Tempo di Parola: indica il tempo in cui il soggetto politico/istituzionale parla direttamente in voce
Rete Radio 24: Indovina chi viene a cena, Ma cos'è questa estate, Obiettivo salute
Testata Radio 24: #autotrasporti, 24 Mattino, 24 Mattino con Oscar Giannino, America 24, Effetto giorno, Effetto notte, Focus economia, I funamboli, La versione di Oscar, La zanzara, Si può 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</si>
</sst>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58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9" fillId="0" borderId="0"/>
    <xf numFmtId="0" fontId="17" fillId="0" borderId="0"/>
    <xf numFmtId="9" fontId="29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9">
    <xf numFmtId="0" fontId="0" fillId="0" borderId="0" xfId="0"/>
    <xf numFmtId="0" fontId="26" fillId="0" borderId="4" xfId="97" applyFont="1" applyFill="1" applyBorder="1"/>
    <xf numFmtId="0" fontId="21" fillId="0" borderId="0" xfId="97"/>
    <xf numFmtId="0" fontId="21" fillId="0" borderId="4" xfId="97" applyBorder="1"/>
    <xf numFmtId="0" fontId="20" fillId="0" borderId="13" xfId="97" applyFont="1" applyBorder="1" applyAlignment="1">
      <alignment horizontal="center"/>
    </xf>
    <xf numFmtId="0" fontId="20" fillId="0" borderId="0" xfId="97" applyFont="1"/>
    <xf numFmtId="0" fontId="21" fillId="0" borderId="4" xfId="97" applyBorder="1" applyAlignment="1"/>
    <xf numFmtId="0" fontId="20" fillId="0" borderId="13" xfId="97" applyFont="1" applyFill="1" applyBorder="1" applyAlignment="1">
      <alignment horizontal="center"/>
    </xf>
    <xf numFmtId="0" fontId="21" fillId="0" borderId="0" xfId="97" applyFont="1"/>
    <xf numFmtId="0" fontId="21" fillId="0" borderId="0" xfId="97" applyBorder="1" applyAlignment="1"/>
    <xf numFmtId="0" fontId="21" fillId="0" borderId="15" xfId="97" applyBorder="1" applyAlignment="1"/>
    <xf numFmtId="0" fontId="21" fillId="0" borderId="0" xfId="97" applyFill="1" applyBorder="1" applyAlignment="1"/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4" fillId="0" borderId="4" xfId="97" applyFont="1" applyBorder="1" applyAlignment="1">
      <alignment horizontal="left"/>
    </xf>
    <xf numFmtId="0" fontId="25" fillId="0" borderId="4" xfId="97" applyFont="1" applyBorder="1" applyAlignment="1">
      <alignment horizontal="left"/>
    </xf>
    <xf numFmtId="46" fontId="25" fillId="0" borderId="7" xfId="97" applyNumberFormat="1" applyFont="1" applyBorder="1" applyAlignment="1">
      <alignment horizontal="center"/>
    </xf>
    <xf numFmtId="10" fontId="25" fillId="0" borderId="8" xfId="99" applyNumberFormat="1" applyFont="1" applyBorder="1" applyAlignment="1">
      <alignment horizontal="center"/>
    </xf>
    <xf numFmtId="10" fontId="25" fillId="0" borderId="6" xfId="99" applyNumberFormat="1" applyFont="1" applyBorder="1" applyAlignment="1">
      <alignment horizontal="center"/>
    </xf>
    <xf numFmtId="46" fontId="25" fillId="0" borderId="13" xfId="97" applyNumberFormat="1" applyFont="1" applyBorder="1" applyAlignment="1">
      <alignment horizontal="center"/>
    </xf>
    <xf numFmtId="46" fontId="25" fillId="0" borderId="5" xfId="97" applyNumberFormat="1" applyFont="1" applyBorder="1" applyAlignment="1">
      <alignment horizontal="center"/>
    </xf>
    <xf numFmtId="46" fontId="25" fillId="0" borderId="5" xfId="97" applyNumberFormat="1" applyFont="1" applyBorder="1"/>
    <xf numFmtId="46" fontId="13" fillId="0" borderId="13" xfId="143" applyNumberFormat="1" applyFill="1" applyBorder="1" applyAlignment="1">
      <alignment horizontal="center"/>
    </xf>
    <xf numFmtId="46" fontId="25" fillId="0" borderId="7" xfId="97" applyNumberFormat="1" applyFont="1" applyFill="1" applyBorder="1" applyAlignment="1">
      <alignment horizontal="center"/>
    </xf>
    <xf numFmtId="0" fontId="21" fillId="0" borderId="4" xfId="97" applyBorder="1" applyAlignment="1">
      <alignment horizontal="center"/>
    </xf>
    <xf numFmtId="20" fontId="20" fillId="0" borderId="6" xfId="97" applyNumberFormat="1" applyFont="1" applyBorder="1" applyAlignment="1">
      <alignment horizontal="center"/>
    </xf>
    <xf numFmtId="0" fontId="21" fillId="0" borderId="0" xfId="97" applyAlignment="1">
      <alignment horizontal="center"/>
    </xf>
    <xf numFmtId="46" fontId="24" fillId="0" borderId="6" xfId="99" applyNumberFormat="1" applyFont="1" applyBorder="1" applyAlignment="1">
      <alignment horizontal="center"/>
    </xf>
    <xf numFmtId="46" fontId="25" fillId="0" borderId="6" xfId="99" applyNumberFormat="1" applyFont="1" applyBorder="1" applyAlignment="1">
      <alignment horizontal="center"/>
    </xf>
    <xf numFmtId="0" fontId="21" fillId="0" borderId="15" xfId="97" applyBorder="1"/>
    <xf numFmtId="46" fontId="24" fillId="0" borderId="0" xfId="97" applyNumberFormat="1" applyFont="1" applyBorder="1" applyAlignment="1">
      <alignment horizontal="center"/>
    </xf>
    <xf numFmtId="10" fontId="24" fillId="0" borderId="0" xfId="99" applyNumberFormat="1" applyFont="1" applyBorder="1" applyAlignment="1">
      <alignment horizontal="center"/>
    </xf>
    <xf numFmtId="46" fontId="24" fillId="0" borderId="14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46" fontId="25" fillId="0" borderId="9" xfId="97" applyNumberFormat="1" applyFont="1" applyBorder="1" applyAlignment="1">
      <alignment horizontal="center"/>
    </xf>
    <xf numFmtId="46" fontId="24" fillId="0" borderId="5" xfId="97" applyNumberFormat="1" applyFont="1" applyBorder="1"/>
    <xf numFmtId="46" fontId="25" fillId="0" borderId="6" xfId="97" applyNumberFormat="1" applyFont="1" applyBorder="1"/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1" fillId="0" borderId="0" xfId="97" applyAlignment="1">
      <alignment horizontal="right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6" xfId="99" applyNumberFormat="1" applyFont="1" applyFill="1" applyBorder="1" applyAlignment="1">
      <alignment horizontal="center"/>
    </xf>
    <xf numFmtId="46" fontId="24" fillId="0" borderId="5" xfId="97" applyNumberFormat="1" applyFont="1" applyFill="1" applyBorder="1" applyAlignment="1">
      <alignment horizontal="center"/>
    </xf>
    <xf numFmtId="10" fontId="24" fillId="0" borderId="5" xfId="99" applyNumberFormat="1" applyFont="1" applyFill="1" applyBorder="1" applyAlignment="1">
      <alignment horizontal="center"/>
    </xf>
    <xf numFmtId="0" fontId="25" fillId="0" borderId="4" xfId="97" applyFont="1" applyFill="1" applyBorder="1" applyAlignment="1">
      <alignment horizontal="left"/>
    </xf>
    <xf numFmtId="0" fontId="20" fillId="0" borderId="8" xfId="97" applyFont="1" applyFill="1" applyBorder="1" applyAlignment="1">
      <alignment horizontal="center"/>
    </xf>
    <xf numFmtId="10" fontId="24" fillId="0" borderId="5" xfId="99" applyNumberFormat="1" applyFont="1" applyFill="1" applyBorder="1" applyAlignment="1">
      <alignment horizontal="right"/>
    </xf>
    <xf numFmtId="10" fontId="24" fillId="0" borderId="6" xfId="99" applyNumberFormat="1" applyFont="1" applyFill="1" applyBorder="1" applyAlignment="1">
      <alignment horizontal="right"/>
    </xf>
    <xf numFmtId="0" fontId="21" fillId="0" borderId="0" xfId="97" applyAlignment="1">
      <alignment wrapText="1"/>
    </xf>
    <xf numFmtId="0" fontId="21" fillId="0" borderId="0" xfId="97" applyAlignment="1">
      <alignment vertical="center"/>
    </xf>
    <xf numFmtId="0" fontId="21" fillId="0" borderId="0" xfId="97" applyAlignment="1">
      <alignment vertical="center" wrapText="1"/>
    </xf>
    <xf numFmtId="10" fontId="24" fillId="0" borderId="0" xfId="99" applyNumberFormat="1" applyFont="1" applyFill="1" applyBorder="1" applyAlignment="1">
      <alignment horizontal="center"/>
    </xf>
    <xf numFmtId="46" fontId="24" fillId="0" borderId="0" xfId="97" applyNumberFormat="1" applyFont="1" applyFill="1" applyBorder="1" applyAlignment="1">
      <alignment horizontal="center"/>
    </xf>
    <xf numFmtId="46" fontId="25" fillId="0" borderId="8" xfId="97" applyNumberFormat="1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8" xfId="97" applyFont="1" applyFill="1" applyBorder="1" applyAlignment="1">
      <alignment horizontal="center"/>
    </xf>
    <xf numFmtId="0" fontId="21" fillId="0" borderId="0" xfId="97" applyFill="1"/>
    <xf numFmtId="0" fontId="21" fillId="0" borderId="4" xfId="97" applyFill="1" applyBorder="1"/>
    <xf numFmtId="0" fontId="21" fillId="0" borderId="4" xfId="97" applyFill="1" applyBorder="1" applyAlignment="1"/>
    <xf numFmtId="0" fontId="21" fillId="0" borderId="5" xfId="97" applyFill="1" applyBorder="1" applyAlignment="1"/>
    <xf numFmtId="0" fontId="21" fillId="0" borderId="6" xfId="97" applyFill="1" applyBorder="1" applyAlignment="1"/>
    <xf numFmtId="0" fontId="24" fillId="0" borderId="4" xfId="97" applyFont="1" applyFill="1" applyBorder="1" applyAlignment="1"/>
    <xf numFmtId="0" fontId="24" fillId="0" borderId="5" xfId="97" applyFont="1" applyFill="1" applyBorder="1" applyAlignment="1"/>
    <xf numFmtId="0" fontId="24" fillId="0" borderId="6" xfId="97" applyFont="1" applyFill="1" applyBorder="1" applyAlignment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46" fontId="21" fillId="0" borderId="0" xfId="97" applyNumberFormat="1" applyFill="1"/>
    <xf numFmtId="0" fontId="21" fillId="0" borderId="15" xfId="97" applyFill="1" applyBorder="1" applyAlignment="1"/>
    <xf numFmtId="0" fontId="24" fillId="0" borderId="15" xfId="97" applyFont="1" applyFill="1" applyBorder="1" applyAlignment="1"/>
    <xf numFmtId="0" fontId="24" fillId="0" borderId="0" xfId="97" applyFont="1" applyFill="1" applyBorder="1" applyAlignment="1"/>
    <xf numFmtId="0" fontId="24" fillId="0" borderId="16" xfId="97" applyFont="1" applyFill="1" applyBorder="1" applyAlignment="1">
      <alignment horizontal="left"/>
    </xf>
    <xf numFmtId="0" fontId="25" fillId="0" borderId="16" xfId="97" applyFont="1" applyFill="1" applyBorder="1" applyAlignment="1">
      <alignment horizontal="left"/>
    </xf>
    <xf numFmtId="0" fontId="24" fillId="0" borderId="16" xfId="97" applyFont="1" applyBorder="1" applyAlignment="1">
      <alignment horizontal="left"/>
    </xf>
    <xf numFmtId="0" fontId="25" fillId="0" borderId="16" xfId="97" applyFont="1" applyBorder="1" applyAlignment="1">
      <alignment horizontal="left"/>
    </xf>
    <xf numFmtId="0" fontId="24" fillId="0" borderId="4" xfId="97" applyFont="1" applyBorder="1" applyAlignment="1"/>
    <xf numFmtId="0" fontId="24" fillId="0" borderId="0" xfId="97" applyFont="1" applyBorder="1" applyAlignment="1"/>
    <xf numFmtId="0" fontId="24" fillId="0" borderId="17" xfId="97" applyFont="1" applyFill="1" applyBorder="1" applyAlignment="1">
      <alignment horizontal="left"/>
    </xf>
    <xf numFmtId="0" fontId="24" fillId="0" borderId="15" xfId="97" applyFont="1" applyBorder="1" applyAlignment="1"/>
    <xf numFmtId="0" fontId="32" fillId="0" borderId="0" xfId="97" applyFont="1"/>
    <xf numFmtId="0" fontId="20" fillId="0" borderId="7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46" fontId="13" fillId="0" borderId="18" xfId="143" applyNumberFormat="1" applyFill="1" applyBorder="1" applyAlignment="1">
      <alignment horizontal="center"/>
    </xf>
    <xf numFmtId="0" fontId="24" fillId="0" borderId="19" xfId="97" applyFont="1" applyFill="1" applyBorder="1" applyAlignment="1">
      <alignment horizontal="left"/>
    </xf>
    <xf numFmtId="0" fontId="21" fillId="0" borderId="0" xfId="97" applyBorder="1"/>
    <xf numFmtId="46" fontId="13" fillId="0" borderId="20" xfId="143" applyNumberFormat="1" applyFill="1" applyBorder="1" applyAlignment="1">
      <alignment horizontal="center"/>
    </xf>
    <xf numFmtId="0" fontId="24" fillId="0" borderId="26" xfId="97" applyFont="1" applyFill="1" applyBorder="1" applyAlignment="1">
      <alignment horizontal="left"/>
    </xf>
    <xf numFmtId="0" fontId="25" fillId="0" borderId="26" xfId="97" applyFont="1" applyFill="1" applyBorder="1" applyAlignment="1">
      <alignment horizontal="left"/>
    </xf>
    <xf numFmtId="46" fontId="25" fillId="0" borderId="27" xfId="97" applyNumberFormat="1" applyFont="1" applyFill="1" applyBorder="1" applyAlignment="1">
      <alignment horizontal="center"/>
    </xf>
    <xf numFmtId="10" fontId="25" fillId="0" borderId="27" xfId="99" applyNumberFormat="1" applyFont="1" applyFill="1" applyBorder="1" applyAlignment="1">
      <alignment horizontal="center"/>
    </xf>
    <xf numFmtId="10" fontId="25" fillId="0" borderId="25" xfId="99" applyNumberFormat="1" applyFont="1" applyFill="1" applyBorder="1" applyAlignment="1">
      <alignment horizontal="center"/>
    </xf>
    <xf numFmtId="0" fontId="26" fillId="0" borderId="26" xfId="97" applyFont="1" applyFill="1" applyBorder="1" applyAlignment="1">
      <alignment vertical="center"/>
    </xf>
    <xf numFmtId="0" fontId="26" fillId="0" borderId="26" xfId="97" applyFont="1" applyFill="1" applyBorder="1"/>
    <xf numFmtId="0" fontId="20" fillId="0" borderId="27" xfId="97" applyFont="1" applyBorder="1" applyAlignment="1">
      <alignment horizontal="center"/>
    </xf>
    <xf numFmtId="0" fontId="20" fillId="0" borderId="25" xfId="97" applyFont="1" applyBorder="1" applyAlignment="1">
      <alignment horizontal="center"/>
    </xf>
    <xf numFmtId="46" fontId="21" fillId="0" borderId="27" xfId="100" applyNumberFormat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8" xfId="97" applyFont="1" applyFill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27" xfId="97" applyFont="1" applyFill="1" applyBorder="1" applyAlignment="1">
      <alignment horizontal="center"/>
    </xf>
    <xf numFmtId="0" fontId="21" fillId="0" borderId="26" xfId="97" applyFill="1" applyBorder="1"/>
    <xf numFmtId="46" fontId="11" fillId="0" borderId="27" xfId="145" applyNumberFormat="1" applyFill="1" applyBorder="1" applyAlignment="1">
      <alignment horizontal="center"/>
    </xf>
    <xf numFmtId="10" fontId="24" fillId="0" borderId="27" xfId="99" applyNumberFormat="1" applyFont="1" applyBorder="1" applyAlignment="1">
      <alignment horizontal="center"/>
    </xf>
    <xf numFmtId="46" fontId="24" fillId="0" borderId="27" xfId="97" applyNumberFormat="1" applyFont="1" applyBorder="1" applyAlignment="1">
      <alignment horizontal="center"/>
    </xf>
    <xf numFmtId="46" fontId="11" fillId="2" borderId="27" xfId="145" applyNumberFormat="1" applyFill="1" applyBorder="1" applyAlignment="1">
      <alignment horizontal="center"/>
    </xf>
    <xf numFmtId="10" fontId="25" fillId="0" borderId="27" xfId="99" applyNumberFormat="1" applyFont="1" applyBorder="1" applyAlignment="1">
      <alignment horizontal="center"/>
    </xf>
    <xf numFmtId="0" fontId="21" fillId="0" borderId="26" xfId="97" applyFill="1" applyBorder="1" applyAlignment="1"/>
    <xf numFmtId="46" fontId="25" fillId="0" borderId="27" xfId="97" applyNumberFormat="1" applyFont="1" applyBorder="1" applyAlignment="1">
      <alignment horizontal="center"/>
    </xf>
    <xf numFmtId="0" fontId="24" fillId="0" borderId="26" xfId="97" applyFont="1" applyFill="1" applyBorder="1" applyAlignment="1"/>
    <xf numFmtId="10" fontId="25" fillId="0" borderId="25" xfId="99" applyNumberFormat="1" applyFont="1" applyBorder="1" applyAlignment="1">
      <alignment horizontal="center"/>
    </xf>
    <xf numFmtId="10" fontId="24" fillId="0" borderId="25" xfId="99" applyNumberFormat="1" applyFont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8" xfId="97" applyFont="1" applyFill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27" xfId="97" applyFont="1" applyFill="1" applyBorder="1" applyAlignment="1">
      <alignment horizontal="center"/>
    </xf>
    <xf numFmtId="46" fontId="1" fillId="0" borderId="27" xfId="157" applyNumberFormat="1" applyBorder="1" applyAlignment="1">
      <alignment horizontal="center"/>
    </xf>
    <xf numFmtId="46" fontId="21" fillId="0" borderId="27" xfId="100" applyNumberFormat="1" applyFill="1" applyBorder="1" applyAlignment="1">
      <alignment horizontal="center"/>
    </xf>
    <xf numFmtId="10" fontId="1" fillId="0" borderId="27" xfId="99" applyNumberFormat="1" applyFont="1" applyBorder="1" applyAlignment="1">
      <alignment horizontal="center"/>
    </xf>
    <xf numFmtId="10" fontId="1" fillId="0" borderId="25" xfId="99" applyNumberFormat="1" applyFont="1" applyBorder="1" applyAlignment="1">
      <alignment horizontal="center"/>
    </xf>
    <xf numFmtId="46" fontId="21" fillId="0" borderId="28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46" fontId="21" fillId="0" borderId="31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46" fontId="21" fillId="0" borderId="32" xfId="100" applyNumberFormat="1" applyFill="1" applyBorder="1" applyAlignment="1">
      <alignment horizontal="center"/>
    </xf>
    <xf numFmtId="10" fontId="1" fillId="0" borderId="33" xfId="99" applyNumberFormat="1" applyFont="1" applyBorder="1" applyAlignment="1">
      <alignment horizontal="center"/>
    </xf>
    <xf numFmtId="0" fontId="24" fillId="0" borderId="34" xfId="97" applyFont="1" applyFill="1" applyBorder="1" applyAlignment="1">
      <alignment horizontal="left"/>
    </xf>
    <xf numFmtId="0" fontId="25" fillId="0" borderId="34" xfId="97" applyFont="1" applyFill="1" applyBorder="1" applyAlignment="1">
      <alignment horizontal="left"/>
    </xf>
    <xf numFmtId="46" fontId="25" fillId="0" borderId="35" xfId="97" applyNumberFormat="1" applyFont="1" applyFill="1" applyBorder="1" applyAlignment="1">
      <alignment horizontal="center"/>
    </xf>
    <xf numFmtId="10" fontId="25" fillId="0" borderId="35" xfId="99" applyNumberFormat="1" applyFont="1" applyFill="1" applyBorder="1" applyAlignment="1">
      <alignment horizontal="center"/>
    </xf>
    <xf numFmtId="10" fontId="25" fillId="0" borderId="33" xfId="99" applyNumberFormat="1" applyFont="1" applyFill="1" applyBorder="1" applyAlignment="1">
      <alignment horizontal="center"/>
    </xf>
    <xf numFmtId="0" fontId="26" fillId="0" borderId="34" xfId="97" applyFont="1" applyFill="1" applyBorder="1" applyAlignment="1">
      <alignment vertical="center"/>
    </xf>
    <xf numFmtId="0" fontId="26" fillId="0" borderId="34" xfId="97" applyFont="1" applyFill="1" applyBorder="1"/>
    <xf numFmtId="0" fontId="20" fillId="0" borderId="35" xfId="97" applyFont="1" applyBorder="1" applyAlignment="1">
      <alignment horizontal="center"/>
    </xf>
    <xf numFmtId="0" fontId="20" fillId="0" borderId="33" xfId="97" applyFont="1" applyBorder="1" applyAlignment="1">
      <alignment horizontal="center"/>
    </xf>
    <xf numFmtId="46" fontId="1" fillId="0" borderId="35" xfId="157" applyNumberFormat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46" fontId="21" fillId="0" borderId="35" xfId="100" applyNumberFormat="1" applyBorder="1" applyAlignment="1">
      <alignment horizontal="center"/>
    </xf>
    <xf numFmtId="46" fontId="1" fillId="0" borderId="35" xfId="157" applyNumberFormat="1" applyBorder="1"/>
    <xf numFmtId="46" fontId="25" fillId="0" borderId="35" xfId="97" applyNumberFormat="1" applyFont="1" applyFill="1" applyBorder="1" applyAlignment="1">
      <alignment horizontal="right"/>
    </xf>
    <xf numFmtId="10" fontId="25" fillId="0" borderId="33" xfId="99" applyNumberFormat="1" applyFont="1" applyFill="1" applyBorder="1" applyAlignment="1">
      <alignment horizontal="right"/>
    </xf>
    <xf numFmtId="10" fontId="1" fillId="0" borderId="33" xfId="99" applyNumberFormat="1" applyFont="1" applyBorder="1"/>
    <xf numFmtId="0" fontId="20" fillId="0" borderId="35" xfId="97" applyFont="1" applyFill="1" applyBorder="1" applyAlignment="1">
      <alignment horizontal="center"/>
    </xf>
    <xf numFmtId="46" fontId="1" fillId="0" borderId="35" xfId="157" applyNumberFormat="1" applyFont="1" applyBorder="1" applyAlignment="1">
      <alignment horizontal="center"/>
    </xf>
    <xf numFmtId="46" fontId="28" fillId="0" borderId="35" xfId="157" applyNumberFormat="1" applyFont="1" applyBorder="1" applyAlignment="1">
      <alignment horizontal="center"/>
    </xf>
    <xf numFmtId="46" fontId="1" fillId="0" borderId="8" xfId="157" applyNumberFormat="1" applyBorder="1" applyAlignment="1">
      <alignment horizontal="center"/>
    </xf>
    <xf numFmtId="10" fontId="24" fillId="0" borderId="35" xfId="99" applyNumberFormat="1" applyFont="1" applyFill="1" applyBorder="1" applyAlignment="1">
      <alignment horizontal="center"/>
    </xf>
    <xf numFmtId="46" fontId="25" fillId="0" borderId="35" xfId="97" applyNumberFormat="1" applyFont="1" applyBorder="1" applyAlignment="1">
      <alignment horizontal="center"/>
    </xf>
    <xf numFmtId="46" fontId="11" fillId="0" borderId="35" xfId="145" applyNumberFormat="1" applyFill="1" applyBorder="1" applyAlignment="1">
      <alignment horizontal="center"/>
    </xf>
    <xf numFmtId="10" fontId="24" fillId="0" borderId="35" xfId="99" applyNumberFormat="1" applyFont="1" applyBorder="1" applyAlignment="1">
      <alignment horizontal="center"/>
    </xf>
    <xf numFmtId="46" fontId="11" fillId="2" borderId="35" xfId="145" applyNumberFormat="1" applyFill="1" applyBorder="1" applyAlignment="1">
      <alignment horizontal="center"/>
    </xf>
    <xf numFmtId="46" fontId="24" fillId="0" borderId="35" xfId="97" applyNumberFormat="1" applyFont="1" applyBorder="1" applyAlignment="1">
      <alignment horizontal="center"/>
    </xf>
    <xf numFmtId="10" fontId="24" fillId="0" borderId="33" xfId="99" applyNumberFormat="1" applyFont="1" applyBorder="1" applyAlignment="1">
      <alignment horizontal="center"/>
    </xf>
    <xf numFmtId="46" fontId="13" fillId="0" borderId="35" xfId="143" applyNumberFormat="1" applyFill="1" applyBorder="1" applyAlignment="1">
      <alignment horizontal="center"/>
    </xf>
    <xf numFmtId="10" fontId="24" fillId="0" borderId="8" xfId="99" applyNumberFormat="1" applyFont="1" applyFill="1" applyBorder="1" applyAlignment="1">
      <alignment horizontal="center"/>
    </xf>
    <xf numFmtId="0" fontId="21" fillId="0" borderId="21" xfId="97" applyFont="1" applyFill="1" applyBorder="1" applyAlignment="1">
      <alignment horizontal="left" vertical="top" wrapText="1"/>
    </xf>
    <xf numFmtId="0" fontId="21" fillId="0" borderId="22" xfId="97" applyFont="1" applyFill="1" applyBorder="1" applyAlignment="1">
      <alignment horizontal="left" vertical="top" wrapText="1"/>
    </xf>
    <xf numFmtId="0" fontId="21" fillId="0" borderId="23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/>
    </xf>
    <xf numFmtId="0" fontId="20" fillId="0" borderId="3" xfId="97" applyFont="1" applyFill="1" applyBorder="1" applyAlignment="1">
      <alignment horizontal="center"/>
    </xf>
    <xf numFmtId="0" fontId="20" fillId="0" borderId="26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8" xfId="97" applyFont="1" applyFill="1" applyBorder="1" applyAlignment="1">
      <alignment horizontal="center"/>
    </xf>
    <xf numFmtId="0" fontId="21" fillId="0" borderId="10" xfId="97" applyFill="1" applyBorder="1" applyAlignment="1">
      <alignment horizontal="left" vertical="top" wrapText="1"/>
    </xf>
    <xf numFmtId="0" fontId="21" fillId="0" borderId="11" xfId="97" applyFill="1" applyBorder="1" applyAlignment="1">
      <alignment horizontal="left" vertical="top" wrapText="1"/>
    </xf>
    <xf numFmtId="0" fontId="21" fillId="0" borderId="12" xfId="97" applyFill="1" applyBorder="1" applyAlignment="1">
      <alignment horizontal="left" vertical="top" wrapText="1"/>
    </xf>
    <xf numFmtId="0" fontId="21" fillId="0" borderId="10" xfId="97" applyFont="1" applyFill="1" applyBorder="1" applyAlignment="1">
      <alignment horizontal="left" vertical="top" wrapText="1"/>
    </xf>
    <xf numFmtId="0" fontId="21" fillId="0" borderId="11" xfId="97" applyFont="1" applyFill="1" applyBorder="1" applyAlignment="1">
      <alignment horizontal="left" vertical="top" wrapText="1"/>
    </xf>
    <xf numFmtId="0" fontId="21" fillId="0" borderId="12" xfId="97" applyFont="1" applyFill="1" applyBorder="1" applyAlignment="1">
      <alignment horizontal="left" vertical="top" wrapText="1"/>
    </xf>
    <xf numFmtId="0" fontId="20" fillId="0" borderId="4" xfId="97" applyFont="1" applyFill="1" applyBorder="1" applyAlignment="1">
      <alignment horizontal="center"/>
    </xf>
    <xf numFmtId="0" fontId="21" fillId="0" borderId="10" xfId="97" applyFont="1" applyBorder="1" applyAlignment="1">
      <alignment horizontal="left" vertical="top" wrapText="1"/>
    </xf>
    <xf numFmtId="0" fontId="21" fillId="0" borderId="11" xfId="97" applyFont="1" applyBorder="1" applyAlignment="1">
      <alignment horizontal="left" vertical="top" wrapText="1"/>
    </xf>
    <xf numFmtId="0" fontId="21" fillId="0" borderId="12" xfId="97" applyFont="1" applyBorder="1" applyAlignment="1">
      <alignment horizontal="left" vertical="top" wrapText="1"/>
    </xf>
    <xf numFmtId="0" fontId="20" fillId="0" borderId="1" xfId="97" applyFont="1" applyBorder="1" applyAlignment="1">
      <alignment horizontal="center"/>
    </xf>
    <xf numFmtId="0" fontId="20" fillId="0" borderId="2" xfId="97" applyFont="1" applyBorder="1" applyAlignment="1">
      <alignment horizontal="center"/>
    </xf>
    <xf numFmtId="0" fontId="20" fillId="0" borderId="3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8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1" fillId="0" borderId="10" xfId="97" applyFill="1" applyBorder="1" applyAlignment="1">
      <alignment horizontal="left" vertical="top"/>
    </xf>
    <xf numFmtId="0" fontId="21" fillId="0" borderId="11" xfId="97" applyFill="1" applyBorder="1" applyAlignment="1">
      <alignment horizontal="left" vertical="top"/>
    </xf>
    <xf numFmtId="0" fontId="21" fillId="0" borderId="12" xfId="97" applyFill="1" applyBorder="1" applyAlignment="1">
      <alignment horizontal="left" vertical="top"/>
    </xf>
    <xf numFmtId="0" fontId="21" fillId="0" borderId="11" xfId="97" applyBorder="1" applyAlignment="1">
      <alignment horizontal="left" vertical="top" wrapText="1"/>
    </xf>
    <xf numFmtId="0" fontId="21" fillId="0" borderId="12" xfId="97" applyBorder="1" applyAlignment="1">
      <alignment horizontal="left" vertical="top" wrapText="1"/>
    </xf>
    <xf numFmtId="0" fontId="20" fillId="0" borderId="4" xfId="97" applyFont="1" applyBorder="1" applyAlignment="1">
      <alignment horizontal="center"/>
    </xf>
    <xf numFmtId="0" fontId="26" fillId="0" borderId="7" xfId="97" applyFont="1" applyBorder="1" applyAlignment="1">
      <alignment horizontal="center"/>
    </xf>
    <xf numFmtId="0" fontId="26" fillId="0" borderId="5" xfId="97" applyFont="1" applyBorder="1" applyAlignment="1">
      <alignment horizontal="center"/>
    </xf>
    <xf numFmtId="0" fontId="26" fillId="0" borderId="8" xfId="97" applyFont="1" applyBorder="1" applyAlignment="1">
      <alignment horizontal="center"/>
    </xf>
    <xf numFmtId="0" fontId="30" fillId="0" borderId="10" xfId="97" applyFont="1" applyBorder="1" applyAlignment="1">
      <alignment horizontal="left" vertical="top" wrapText="1"/>
    </xf>
    <xf numFmtId="0" fontId="30" fillId="0" borderId="11" xfId="97" applyFont="1" applyBorder="1" applyAlignment="1">
      <alignment horizontal="left" vertical="top" wrapText="1"/>
    </xf>
    <xf numFmtId="0" fontId="30" fillId="0" borderId="12" xfId="97" applyFont="1" applyBorder="1" applyAlignment="1">
      <alignment horizontal="left" vertical="top" wrapText="1"/>
    </xf>
    <xf numFmtId="0" fontId="0" fillId="0" borderId="10" xfId="97" applyFont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0" fontId="20" fillId="0" borderId="3" xfId="97" applyFont="1" applyFill="1" applyBorder="1" applyAlignment="1">
      <alignment horizontal="center" vertical="center" wrapText="1"/>
    </xf>
    <xf numFmtId="0" fontId="20" fillId="0" borderId="24" xfId="97" applyFont="1" applyFill="1" applyBorder="1" applyAlignment="1">
      <alignment horizontal="center"/>
    </xf>
    <xf numFmtId="0" fontId="20" fillId="0" borderId="1" xfId="97" applyFont="1" applyFill="1" applyBorder="1" applyAlignment="1">
      <alignment horizontal="center" wrapText="1"/>
    </xf>
    <xf numFmtId="0" fontId="20" fillId="0" borderId="2" xfId="97" applyFont="1" applyFill="1" applyBorder="1" applyAlignment="1">
      <alignment horizontal="center" wrapText="1"/>
    </xf>
    <xf numFmtId="0" fontId="20" fillId="0" borderId="3" xfId="97" applyFont="1" applyFill="1" applyBorder="1" applyAlignment="1">
      <alignment horizontal="center" wrapText="1"/>
    </xf>
    <xf numFmtId="0" fontId="20" fillId="0" borderId="27" xfId="97" applyFont="1" applyFill="1" applyBorder="1" applyAlignment="1">
      <alignment horizontal="center"/>
    </xf>
    <xf numFmtId="0" fontId="20" fillId="0" borderId="25" xfId="97" applyFont="1" applyFill="1" applyBorder="1" applyAlignment="1">
      <alignment horizontal="center"/>
    </xf>
    <xf numFmtId="0" fontId="21" fillId="0" borderId="36" xfId="97" applyFont="1" applyFill="1" applyBorder="1" applyAlignment="1">
      <alignment horizontal="left" vertical="top" wrapText="1"/>
    </xf>
    <xf numFmtId="0" fontId="21" fillId="0" borderId="37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0" fillId="0" borderId="34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 vertical="center"/>
    </xf>
    <xf numFmtId="0" fontId="20" fillId="0" borderId="3" xfId="97" applyFont="1" applyFill="1" applyBorder="1" applyAlignment="1">
      <alignment horizontal="center" vertical="center"/>
    </xf>
    <xf numFmtId="0" fontId="20" fillId="0" borderId="35" xfId="97" applyFont="1" applyFill="1" applyBorder="1" applyAlignment="1">
      <alignment horizontal="center"/>
    </xf>
  </cellXfs>
  <cellStyles count="15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abSelected="1" zoomScaleSheetLayoutView="100" workbookViewId="0"/>
  </sheetViews>
  <sheetFormatPr defaultColWidth="8.85546875" defaultRowHeight="15" x14ac:dyDescent="0.25"/>
  <cols>
    <col min="1" max="1" width="6.140625" style="65" customWidth="1"/>
    <col min="2" max="2" width="56.7109375" style="65" bestFit="1" customWidth="1"/>
    <col min="3" max="14" width="8.42578125" style="65" customWidth="1"/>
    <col min="15" max="16384" width="8.85546875" style="65"/>
  </cols>
  <sheetData>
    <row r="2" spans="2:14" ht="15.75" thickBot="1" x14ac:dyDescent="0.3"/>
    <row r="3" spans="2:14" x14ac:dyDescent="0.25">
      <c r="B3" s="175" t="s">
        <v>60</v>
      </c>
      <c r="C3" s="176"/>
      <c r="D3" s="176"/>
      <c r="E3" s="176"/>
      <c r="F3" s="176"/>
      <c r="G3" s="176"/>
      <c r="H3" s="177"/>
      <c r="I3" s="176"/>
      <c r="J3" s="176"/>
      <c r="K3" s="176"/>
      <c r="L3" s="176"/>
      <c r="M3" s="176"/>
      <c r="N3" s="177"/>
    </row>
    <row r="4" spans="2:14" x14ac:dyDescent="0.25">
      <c r="B4" s="178" t="s">
        <v>198</v>
      </c>
      <c r="C4" s="179"/>
      <c r="D4" s="179"/>
      <c r="E4" s="179"/>
      <c r="F4" s="179"/>
      <c r="G4" s="179"/>
      <c r="H4" s="180"/>
      <c r="I4" s="179"/>
      <c r="J4" s="179"/>
      <c r="K4" s="179"/>
      <c r="L4" s="179"/>
      <c r="M4" s="179"/>
      <c r="N4" s="180"/>
    </row>
    <row r="5" spans="2:14" x14ac:dyDescent="0.25">
      <c r="B5" s="116"/>
      <c r="C5" s="181" t="s">
        <v>0</v>
      </c>
      <c r="D5" s="179"/>
      <c r="E5" s="182"/>
      <c r="F5" s="181" t="s">
        <v>1</v>
      </c>
      <c r="G5" s="179"/>
      <c r="H5" s="182"/>
      <c r="I5" s="179" t="s">
        <v>2</v>
      </c>
      <c r="J5" s="179"/>
      <c r="K5" s="182"/>
      <c r="L5" s="181" t="s">
        <v>3</v>
      </c>
      <c r="M5" s="179"/>
      <c r="N5" s="180"/>
    </row>
    <row r="6" spans="2:14" x14ac:dyDescent="0.25">
      <c r="B6" s="106" t="s">
        <v>10</v>
      </c>
      <c r="C6" s="112" t="s">
        <v>4</v>
      </c>
      <c r="D6" s="115" t="s">
        <v>5</v>
      </c>
      <c r="E6" s="113" t="s">
        <v>5</v>
      </c>
      <c r="F6" s="112" t="s">
        <v>4</v>
      </c>
      <c r="G6" s="115" t="s">
        <v>5</v>
      </c>
      <c r="H6" s="113" t="s">
        <v>5</v>
      </c>
      <c r="I6" s="110" t="s">
        <v>4</v>
      </c>
      <c r="J6" s="115" t="s">
        <v>5</v>
      </c>
      <c r="K6" s="113" t="s">
        <v>5</v>
      </c>
      <c r="L6" s="112" t="s">
        <v>4</v>
      </c>
      <c r="M6" s="115" t="s">
        <v>5</v>
      </c>
      <c r="N6" s="111" t="s">
        <v>5</v>
      </c>
    </row>
    <row r="7" spans="2:14" x14ac:dyDescent="0.25">
      <c r="B7" s="100" t="s">
        <v>11</v>
      </c>
      <c r="C7" s="117">
        <v>2.9131944444444436E-2</v>
      </c>
      <c r="D7" s="118">
        <v>0.25665341082899962</v>
      </c>
      <c r="E7" s="118">
        <v>0.14088212246725626</v>
      </c>
      <c r="F7" s="117">
        <v>6.5393518518518517E-3</v>
      </c>
      <c r="G7" s="118">
        <v>0.33511269276393835</v>
      </c>
      <c r="H7" s="118">
        <v>0.15390901661672571</v>
      </c>
      <c r="I7" s="117">
        <v>5.7754629629629631E-3</v>
      </c>
      <c r="J7" s="118">
        <v>0.28081035453010694</v>
      </c>
      <c r="K7" s="118">
        <v>0.1364879649890591</v>
      </c>
      <c r="L7" s="119">
        <v>4.1446759259259246E-2</v>
      </c>
      <c r="M7" s="118">
        <v>0.26985681989449889</v>
      </c>
      <c r="N7" s="126">
        <v>0.14214265867502879</v>
      </c>
    </row>
    <row r="8" spans="2:14" x14ac:dyDescent="0.25">
      <c r="B8" s="100" t="s">
        <v>190</v>
      </c>
      <c r="C8" s="117">
        <v>1.5856481481481481E-3</v>
      </c>
      <c r="D8" s="118">
        <v>1.3969613541348017E-2</v>
      </c>
      <c r="E8" s="118">
        <v>7.6681965744990511E-3</v>
      </c>
      <c r="F8" s="117">
        <v>3.0092592592592595E-4</v>
      </c>
      <c r="G8" s="118">
        <v>1.5421115065243183E-2</v>
      </c>
      <c r="H8" s="118">
        <v>7.0825388177608289E-3</v>
      </c>
      <c r="I8" s="117">
        <v>2.6620370370370372E-4</v>
      </c>
      <c r="J8" s="118">
        <v>1.2943162633652224E-2</v>
      </c>
      <c r="K8" s="118">
        <v>6.2910284463894971E-3</v>
      </c>
      <c r="L8" s="119">
        <v>2.1527777777777778E-3</v>
      </c>
      <c r="M8" s="118">
        <v>1.4016578749058031E-2</v>
      </c>
      <c r="N8" s="126">
        <v>7.3830032151788226E-3</v>
      </c>
    </row>
    <row r="9" spans="2:14" x14ac:dyDescent="0.25">
      <c r="B9" s="100" t="s">
        <v>188</v>
      </c>
      <c r="C9" s="117">
        <v>8.0092592592592594E-3</v>
      </c>
      <c r="D9" s="118">
        <v>7.056184358111553E-2</v>
      </c>
      <c r="E9" s="118">
        <v>3.8732788536885721E-2</v>
      </c>
      <c r="F9" s="117">
        <v>7.5231481481481482E-4</v>
      </c>
      <c r="G9" s="118">
        <v>3.8552787663107956E-2</v>
      </c>
      <c r="H9" s="118">
        <v>1.7706347044402073E-2</v>
      </c>
      <c r="I9" s="117">
        <v>6.2500000000000001E-4</v>
      </c>
      <c r="J9" s="118">
        <v>3.0388294879009566E-2</v>
      </c>
      <c r="K9" s="118">
        <v>1.4770240700218819E-2</v>
      </c>
      <c r="L9" s="119">
        <v>9.386574074074075E-3</v>
      </c>
      <c r="M9" s="118">
        <v>6.111529766390357E-2</v>
      </c>
      <c r="N9" s="126">
        <v>3.2191481760806592E-2</v>
      </c>
    </row>
    <row r="10" spans="2:14" x14ac:dyDescent="0.25">
      <c r="B10" s="100" t="s">
        <v>12</v>
      </c>
      <c r="C10" s="117">
        <v>1.1967592592592597E-2</v>
      </c>
      <c r="D10" s="118">
        <v>0.1054348934434588</v>
      </c>
      <c r="E10" s="118">
        <v>5.787529385424834E-2</v>
      </c>
      <c r="F10" s="117">
        <v>1.4120370370370372E-3</v>
      </c>
      <c r="G10" s="118">
        <v>7.2360616844602627E-2</v>
      </c>
      <c r="H10" s="118">
        <v>3.3233451375646969E-2</v>
      </c>
      <c r="I10" s="117">
        <v>1.5856481481481481E-3</v>
      </c>
      <c r="J10" s="118">
        <v>7.7096229600450192E-2</v>
      </c>
      <c r="K10" s="118">
        <v>3.7472647702407005E-2</v>
      </c>
      <c r="L10" s="119">
        <v>1.4965277777777782E-2</v>
      </c>
      <c r="M10" s="118">
        <v>9.7437829691032471E-2</v>
      </c>
      <c r="N10" s="126">
        <v>5.1323780415194732E-2</v>
      </c>
    </row>
    <row r="11" spans="2:14" x14ac:dyDescent="0.25">
      <c r="B11" s="100" t="s">
        <v>191</v>
      </c>
      <c r="C11" s="117">
        <v>1.5277777777777781E-3</v>
      </c>
      <c r="D11" s="118">
        <v>1.3459773631079844E-2</v>
      </c>
      <c r="E11" s="118">
        <v>7.3883353856487224E-3</v>
      </c>
      <c r="F11" s="117">
        <v>2.4305555555555555E-4</v>
      </c>
      <c r="G11" s="118">
        <v>1.2455516014234877E-2</v>
      </c>
      <c r="H11" s="118">
        <v>5.7205121220375924E-3</v>
      </c>
      <c r="I11" s="117">
        <v>4.976851851851851E-4</v>
      </c>
      <c r="J11" s="118">
        <v>2.4198086662915022E-2</v>
      </c>
      <c r="K11" s="118">
        <v>1.1761487964989058E-2</v>
      </c>
      <c r="L11" s="119">
        <v>2.2685185185185187E-3</v>
      </c>
      <c r="M11" s="118">
        <v>1.477015825169556E-2</v>
      </c>
      <c r="N11" s="126">
        <v>7.7799388719088673E-3</v>
      </c>
    </row>
    <row r="12" spans="2:14" x14ac:dyDescent="0.25">
      <c r="B12" s="100" t="s">
        <v>13</v>
      </c>
      <c r="C12" s="117">
        <v>7.5694444444444446E-3</v>
      </c>
      <c r="D12" s="118">
        <v>6.66870602630774E-2</v>
      </c>
      <c r="E12" s="118">
        <v>3.6605843501623207E-2</v>
      </c>
      <c r="F12" s="117">
        <v>1.8518518518518519E-3</v>
      </c>
      <c r="G12" s="118">
        <v>9.4899169632265731E-2</v>
      </c>
      <c r="H12" s="118">
        <v>4.3584854263143562E-2</v>
      </c>
      <c r="I12" s="117">
        <v>1.2500000000000002E-3</v>
      </c>
      <c r="J12" s="118">
        <v>6.0776589758019146E-2</v>
      </c>
      <c r="K12" s="118">
        <v>2.9540481400437645E-2</v>
      </c>
      <c r="L12" s="119">
        <v>1.0671296296296297E-2</v>
      </c>
      <c r="M12" s="118">
        <v>6.9480030143180133E-2</v>
      </c>
      <c r="N12" s="126">
        <v>3.6597467550510077E-2</v>
      </c>
    </row>
    <row r="13" spans="2:14" x14ac:dyDescent="0.25">
      <c r="B13" s="100" t="s">
        <v>102</v>
      </c>
      <c r="C13" s="117">
        <v>3.0567129629629611E-2</v>
      </c>
      <c r="D13" s="118">
        <v>0.2692974406036503</v>
      </c>
      <c r="E13" s="118">
        <v>0.14782267995074438</v>
      </c>
      <c r="F13" s="120">
        <v>5.3587962962962947E-3</v>
      </c>
      <c r="G13" s="118">
        <v>0.27461447212336887</v>
      </c>
      <c r="H13" s="118">
        <v>0.12612367202397165</v>
      </c>
      <c r="I13" s="120">
        <v>6.1111111111111106E-3</v>
      </c>
      <c r="J13" s="118">
        <v>0.29712999437253795</v>
      </c>
      <c r="K13" s="118">
        <v>0.14442013129102843</v>
      </c>
      <c r="L13" s="119">
        <v>4.2037037037037012E-2</v>
      </c>
      <c r="M13" s="118">
        <v>0.27370007535795021</v>
      </c>
      <c r="N13" s="126">
        <v>0.14416703052435198</v>
      </c>
    </row>
    <row r="14" spans="2:14" x14ac:dyDescent="0.25">
      <c r="B14" s="143" t="s">
        <v>197</v>
      </c>
      <c r="C14" s="165">
        <v>3.6342592592592594E-3</v>
      </c>
      <c r="D14" s="166">
        <v>3.201794636484144E-2</v>
      </c>
      <c r="E14" s="166">
        <v>1.7575282659800746E-2</v>
      </c>
      <c r="F14" s="167"/>
      <c r="G14" s="166"/>
      <c r="H14" s="166"/>
      <c r="I14" s="167">
        <v>6.9444444444444447E-4</v>
      </c>
      <c r="J14" s="166">
        <v>3.3764772087788407E-2</v>
      </c>
      <c r="K14" s="166">
        <v>1.6411378555798689E-2</v>
      </c>
      <c r="L14" s="168">
        <v>4.3287037037037035E-3</v>
      </c>
      <c r="M14" s="166">
        <v>2.8183873398643568E-2</v>
      </c>
      <c r="N14" s="169">
        <v>1.4845393561703654E-2</v>
      </c>
    </row>
    <row r="15" spans="2:14" x14ac:dyDescent="0.25">
      <c r="B15" s="100" t="s">
        <v>96</v>
      </c>
      <c r="C15" s="117"/>
      <c r="D15" s="118"/>
      <c r="E15" s="118"/>
      <c r="F15" s="117"/>
      <c r="G15" s="118"/>
      <c r="H15" s="118"/>
      <c r="I15" s="117"/>
      <c r="J15" s="118"/>
      <c r="K15" s="118"/>
      <c r="L15" s="119"/>
      <c r="M15" s="118"/>
      <c r="N15" s="126"/>
    </row>
    <row r="16" spans="2:14" x14ac:dyDescent="0.25">
      <c r="B16" s="100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100" t="s">
        <v>15</v>
      </c>
      <c r="C17" s="117">
        <v>1.9560185185185184E-3</v>
      </c>
      <c r="D17" s="118">
        <v>1.7232588967064342E-2</v>
      </c>
      <c r="E17" s="118">
        <v>9.459308183141165E-3</v>
      </c>
      <c r="F17" s="117">
        <v>4.9768518518518521E-4</v>
      </c>
      <c r="G17" s="118">
        <v>2.5504151838671416E-2</v>
      </c>
      <c r="H17" s="118">
        <v>1.1713429583219833E-2</v>
      </c>
      <c r="I17" s="117">
        <v>5.4398148148148144E-4</v>
      </c>
      <c r="J17" s="118">
        <v>2.6449071468767585E-2</v>
      </c>
      <c r="K17" s="118">
        <v>1.2855579868708972E-2</v>
      </c>
      <c r="L17" s="119">
        <v>2.9976851851851848E-3</v>
      </c>
      <c r="M17" s="118">
        <v>1.9517709118311986E-2</v>
      </c>
      <c r="N17" s="126">
        <v>1.0280633509308145E-2</v>
      </c>
    </row>
    <row r="18" spans="2:14" x14ac:dyDescent="0.25">
      <c r="B18" s="100" t="s">
        <v>16</v>
      </c>
      <c r="C18" s="117"/>
      <c r="D18" s="118"/>
      <c r="E18" s="118"/>
      <c r="F18" s="117">
        <v>3.9351851851851852E-4</v>
      </c>
      <c r="G18" s="118">
        <v>2.0166073546856469E-2</v>
      </c>
      <c r="H18" s="118">
        <v>9.2617815309180077E-3</v>
      </c>
      <c r="I18" s="117"/>
      <c r="J18" s="118"/>
      <c r="K18" s="118"/>
      <c r="L18" s="119">
        <v>3.9351851851851852E-4</v>
      </c>
      <c r="M18" s="118">
        <v>2.5621703089675971E-3</v>
      </c>
      <c r="N18" s="126">
        <v>1.3495812328821503E-3</v>
      </c>
    </row>
    <row r="19" spans="2:14" x14ac:dyDescent="0.25">
      <c r="B19" s="100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x14ac:dyDescent="0.25">
      <c r="B20" s="100" t="s">
        <v>187</v>
      </c>
      <c r="C20" s="117"/>
      <c r="D20" s="118"/>
      <c r="E20" s="118"/>
      <c r="F20" s="117"/>
      <c r="G20" s="118"/>
      <c r="H20" s="118"/>
      <c r="I20" s="117"/>
      <c r="J20" s="118"/>
      <c r="K20" s="118"/>
      <c r="L20" s="119"/>
      <c r="M20" s="118"/>
      <c r="N20" s="126"/>
    </row>
    <row r="21" spans="2:14" x14ac:dyDescent="0.25">
      <c r="B21" s="100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100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100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100" t="s">
        <v>192</v>
      </c>
      <c r="C24" s="117"/>
      <c r="D24" s="118"/>
      <c r="E24" s="118"/>
      <c r="F24" s="117"/>
      <c r="G24" s="118"/>
      <c r="H24" s="118"/>
      <c r="I24" s="117"/>
      <c r="J24" s="118"/>
      <c r="K24" s="118"/>
      <c r="L24" s="119"/>
      <c r="M24" s="118"/>
      <c r="N24" s="126"/>
    </row>
    <row r="25" spans="2:14" x14ac:dyDescent="0.25">
      <c r="B25" s="100" t="s">
        <v>19</v>
      </c>
      <c r="C25" s="117">
        <v>1.7557870370370373E-2</v>
      </c>
      <c r="D25" s="118">
        <v>0.15468542877536456</v>
      </c>
      <c r="E25" s="118">
        <v>8.4909884697190241E-2</v>
      </c>
      <c r="F25" s="117">
        <v>2.1643518518518522E-3</v>
      </c>
      <c r="G25" s="118">
        <v>0.11091340450771059</v>
      </c>
      <c r="H25" s="118">
        <v>5.0939798420049046E-2</v>
      </c>
      <c r="I25" s="117">
        <v>3.2175925925925918E-3</v>
      </c>
      <c r="J25" s="118">
        <v>0.15644344400675292</v>
      </c>
      <c r="K25" s="118">
        <v>7.6039387308533907E-2</v>
      </c>
      <c r="L25" s="119">
        <v>2.2939814814814816E-2</v>
      </c>
      <c r="M25" s="118">
        <v>0.14935945742275816</v>
      </c>
      <c r="N25" s="126">
        <v>7.8672647163894771E-2</v>
      </c>
    </row>
    <row r="26" spans="2:14" x14ac:dyDescent="0.25">
      <c r="B26" s="101" t="s">
        <v>3</v>
      </c>
      <c r="C26" s="25">
        <v>0.11350694444444444</v>
      </c>
      <c r="D26" s="121">
        <v>1</v>
      </c>
      <c r="E26" s="19">
        <v>0.54891973581103781</v>
      </c>
      <c r="F26" s="25">
        <v>1.9513888888888886E-2</v>
      </c>
      <c r="G26" s="121">
        <v>1</v>
      </c>
      <c r="H26" s="19">
        <v>0.45927540179787524</v>
      </c>
      <c r="I26" s="25">
        <v>2.056712962962963E-2</v>
      </c>
      <c r="J26" s="121">
        <v>1</v>
      </c>
      <c r="K26" s="19">
        <v>0.4860503282275711</v>
      </c>
      <c r="L26" s="25">
        <v>0.1535879629629629</v>
      </c>
      <c r="M26" s="121">
        <v>1.0000000000000002</v>
      </c>
      <c r="N26" s="20">
        <v>0.52673361648076855</v>
      </c>
    </row>
    <row r="27" spans="2:14" x14ac:dyDescent="0.25">
      <c r="B27" s="122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x14ac:dyDescent="0.25">
      <c r="B28" s="106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100" t="s">
        <v>21</v>
      </c>
      <c r="C29" s="117">
        <v>1.3414351851851846E-2</v>
      </c>
      <c r="D29" s="119"/>
      <c r="E29" s="118">
        <v>6.487182357550654E-2</v>
      </c>
      <c r="F29" s="117">
        <v>3.2175925925925926E-3</v>
      </c>
      <c r="G29" s="119"/>
      <c r="H29" s="118">
        <v>7.5728684282211939E-2</v>
      </c>
      <c r="I29" s="117">
        <v>3.9004629629629628E-3</v>
      </c>
      <c r="J29" s="119"/>
      <c r="K29" s="118">
        <v>9.2177242888402622E-2</v>
      </c>
      <c r="L29" s="119">
        <v>2.0532407407407402E-2</v>
      </c>
      <c r="M29" s="119"/>
      <c r="N29" s="126">
        <v>7.0416385503909829E-2</v>
      </c>
    </row>
    <row r="30" spans="2:14" x14ac:dyDescent="0.25">
      <c r="B30" s="100" t="s">
        <v>22</v>
      </c>
      <c r="C30" s="117">
        <v>1.6550925925925928E-3</v>
      </c>
      <c r="D30" s="119"/>
      <c r="E30" s="118">
        <v>8.0040300011194488E-3</v>
      </c>
      <c r="F30" s="117">
        <v>1.6203703703703703E-4</v>
      </c>
      <c r="G30" s="119"/>
      <c r="H30" s="118">
        <v>3.8136747480250616E-3</v>
      </c>
      <c r="I30" s="117"/>
      <c r="J30" s="119"/>
      <c r="K30" s="118"/>
      <c r="L30" s="119">
        <v>1.8171296296296299E-3</v>
      </c>
      <c r="M30" s="119"/>
      <c r="N30" s="126">
        <v>6.2318898106616958E-3</v>
      </c>
    </row>
    <row r="31" spans="2:14" x14ac:dyDescent="0.25">
      <c r="B31" s="100" t="s">
        <v>23</v>
      </c>
      <c r="C31" s="117">
        <v>2.5115740740740736E-3</v>
      </c>
      <c r="D31" s="119"/>
      <c r="E31" s="118">
        <v>1.2145975596104334E-2</v>
      </c>
      <c r="F31" s="117">
        <v>5.7870370370370367E-4</v>
      </c>
      <c r="G31" s="119"/>
      <c r="H31" s="118">
        <v>1.3620266957232362E-2</v>
      </c>
      <c r="I31" s="117">
        <v>2.199074074074074E-4</v>
      </c>
      <c r="J31" s="119"/>
      <c r="K31" s="118">
        <v>5.1969365426695847E-3</v>
      </c>
      <c r="L31" s="119">
        <v>3.3101851851851847E-3</v>
      </c>
      <c r="M31" s="119"/>
      <c r="N31" s="126">
        <v>1.1352359782479263E-2</v>
      </c>
    </row>
    <row r="32" spans="2:14" x14ac:dyDescent="0.25">
      <c r="B32" s="100" t="s">
        <v>24</v>
      </c>
      <c r="C32" s="117">
        <v>3.0289351851851831E-2</v>
      </c>
      <c r="D32" s="119"/>
      <c r="E32" s="118">
        <v>0.14647934624426279</v>
      </c>
      <c r="F32" s="117">
        <v>9.2245370370370363E-3</v>
      </c>
      <c r="G32" s="119"/>
      <c r="H32" s="118">
        <v>0.21710705529828384</v>
      </c>
      <c r="I32" s="117">
        <v>8.0324074074074065E-3</v>
      </c>
      <c r="J32" s="119"/>
      <c r="K32" s="118">
        <v>0.18982494529540481</v>
      </c>
      <c r="L32" s="119">
        <v>4.7546296296296274E-2</v>
      </c>
      <c r="M32" s="119"/>
      <c r="N32" s="126">
        <v>0.16306116778470209</v>
      </c>
    </row>
    <row r="33" spans="2:14" x14ac:dyDescent="0.25">
      <c r="B33" s="100" t="s">
        <v>25</v>
      </c>
      <c r="C33" s="117">
        <v>4.3067129629629601E-2</v>
      </c>
      <c r="D33" s="119"/>
      <c r="E33" s="118">
        <v>0.20827269674241569</v>
      </c>
      <c r="F33" s="117">
        <v>8.5300925925925909E-3</v>
      </c>
      <c r="G33" s="119"/>
      <c r="H33" s="118">
        <v>0.20076273494960498</v>
      </c>
      <c r="I33" s="117">
        <v>7.4421296296296293E-3</v>
      </c>
      <c r="J33" s="119"/>
      <c r="K33" s="118">
        <v>0.17587527352297594</v>
      </c>
      <c r="L33" s="119">
        <v>5.9039351851851822E-2</v>
      </c>
      <c r="M33" s="119"/>
      <c r="N33" s="126">
        <v>0.20247687849799545</v>
      </c>
    </row>
    <row r="34" spans="2:14" x14ac:dyDescent="0.25">
      <c r="B34" s="100" t="s">
        <v>26</v>
      </c>
      <c r="C34" s="117">
        <v>2.3379629629629631E-3</v>
      </c>
      <c r="D34" s="119"/>
      <c r="E34" s="118">
        <v>1.1306392029553346E-2</v>
      </c>
      <c r="F34" s="117">
        <v>1.261574074074074E-3</v>
      </c>
      <c r="G34" s="119"/>
      <c r="H34" s="118">
        <v>2.969218196676655E-2</v>
      </c>
      <c r="I34" s="117">
        <v>2.1527777777777778E-3</v>
      </c>
      <c r="J34" s="119"/>
      <c r="K34" s="118">
        <v>5.0875273522975932E-2</v>
      </c>
      <c r="L34" s="119">
        <v>5.7523148148148151E-3</v>
      </c>
      <c r="M34" s="119"/>
      <c r="N34" s="126">
        <v>1.9727702139483199E-2</v>
      </c>
    </row>
    <row r="35" spans="2:14" x14ac:dyDescent="0.25">
      <c r="B35" s="101" t="s">
        <v>3</v>
      </c>
      <c r="C35" s="102">
        <v>9.3275462962962907E-2</v>
      </c>
      <c r="D35" s="123"/>
      <c r="E35" s="121">
        <v>0.45108026418896213</v>
      </c>
      <c r="F35" s="102">
        <v>2.2974537037037036E-2</v>
      </c>
      <c r="G35" s="123"/>
      <c r="H35" s="121">
        <v>0.54072459820212471</v>
      </c>
      <c r="I35" s="102">
        <v>2.1747685185185182E-2</v>
      </c>
      <c r="J35" s="123"/>
      <c r="K35" s="121">
        <v>0.5139496717724289</v>
      </c>
      <c r="L35" s="102">
        <v>0.13799768518518513</v>
      </c>
      <c r="M35" s="123"/>
      <c r="N35" s="125">
        <v>0.47326638351923156</v>
      </c>
    </row>
    <row r="36" spans="2:14" x14ac:dyDescent="0.25">
      <c r="B36" s="124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x14ac:dyDescent="0.25">
      <c r="B37" s="101" t="s">
        <v>6</v>
      </c>
      <c r="C37" s="102">
        <v>0.20678240740740733</v>
      </c>
      <c r="D37" s="22"/>
      <c r="E37" s="121">
        <v>1</v>
      </c>
      <c r="F37" s="102">
        <v>4.2488425925925923E-2</v>
      </c>
      <c r="G37" s="22"/>
      <c r="H37" s="121">
        <v>1</v>
      </c>
      <c r="I37" s="102">
        <v>4.2314814814814812E-2</v>
      </c>
      <c r="J37" s="22"/>
      <c r="K37" s="121">
        <v>1</v>
      </c>
      <c r="L37" s="102">
        <v>0.29158564814814802</v>
      </c>
      <c r="M37" s="22"/>
      <c r="N37" s="125">
        <v>1</v>
      </c>
    </row>
    <row r="38" spans="2:14" ht="66" customHeight="1" thickBot="1" x14ac:dyDescent="0.3">
      <c r="B38" s="172" t="s">
        <v>61</v>
      </c>
      <c r="C38" s="173"/>
      <c r="D38" s="173"/>
      <c r="E38" s="173"/>
      <c r="F38" s="173"/>
      <c r="G38" s="173"/>
      <c r="H38" s="174"/>
      <c r="I38" s="173"/>
      <c r="J38" s="173"/>
      <c r="K38" s="173"/>
      <c r="L38" s="173"/>
      <c r="M38" s="173"/>
      <c r="N38" s="174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75" t="s">
        <v>113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4.0162037037037033E-3</v>
      </c>
      <c r="D7" s="118">
        <v>0.2386519944979367</v>
      </c>
      <c r="E7" s="118">
        <v>0.11463495209778657</v>
      </c>
      <c r="F7" s="117">
        <v>1.6203703703703701E-3</v>
      </c>
      <c r="G7" s="118">
        <v>0.24179620034542315</v>
      </c>
      <c r="H7" s="118">
        <v>0.14583333333333331</v>
      </c>
      <c r="I7" s="119">
        <v>5.6365740740740734E-3</v>
      </c>
      <c r="J7" s="118">
        <v>0.23954746679783567</v>
      </c>
      <c r="K7" s="126">
        <v>0.12214697767745171</v>
      </c>
    </row>
    <row r="8" spans="2:11" x14ac:dyDescent="0.25">
      <c r="B8" s="97" t="s">
        <v>190</v>
      </c>
      <c r="C8" s="117">
        <v>2.3148148148148147E-5</v>
      </c>
      <c r="D8" s="118">
        <v>1.375515818431912E-3</v>
      </c>
      <c r="E8" s="118">
        <v>6.6072018500165175E-4</v>
      </c>
      <c r="F8" s="117"/>
      <c r="G8" s="118"/>
      <c r="H8" s="118"/>
      <c r="I8" s="119">
        <v>2.3148148148148147E-5</v>
      </c>
      <c r="J8" s="118">
        <v>9.8376783079193305E-4</v>
      </c>
      <c r="K8" s="126">
        <v>5.0163029847002764E-4</v>
      </c>
    </row>
    <row r="9" spans="2:11" x14ac:dyDescent="0.25">
      <c r="B9" s="97" t="s">
        <v>188</v>
      </c>
      <c r="C9" s="117">
        <v>5.9027777777777768E-4</v>
      </c>
      <c r="D9" s="118">
        <v>3.5075653370013747E-2</v>
      </c>
      <c r="E9" s="118">
        <v>1.6848364717542117E-2</v>
      </c>
      <c r="F9" s="117">
        <v>1.0069444444444444E-3</v>
      </c>
      <c r="G9" s="118">
        <v>0.15025906735751299</v>
      </c>
      <c r="H9" s="118">
        <v>9.0625000000000011E-2</v>
      </c>
      <c r="I9" s="119">
        <v>1.5972222222222221E-3</v>
      </c>
      <c r="J9" s="118">
        <v>6.7879980324643374E-2</v>
      </c>
      <c r="K9" s="126">
        <v>3.4612490594431902E-2</v>
      </c>
    </row>
    <row r="10" spans="2:11" x14ac:dyDescent="0.25">
      <c r="B10" s="97" t="s">
        <v>12</v>
      </c>
      <c r="C10" s="117">
        <v>1.712962962962963E-3</v>
      </c>
      <c r="D10" s="118">
        <v>0.10178817056396149</v>
      </c>
      <c r="E10" s="118">
        <v>4.8893293690122235E-2</v>
      </c>
      <c r="F10" s="117"/>
      <c r="G10" s="118"/>
      <c r="H10" s="118"/>
      <c r="I10" s="119">
        <v>1.712962962962963E-3</v>
      </c>
      <c r="J10" s="118">
        <v>7.2798819478603047E-2</v>
      </c>
      <c r="K10" s="126">
        <v>3.7120642086782042E-2</v>
      </c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>
        <v>1.0763888888888887E-3</v>
      </c>
      <c r="D12" s="118">
        <v>6.3961485557083891E-2</v>
      </c>
      <c r="E12" s="118">
        <v>3.0723488602576801E-2</v>
      </c>
      <c r="F12" s="117">
        <v>1.8634259259259259E-3</v>
      </c>
      <c r="G12" s="118">
        <v>0.27806563039723664</v>
      </c>
      <c r="H12" s="118">
        <v>0.16770833333333335</v>
      </c>
      <c r="I12" s="119">
        <v>2.9398148148148144E-3</v>
      </c>
      <c r="J12" s="118">
        <v>0.12493851451057549</v>
      </c>
      <c r="K12" s="126">
        <v>6.3707047905693495E-2</v>
      </c>
    </row>
    <row r="13" spans="2:11" x14ac:dyDescent="0.25">
      <c r="B13" s="97" t="s">
        <v>102</v>
      </c>
      <c r="C13" s="120">
        <v>8.3680555555555557E-3</v>
      </c>
      <c r="D13" s="118">
        <v>0.4972489683631362</v>
      </c>
      <c r="E13" s="118">
        <v>0.23885034687809711</v>
      </c>
      <c r="F13" s="120">
        <v>1.8634259259259259E-3</v>
      </c>
      <c r="G13" s="118">
        <v>0.27806563039723664</v>
      </c>
      <c r="H13" s="118">
        <v>0.16770833333333335</v>
      </c>
      <c r="I13" s="119">
        <v>1.0231481481481482E-2</v>
      </c>
      <c r="J13" s="118">
        <v>0.43482538121003445</v>
      </c>
      <c r="K13" s="126">
        <v>0.22172059192375221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1.1574074074074073E-4</v>
      </c>
      <c r="D17" s="118">
        <v>6.8775790921595595E-3</v>
      </c>
      <c r="E17" s="118">
        <v>3.3036009250082586E-3</v>
      </c>
      <c r="F17" s="117"/>
      <c r="G17" s="118"/>
      <c r="H17" s="118"/>
      <c r="I17" s="119">
        <v>1.1574074074074073E-4</v>
      </c>
      <c r="J17" s="118">
        <v>4.9188391539596648E-3</v>
      </c>
      <c r="K17" s="126">
        <v>2.5081514923501378E-3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9.2592592592592596E-4</v>
      </c>
      <c r="D25" s="118">
        <v>5.5020632737276483E-2</v>
      </c>
      <c r="E25" s="118">
        <v>2.6428807400066073E-2</v>
      </c>
      <c r="F25" s="117">
        <v>3.4722222222222224E-4</v>
      </c>
      <c r="G25" s="118">
        <v>5.1813471502590684E-2</v>
      </c>
      <c r="H25" s="118">
        <v>3.1250000000000007E-2</v>
      </c>
      <c r="I25" s="119">
        <v>1.2731481481481483E-3</v>
      </c>
      <c r="J25" s="118">
        <v>5.410723069355633E-2</v>
      </c>
      <c r="K25" s="126">
        <v>2.7589666415851522E-2</v>
      </c>
    </row>
    <row r="26" spans="2:14" x14ac:dyDescent="0.25">
      <c r="B26" s="51" t="s">
        <v>3</v>
      </c>
      <c r="C26" s="25">
        <v>1.6828703703703703E-2</v>
      </c>
      <c r="D26" s="121">
        <v>1</v>
      </c>
      <c r="E26" s="19">
        <v>0.48034357449620085</v>
      </c>
      <c r="F26" s="25">
        <v>6.7013888888888878E-3</v>
      </c>
      <c r="G26" s="121">
        <v>1</v>
      </c>
      <c r="H26" s="19">
        <v>0.60312500000000002</v>
      </c>
      <c r="I26" s="25">
        <v>2.3530092592592592E-2</v>
      </c>
      <c r="J26" s="121">
        <v>1</v>
      </c>
      <c r="K26" s="20">
        <v>0.50990719839478305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6.9444444444444444E-5</v>
      </c>
      <c r="D29" s="119"/>
      <c r="E29" s="118">
        <v>1.9821605550049554E-3</v>
      </c>
      <c r="F29" s="117">
        <v>2.6620370370370372E-4</v>
      </c>
      <c r="G29" s="119"/>
      <c r="H29" s="118">
        <v>2.3958333333333338E-2</v>
      </c>
      <c r="I29" s="119">
        <v>3.3564814814814818E-4</v>
      </c>
      <c r="J29" s="119"/>
      <c r="K29" s="126">
        <v>7.2736393278154008E-3</v>
      </c>
    </row>
    <row r="30" spans="2:14" x14ac:dyDescent="0.25">
      <c r="B30" s="80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80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80" t="s">
        <v>24</v>
      </c>
      <c r="C32" s="117">
        <v>2.9976851851851853E-3</v>
      </c>
      <c r="D32" s="119"/>
      <c r="E32" s="118">
        <v>8.5563263957713909E-2</v>
      </c>
      <c r="F32" s="117">
        <v>1.759259259259259E-3</v>
      </c>
      <c r="G32" s="119"/>
      <c r="H32" s="118">
        <v>0.15833333333333333</v>
      </c>
      <c r="I32" s="119">
        <v>4.7569444444444439E-3</v>
      </c>
      <c r="J32" s="119"/>
      <c r="K32" s="126">
        <v>0.10308502633559066</v>
      </c>
    </row>
    <row r="33" spans="2:14" x14ac:dyDescent="0.25">
      <c r="B33" s="80" t="s">
        <v>25</v>
      </c>
      <c r="C33" s="117">
        <v>1.008101851851852E-2</v>
      </c>
      <c r="D33" s="119"/>
      <c r="E33" s="118">
        <v>0.28774364056821938</v>
      </c>
      <c r="F33" s="117">
        <v>2.3842592592592591E-3</v>
      </c>
      <c r="G33" s="119"/>
      <c r="H33" s="118">
        <v>0.21458333333333335</v>
      </c>
      <c r="I33" s="119">
        <v>1.246527777777778E-2</v>
      </c>
      <c r="J33" s="119"/>
      <c r="K33" s="126">
        <v>0.27012791572610995</v>
      </c>
    </row>
    <row r="34" spans="2:14" x14ac:dyDescent="0.25">
      <c r="B34" s="86" t="s">
        <v>26</v>
      </c>
      <c r="C34" s="117">
        <v>5.0578703703703706E-3</v>
      </c>
      <c r="D34" s="119"/>
      <c r="E34" s="118">
        <v>0.14436736042286091</v>
      </c>
      <c r="F34" s="117"/>
      <c r="G34" s="119"/>
      <c r="H34" s="118"/>
      <c r="I34" s="119">
        <v>5.0578703703703706E-3</v>
      </c>
      <c r="J34" s="119"/>
      <c r="K34" s="126">
        <v>0.10960622021570104</v>
      </c>
    </row>
    <row r="35" spans="2:14" x14ac:dyDescent="0.25">
      <c r="B35" s="81" t="s">
        <v>3</v>
      </c>
      <c r="C35" s="102">
        <v>1.8206018518518521E-2</v>
      </c>
      <c r="D35" s="123"/>
      <c r="E35" s="121">
        <v>0.5196564255037992</v>
      </c>
      <c r="F35" s="102">
        <v>4.409722222222222E-3</v>
      </c>
      <c r="G35" s="123"/>
      <c r="H35" s="121">
        <v>0.39687499999999998</v>
      </c>
      <c r="I35" s="102">
        <v>2.2615740740740742E-2</v>
      </c>
      <c r="J35" s="123"/>
      <c r="K35" s="125">
        <v>0.49009280160521707</v>
      </c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v>3.5034722222222224E-2</v>
      </c>
      <c r="D37" s="22"/>
      <c r="E37" s="121">
        <v>1</v>
      </c>
      <c r="F37" s="102">
        <v>1.111111111111111E-2</v>
      </c>
      <c r="G37" s="22"/>
      <c r="H37" s="121">
        <v>1</v>
      </c>
      <c r="I37" s="102">
        <v>4.614583333333333E-2</v>
      </c>
      <c r="J37" s="22"/>
      <c r="K37" s="125">
        <v>1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/>
  </sheetViews>
  <sheetFormatPr defaultColWidth="8.85546875" defaultRowHeight="15" x14ac:dyDescent="0.25"/>
  <cols>
    <col min="1" max="1" width="6.140625" style="65" customWidth="1"/>
    <col min="2" max="2" width="56.7109375" style="65" bestFit="1" customWidth="1"/>
    <col min="3" max="6" width="10.85546875" style="75" customWidth="1"/>
    <col min="7" max="7" width="10.85546875" style="65" customWidth="1"/>
    <col min="8" max="8" width="10.85546875" style="75" customWidth="1"/>
    <col min="9" max="11" width="10.85546875" style="65" customWidth="1"/>
    <col min="12" max="16384" width="8.85546875" style="65"/>
  </cols>
  <sheetData>
    <row r="2" spans="2:11" ht="15.75" thickBot="1" x14ac:dyDescent="0.3"/>
    <row r="3" spans="2:11" x14ac:dyDescent="0.25">
      <c r="B3" s="175" t="s">
        <v>116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1.8159722222222223E-2</v>
      </c>
      <c r="D7" s="118">
        <v>0.19129480614484271</v>
      </c>
      <c r="E7" s="118">
        <v>0.12108350054020682</v>
      </c>
      <c r="F7" s="117">
        <v>1.0034722222222221E-2</v>
      </c>
      <c r="G7" s="118">
        <v>0.27541296060991105</v>
      </c>
      <c r="H7" s="118">
        <v>0.19722474977252047</v>
      </c>
      <c r="I7" s="119">
        <v>2.8194444444444446E-2</v>
      </c>
      <c r="J7" s="118">
        <v>0.21462555066079295</v>
      </c>
      <c r="K7" s="126">
        <v>0.14037109600092199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>
        <v>9.2592592592592596E-4</v>
      </c>
      <c r="D9" s="118">
        <v>9.7537186052182381E-3</v>
      </c>
      <c r="E9" s="118">
        <v>6.1737922518907236E-3</v>
      </c>
      <c r="F9" s="117">
        <v>1.736111111111111E-3</v>
      </c>
      <c r="G9" s="118">
        <v>4.7649301143583227E-2</v>
      </c>
      <c r="H9" s="118">
        <v>3.412192902638763E-2</v>
      </c>
      <c r="I9" s="119">
        <v>2.662037037037037E-3</v>
      </c>
      <c r="J9" s="118">
        <v>2.0264317180616737E-2</v>
      </c>
      <c r="K9" s="126">
        <v>1.3253428604356344E-2</v>
      </c>
    </row>
    <row r="10" spans="2:11" x14ac:dyDescent="0.25">
      <c r="B10" s="97" t="s">
        <v>12</v>
      </c>
      <c r="C10" s="117">
        <v>7.4305555555555557E-3</v>
      </c>
      <c r="D10" s="118">
        <v>7.8273591806876361E-2</v>
      </c>
      <c r="E10" s="118">
        <v>4.9544682821423054E-2</v>
      </c>
      <c r="F10" s="117">
        <v>1.6550925925925923E-3</v>
      </c>
      <c r="G10" s="118">
        <v>4.5425667090216004E-2</v>
      </c>
      <c r="H10" s="118">
        <v>3.2529572338489535E-2</v>
      </c>
      <c r="I10" s="119">
        <v>9.0856481481481483E-3</v>
      </c>
      <c r="J10" s="118">
        <v>6.9162995594713644E-2</v>
      </c>
      <c r="K10" s="126">
        <v>4.5234528062694478E-2</v>
      </c>
    </row>
    <row r="11" spans="2:11" x14ac:dyDescent="0.25">
      <c r="B11" s="97" t="s">
        <v>191</v>
      </c>
      <c r="C11" s="117">
        <v>1.0995370370370371E-3</v>
      </c>
      <c r="D11" s="118">
        <v>1.1582540843696658E-2</v>
      </c>
      <c r="E11" s="118">
        <v>7.331378299120235E-3</v>
      </c>
      <c r="F11" s="117">
        <v>8.3333333333333328E-4</v>
      </c>
      <c r="G11" s="118">
        <v>2.2871664548919951E-2</v>
      </c>
      <c r="H11" s="118">
        <v>1.637852593266606E-2</v>
      </c>
      <c r="I11" s="119">
        <v>1.9328703703703704E-3</v>
      </c>
      <c r="J11" s="118">
        <v>1.4713656387665197E-2</v>
      </c>
      <c r="K11" s="126">
        <v>9.6231416388152576E-3</v>
      </c>
    </row>
    <row r="12" spans="2:11" x14ac:dyDescent="0.25">
      <c r="B12" s="97" t="s">
        <v>13</v>
      </c>
      <c r="C12" s="117">
        <v>7.6041666666666662E-3</v>
      </c>
      <c r="D12" s="118">
        <v>8.0102414045354772E-2</v>
      </c>
      <c r="E12" s="118">
        <v>5.0702268868652561E-2</v>
      </c>
      <c r="F12" s="117">
        <v>1.7939814814814817E-3</v>
      </c>
      <c r="G12" s="118">
        <v>4.9237611181702681E-2</v>
      </c>
      <c r="H12" s="118">
        <v>3.5259326660600554E-2</v>
      </c>
      <c r="I12" s="119">
        <v>9.3981481481481485E-3</v>
      </c>
      <c r="J12" s="118">
        <v>7.1541850220264311E-2</v>
      </c>
      <c r="K12" s="126">
        <v>4.6790365333640657E-2</v>
      </c>
    </row>
    <row r="13" spans="2:11" x14ac:dyDescent="0.25">
      <c r="B13" s="97" t="s">
        <v>102</v>
      </c>
      <c r="C13" s="120">
        <v>4.4849537037037049E-2</v>
      </c>
      <c r="D13" s="118">
        <v>0.47244574494025848</v>
      </c>
      <c r="E13" s="118">
        <v>0.299043062200957</v>
      </c>
      <c r="F13" s="120">
        <v>1.0474537037037037E-2</v>
      </c>
      <c r="G13" s="118">
        <v>0.28748411689961884</v>
      </c>
      <c r="H13" s="118">
        <v>0.20586897179253871</v>
      </c>
      <c r="I13" s="119">
        <v>5.5324074074074088E-2</v>
      </c>
      <c r="J13" s="118">
        <v>0.42114537444933925</v>
      </c>
      <c r="K13" s="126">
        <v>0.27544082056010144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1.6203703703703703E-4</v>
      </c>
      <c r="D17" s="118">
        <v>1.7069007559131915E-3</v>
      </c>
      <c r="E17" s="118">
        <v>1.0804136440808766E-3</v>
      </c>
      <c r="F17" s="117"/>
      <c r="G17" s="118"/>
      <c r="H17" s="118"/>
      <c r="I17" s="119">
        <v>1.6203703703703703E-4</v>
      </c>
      <c r="J17" s="118">
        <v>1.2334801762114535E-3</v>
      </c>
      <c r="K17" s="126">
        <v>8.0673043678690783E-4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>
        <v>4.976851851851851E-4</v>
      </c>
      <c r="D20" s="118">
        <v>5.2426237503048019E-3</v>
      </c>
      <c r="E20" s="118">
        <v>3.3184133353912635E-3</v>
      </c>
      <c r="F20" s="117"/>
      <c r="G20" s="118"/>
      <c r="H20" s="118"/>
      <c r="I20" s="119">
        <v>4.976851851851851E-4</v>
      </c>
      <c r="J20" s="118">
        <v>3.788546255506607E-3</v>
      </c>
      <c r="K20" s="126">
        <v>2.4778149129883595E-3</v>
      </c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>
        <v>1.8518518518518518E-4</v>
      </c>
      <c r="D24" s="118">
        <v>1.9507437210436473E-3</v>
      </c>
      <c r="E24" s="118">
        <v>1.2347584503781446E-3</v>
      </c>
      <c r="F24" s="117"/>
      <c r="G24" s="118"/>
      <c r="H24" s="118"/>
      <c r="I24" s="119">
        <v>1.8518518518518518E-4</v>
      </c>
      <c r="J24" s="118">
        <v>1.4096916299559468E-3</v>
      </c>
      <c r="K24" s="126">
        <v>9.2197764204218031E-4</v>
      </c>
    </row>
    <row r="25" spans="2:14" x14ac:dyDescent="0.25">
      <c r="B25" s="97" t="s">
        <v>19</v>
      </c>
      <c r="C25" s="117">
        <v>1.4016203703703703E-2</v>
      </c>
      <c r="D25" s="118">
        <v>0.14764691538649105</v>
      </c>
      <c r="E25" s="118">
        <v>9.3455780212995818E-2</v>
      </c>
      <c r="F25" s="117">
        <v>9.9074074074074064E-3</v>
      </c>
      <c r="G25" s="118">
        <v>0.27191867852604829</v>
      </c>
      <c r="H25" s="118">
        <v>0.19472247497725206</v>
      </c>
      <c r="I25" s="119">
        <v>2.3923611111111111E-2</v>
      </c>
      <c r="J25" s="118">
        <v>0.18211453744493389</v>
      </c>
      <c r="K25" s="126">
        <v>0.11910798663132419</v>
      </c>
    </row>
    <row r="26" spans="2:14" x14ac:dyDescent="0.25">
      <c r="B26" s="51" t="s">
        <v>3</v>
      </c>
      <c r="C26" s="25">
        <v>9.4930555555555574E-2</v>
      </c>
      <c r="D26" s="121">
        <v>0.99999999999999978</v>
      </c>
      <c r="E26" s="19">
        <v>0.63296805062509642</v>
      </c>
      <c r="F26" s="25">
        <v>3.6435185185185182E-2</v>
      </c>
      <c r="G26" s="121">
        <v>1</v>
      </c>
      <c r="H26" s="19">
        <v>0.71610555050045499</v>
      </c>
      <c r="I26" s="25">
        <v>0.13136574074074076</v>
      </c>
      <c r="J26" s="121">
        <v>1</v>
      </c>
      <c r="K26" s="20">
        <v>0.65402788982367177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3.3564814814814818E-4</v>
      </c>
      <c r="D29" s="119"/>
      <c r="E29" s="118">
        <v>2.2379996913103875E-3</v>
      </c>
      <c r="F29" s="117">
        <v>5.7870370370370378E-4</v>
      </c>
      <c r="G29" s="119"/>
      <c r="H29" s="118">
        <v>1.1373976342129211E-2</v>
      </c>
      <c r="I29" s="119">
        <v>9.1435185185185196E-4</v>
      </c>
      <c r="J29" s="119"/>
      <c r="K29" s="126">
        <v>4.5522646075832661E-3</v>
      </c>
    </row>
    <row r="30" spans="2:14" x14ac:dyDescent="0.25">
      <c r="B30" s="80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80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80" t="s">
        <v>24</v>
      </c>
      <c r="C32" s="117">
        <v>1.3587962962962963E-2</v>
      </c>
      <c r="D32" s="119"/>
      <c r="E32" s="118">
        <v>9.0600401296496366E-2</v>
      </c>
      <c r="F32" s="117">
        <v>5.2430555555555555E-3</v>
      </c>
      <c r="G32" s="119"/>
      <c r="H32" s="118">
        <v>0.10304822565969064</v>
      </c>
      <c r="I32" s="119">
        <v>1.8831018518518518E-2</v>
      </c>
      <c r="J32" s="119"/>
      <c r="K32" s="126">
        <v>9.3753601475164219E-2</v>
      </c>
    </row>
    <row r="33" spans="2:14" x14ac:dyDescent="0.25">
      <c r="B33" s="80" t="s">
        <v>25</v>
      </c>
      <c r="C33" s="117">
        <v>3.0254629629629621E-2</v>
      </c>
      <c r="D33" s="119"/>
      <c r="E33" s="118">
        <v>0.20172866183052934</v>
      </c>
      <c r="F33" s="117">
        <v>8.2870370370370372E-3</v>
      </c>
      <c r="G33" s="119"/>
      <c r="H33" s="118">
        <v>0.16287534121929029</v>
      </c>
      <c r="I33" s="119">
        <v>3.8541666666666655E-2</v>
      </c>
      <c r="J33" s="119"/>
      <c r="K33" s="126">
        <v>0.19188659675002873</v>
      </c>
    </row>
    <row r="34" spans="2:14" x14ac:dyDescent="0.25">
      <c r="B34" s="80" t="s">
        <v>26</v>
      </c>
      <c r="C34" s="117">
        <v>1.0868055555555558E-2</v>
      </c>
      <c r="D34" s="119"/>
      <c r="E34" s="118">
        <v>7.2464886556567382E-2</v>
      </c>
      <c r="F34" s="117">
        <v>3.3564814814814812E-4</v>
      </c>
      <c r="G34" s="119"/>
      <c r="H34" s="118">
        <v>6.5969062784349414E-3</v>
      </c>
      <c r="I34" s="119">
        <v>1.1203703703703705E-2</v>
      </c>
      <c r="J34" s="119"/>
      <c r="K34" s="126">
        <v>5.5779647343551925E-2</v>
      </c>
    </row>
    <row r="35" spans="2:14" x14ac:dyDescent="0.25">
      <c r="B35" s="81" t="s">
        <v>3</v>
      </c>
      <c r="C35" s="102">
        <v>5.5046296296296288E-2</v>
      </c>
      <c r="D35" s="123"/>
      <c r="E35" s="121">
        <v>0.36703194937490347</v>
      </c>
      <c r="F35" s="102">
        <v>1.4444444444444444E-2</v>
      </c>
      <c r="G35" s="123"/>
      <c r="H35" s="121">
        <v>0.28389444949954507</v>
      </c>
      <c r="I35" s="102">
        <v>6.9490740740740728E-2</v>
      </c>
      <c r="J35" s="123"/>
      <c r="K35" s="125">
        <v>0.34597211017632812</v>
      </c>
      <c r="M35" s="76"/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v>0.14997685185185186</v>
      </c>
      <c r="D37" s="22"/>
      <c r="E37" s="121">
        <v>0.99999999999999989</v>
      </c>
      <c r="F37" s="102">
        <v>5.0879629629629622E-2</v>
      </c>
      <c r="G37" s="22"/>
      <c r="H37" s="121">
        <v>1</v>
      </c>
      <c r="I37" s="102">
        <v>0.2008564814814815</v>
      </c>
      <c r="J37" s="22"/>
      <c r="K37" s="125">
        <v>0.99999999999999989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43" customWidth="1"/>
    <col min="7" max="7" width="10.28515625" style="2" customWidth="1"/>
    <col min="8" max="8" width="10.28515625" style="43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110</v>
      </c>
      <c r="C3" s="194"/>
      <c r="D3" s="194"/>
      <c r="E3" s="194"/>
      <c r="F3" s="194"/>
      <c r="G3" s="194"/>
      <c r="H3" s="195"/>
      <c r="I3" s="194"/>
      <c r="J3" s="194"/>
      <c r="K3" s="195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2.1064814814814813E-3</v>
      </c>
      <c r="D7" s="118">
        <v>0.15502555366269163</v>
      </c>
      <c r="E7" s="118">
        <v>8.1797752808988766E-2</v>
      </c>
      <c r="F7" s="117"/>
      <c r="G7" s="118"/>
      <c r="H7" s="118"/>
      <c r="I7" s="119">
        <v>2.1064814814814813E-3</v>
      </c>
      <c r="J7" s="118">
        <v>0.15502555366269163</v>
      </c>
      <c r="K7" s="126">
        <v>8.1797752808988766E-2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>
        <v>2.8935185185185189E-4</v>
      </c>
      <c r="D9" s="118">
        <v>2.1294718909710394E-2</v>
      </c>
      <c r="E9" s="118">
        <v>1.1235955056179778E-2</v>
      </c>
      <c r="F9" s="117"/>
      <c r="G9" s="118"/>
      <c r="H9" s="118"/>
      <c r="I9" s="119">
        <v>2.8935185185185189E-4</v>
      </c>
      <c r="J9" s="118">
        <v>2.1294718909710394E-2</v>
      </c>
      <c r="K9" s="126">
        <v>1.1235955056179778E-2</v>
      </c>
    </row>
    <row r="10" spans="2:11" x14ac:dyDescent="0.25">
      <c r="B10" s="97" t="s">
        <v>12</v>
      </c>
      <c r="C10" s="117">
        <v>1.4236111111111114E-3</v>
      </c>
      <c r="D10" s="118">
        <v>0.10477001703577514</v>
      </c>
      <c r="E10" s="118">
        <v>5.5280898876404513E-2</v>
      </c>
      <c r="F10" s="117"/>
      <c r="G10" s="118"/>
      <c r="H10" s="118"/>
      <c r="I10" s="119">
        <v>1.4236111111111114E-3</v>
      </c>
      <c r="J10" s="118">
        <v>0.10477001703577514</v>
      </c>
      <c r="K10" s="126">
        <v>5.5280898876404513E-2</v>
      </c>
    </row>
    <row r="11" spans="2:11" x14ac:dyDescent="0.25">
      <c r="B11" s="97" t="s">
        <v>191</v>
      </c>
      <c r="C11" s="117">
        <v>2.8935185185185184E-4</v>
      </c>
      <c r="D11" s="118">
        <v>2.1294718909710391E-2</v>
      </c>
      <c r="E11" s="118">
        <v>1.1235955056179777E-2</v>
      </c>
      <c r="F11" s="117"/>
      <c r="G11" s="118"/>
      <c r="H11" s="118"/>
      <c r="I11" s="119">
        <v>2.8935185185185184E-4</v>
      </c>
      <c r="J11" s="118">
        <v>2.1294718909710391E-2</v>
      </c>
      <c r="K11" s="126">
        <v>1.1235955056179777E-2</v>
      </c>
    </row>
    <row r="12" spans="2:11" x14ac:dyDescent="0.25">
      <c r="B12" s="97" t="s">
        <v>13</v>
      </c>
      <c r="C12" s="117">
        <v>1.6666666666666666E-3</v>
      </c>
      <c r="D12" s="118">
        <v>0.12265758091993184</v>
      </c>
      <c r="E12" s="118">
        <v>6.471910112359551E-2</v>
      </c>
      <c r="F12" s="117"/>
      <c r="G12" s="118"/>
      <c r="H12" s="118"/>
      <c r="I12" s="119">
        <v>1.6666666666666666E-3</v>
      </c>
      <c r="J12" s="118">
        <v>0.12265758091993184</v>
      </c>
      <c r="K12" s="126">
        <v>6.471910112359551E-2</v>
      </c>
    </row>
    <row r="13" spans="2:11" x14ac:dyDescent="0.25">
      <c r="B13" s="97" t="s">
        <v>102</v>
      </c>
      <c r="C13" s="120">
        <v>5.138888888888889E-3</v>
      </c>
      <c r="D13" s="118">
        <v>0.37819420783645658</v>
      </c>
      <c r="E13" s="118">
        <v>0.19955056179775285</v>
      </c>
      <c r="F13" s="120"/>
      <c r="G13" s="118"/>
      <c r="H13" s="118"/>
      <c r="I13" s="119">
        <v>5.138888888888889E-3</v>
      </c>
      <c r="J13" s="118">
        <v>0.37819420783645658</v>
      </c>
      <c r="K13" s="126">
        <v>0.19955056179775285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2.673611111111111E-3</v>
      </c>
      <c r="D25" s="118">
        <v>0.19676320272572401</v>
      </c>
      <c r="E25" s="118">
        <v>0.10382022471910113</v>
      </c>
      <c r="F25" s="117"/>
      <c r="G25" s="118"/>
      <c r="H25" s="118"/>
      <c r="I25" s="119">
        <v>2.673611111111111E-3</v>
      </c>
      <c r="J25" s="118">
        <v>0.19676320272572401</v>
      </c>
      <c r="K25" s="126">
        <v>0.10382022471910113</v>
      </c>
    </row>
    <row r="26" spans="2:14" x14ac:dyDescent="0.25">
      <c r="B26" s="51" t="s">
        <v>3</v>
      </c>
      <c r="C26" s="25">
        <v>1.3587962962962963E-2</v>
      </c>
      <c r="D26" s="121">
        <v>1</v>
      </c>
      <c r="E26" s="19">
        <v>0.52764044943820232</v>
      </c>
      <c r="F26" s="25"/>
      <c r="G26" s="121"/>
      <c r="H26" s="19"/>
      <c r="I26" s="25">
        <v>1.3587962962962963E-2</v>
      </c>
      <c r="J26" s="121">
        <v>1</v>
      </c>
      <c r="K26" s="20">
        <v>0.52764044943820232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47" t="s">
        <v>21</v>
      </c>
      <c r="C29" s="117">
        <v>1.0416666666666666E-4</v>
      </c>
      <c r="D29" s="119"/>
      <c r="E29" s="118">
        <v>4.0449438202247194E-3</v>
      </c>
      <c r="F29" s="117"/>
      <c r="G29" s="119"/>
      <c r="H29" s="118"/>
      <c r="I29" s="119">
        <v>1.0416666666666666E-4</v>
      </c>
      <c r="J29" s="119"/>
      <c r="K29" s="126">
        <v>4.0449438202247194E-3</v>
      </c>
    </row>
    <row r="30" spans="2:14" x14ac:dyDescent="0.25">
      <c r="B30" s="47" t="s">
        <v>22</v>
      </c>
      <c r="C30" s="117">
        <v>2.7777777777777778E-4</v>
      </c>
      <c r="D30" s="119"/>
      <c r="E30" s="118">
        <v>1.0786516853932586E-2</v>
      </c>
      <c r="F30" s="117"/>
      <c r="G30" s="119"/>
      <c r="H30" s="118"/>
      <c r="I30" s="119">
        <v>2.7777777777777778E-4</v>
      </c>
      <c r="J30" s="119"/>
      <c r="K30" s="126">
        <v>1.0786516853932586E-2</v>
      </c>
    </row>
    <row r="31" spans="2:14" x14ac:dyDescent="0.25">
      <c r="B31" s="47" t="s">
        <v>23</v>
      </c>
      <c r="C31" s="117">
        <v>2.0833333333333332E-4</v>
      </c>
      <c r="D31" s="119"/>
      <c r="E31" s="118">
        <v>8.0898876404494387E-3</v>
      </c>
      <c r="F31" s="117"/>
      <c r="G31" s="119"/>
      <c r="H31" s="118"/>
      <c r="I31" s="119">
        <v>2.0833333333333332E-4</v>
      </c>
      <c r="J31" s="119"/>
      <c r="K31" s="126">
        <v>8.0898876404494387E-3</v>
      </c>
    </row>
    <row r="32" spans="2:14" x14ac:dyDescent="0.25">
      <c r="B32" s="47" t="s">
        <v>24</v>
      </c>
      <c r="C32" s="117">
        <v>3.2060185185185182E-3</v>
      </c>
      <c r="D32" s="119"/>
      <c r="E32" s="118">
        <v>0.12449438202247191</v>
      </c>
      <c r="F32" s="117"/>
      <c r="G32" s="119"/>
      <c r="H32" s="118"/>
      <c r="I32" s="119">
        <v>3.2060185185185182E-3</v>
      </c>
      <c r="J32" s="119"/>
      <c r="K32" s="126">
        <v>0.12449438202247191</v>
      </c>
    </row>
    <row r="33" spans="2:14" x14ac:dyDescent="0.25">
      <c r="B33" s="47" t="s">
        <v>25</v>
      </c>
      <c r="C33" s="117">
        <v>5.2314814814814785E-3</v>
      </c>
      <c r="D33" s="119"/>
      <c r="E33" s="118">
        <v>0.20314606741573024</v>
      </c>
      <c r="F33" s="117"/>
      <c r="G33" s="119"/>
      <c r="H33" s="118"/>
      <c r="I33" s="119">
        <v>5.2314814814814785E-3</v>
      </c>
      <c r="J33" s="119"/>
      <c r="K33" s="126">
        <v>0.20314606741573024</v>
      </c>
    </row>
    <row r="34" spans="2:14" x14ac:dyDescent="0.25">
      <c r="B34" s="47" t="s">
        <v>26</v>
      </c>
      <c r="C34" s="117">
        <v>3.1365740740740733E-3</v>
      </c>
      <c r="D34" s="119"/>
      <c r="E34" s="118">
        <v>0.12179775280898875</v>
      </c>
      <c r="F34" s="117"/>
      <c r="G34" s="119"/>
      <c r="H34" s="118"/>
      <c r="I34" s="119">
        <v>3.1365740740740733E-3</v>
      </c>
      <c r="J34" s="119"/>
      <c r="K34" s="126">
        <v>0.12179775280898875</v>
      </c>
    </row>
    <row r="35" spans="2:14" x14ac:dyDescent="0.25">
      <c r="B35" s="51" t="s">
        <v>3</v>
      </c>
      <c r="C35" s="102">
        <v>1.2164351851851846E-2</v>
      </c>
      <c r="D35" s="123"/>
      <c r="E35" s="121">
        <v>0.47235955056179768</v>
      </c>
      <c r="F35" s="102"/>
      <c r="G35" s="123"/>
      <c r="H35" s="121"/>
      <c r="I35" s="102">
        <v>1.2164351851851846E-2</v>
      </c>
      <c r="J35" s="123"/>
      <c r="K35" s="125">
        <v>0.47235955056179768</v>
      </c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v>2.5752314814814811E-2</v>
      </c>
      <c r="D37" s="22"/>
      <c r="E37" s="121">
        <v>1</v>
      </c>
      <c r="F37" s="102"/>
      <c r="G37" s="22"/>
      <c r="H37" s="121"/>
      <c r="I37" s="102">
        <v>2.5752314814814811E-2</v>
      </c>
      <c r="J37" s="22"/>
      <c r="K37" s="125">
        <v>1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112</v>
      </c>
      <c r="C3" s="194"/>
      <c r="D3" s="194"/>
      <c r="E3" s="194"/>
      <c r="F3" s="194"/>
      <c r="G3" s="194"/>
      <c r="H3" s="195"/>
      <c r="I3" s="194"/>
      <c r="J3" s="194"/>
      <c r="K3" s="195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3"/>
      <c r="C5" s="196" t="s">
        <v>56</v>
      </c>
      <c r="D5" s="197"/>
      <c r="E5" s="198"/>
      <c r="F5" s="196" t="s">
        <v>57</v>
      </c>
      <c r="G5" s="197"/>
      <c r="H5" s="198"/>
      <c r="I5" s="197" t="s">
        <v>58</v>
      </c>
      <c r="J5" s="197"/>
      <c r="K5" s="199"/>
    </row>
    <row r="6" spans="2:11" x14ac:dyDescent="0.25">
      <c r="B6" s="1" t="s">
        <v>10</v>
      </c>
      <c r="C6" s="41" t="s">
        <v>4</v>
      </c>
      <c r="D6" s="4" t="s">
        <v>5</v>
      </c>
      <c r="E6" s="42" t="s">
        <v>5</v>
      </c>
      <c r="F6" s="41" t="s">
        <v>4</v>
      </c>
      <c r="G6" s="4" t="s">
        <v>5</v>
      </c>
      <c r="H6" s="42" t="s">
        <v>5</v>
      </c>
      <c r="I6" s="39" t="s">
        <v>4</v>
      </c>
      <c r="J6" s="4" t="s">
        <v>5</v>
      </c>
      <c r="K6" s="40" t="s">
        <v>5</v>
      </c>
    </row>
    <row r="7" spans="2:11" x14ac:dyDescent="0.25">
      <c r="B7" s="97" t="s">
        <v>11</v>
      </c>
      <c r="C7" s="117">
        <v>2.0393518518518516E-2</v>
      </c>
      <c r="D7" s="118">
        <v>0.16872546203198302</v>
      </c>
      <c r="E7" s="118">
        <v>0.100731763091699</v>
      </c>
      <c r="F7" s="117">
        <v>5.7060185185185191E-3</v>
      </c>
      <c r="G7" s="118">
        <v>0.22951582867783987</v>
      </c>
      <c r="H7" s="118">
        <v>0.15730695596681557</v>
      </c>
      <c r="I7" s="119">
        <v>2.6099537037037036E-2</v>
      </c>
      <c r="J7" s="118">
        <v>0.179096179810976</v>
      </c>
      <c r="K7" s="126">
        <v>0.10932803258023849</v>
      </c>
    </row>
    <row r="8" spans="2:11" x14ac:dyDescent="0.25">
      <c r="B8" s="97" t="s">
        <v>190</v>
      </c>
      <c r="C8" s="117">
        <v>4.0509259259259264E-4</v>
      </c>
      <c r="D8" s="118">
        <v>3.351527338887291E-3</v>
      </c>
      <c r="E8" s="118">
        <v>2.0009147038646232E-3</v>
      </c>
      <c r="F8" s="117">
        <v>1.3888888888888889E-4</v>
      </c>
      <c r="G8" s="118">
        <v>5.5865921787709499E-3</v>
      </c>
      <c r="H8" s="118">
        <v>3.8289725590299932E-3</v>
      </c>
      <c r="I8" s="119">
        <v>5.4398148148148155E-4</v>
      </c>
      <c r="J8" s="118">
        <v>3.7328250337542676E-3</v>
      </c>
      <c r="K8" s="126">
        <v>2.2786773974595165E-3</v>
      </c>
    </row>
    <row r="9" spans="2:11" x14ac:dyDescent="0.25">
      <c r="B9" s="97" t="s">
        <v>188</v>
      </c>
      <c r="C9" s="117">
        <v>1.4351851851851852E-3</v>
      </c>
      <c r="D9" s="118">
        <v>1.187398257205783E-2</v>
      </c>
      <c r="E9" s="118">
        <v>7.0889549508346634E-3</v>
      </c>
      <c r="F9" s="117">
        <v>7.291666666666667E-4</v>
      </c>
      <c r="G9" s="118">
        <v>2.9329608938547486E-2</v>
      </c>
      <c r="H9" s="118">
        <v>2.0102105934907466E-2</v>
      </c>
      <c r="I9" s="119">
        <v>2.1643518518518518E-3</v>
      </c>
      <c r="J9" s="118">
        <v>1.4851878325788253E-2</v>
      </c>
      <c r="K9" s="126">
        <v>9.0662270920197768E-3</v>
      </c>
    </row>
    <row r="10" spans="2:11" x14ac:dyDescent="0.25">
      <c r="B10" s="97" t="s">
        <v>12</v>
      </c>
      <c r="C10" s="117">
        <v>6.6087962962962958E-3</v>
      </c>
      <c r="D10" s="118">
        <v>5.4677774585846939E-2</v>
      </c>
      <c r="E10" s="118">
        <v>3.2643494168762846E-2</v>
      </c>
      <c r="F10" s="117">
        <v>2.3495370370370371E-3</v>
      </c>
      <c r="G10" s="118">
        <v>9.450651769087523E-2</v>
      </c>
      <c r="H10" s="118">
        <v>6.4773452456924049E-2</v>
      </c>
      <c r="I10" s="119">
        <v>8.958333333333332E-3</v>
      </c>
      <c r="J10" s="118">
        <v>6.1472480343102175E-2</v>
      </c>
      <c r="K10" s="126">
        <v>3.7525453311354581E-2</v>
      </c>
    </row>
    <row r="11" spans="2:11" x14ac:dyDescent="0.25">
      <c r="B11" s="97" t="s">
        <v>191</v>
      </c>
      <c r="C11" s="117">
        <v>3.6689814814814775E-3</v>
      </c>
      <c r="D11" s="118">
        <v>3.0355261897922002E-2</v>
      </c>
      <c r="E11" s="118">
        <v>1.8122570317859566E-2</v>
      </c>
      <c r="F11" s="117">
        <v>1.6435185185185183E-3</v>
      </c>
      <c r="G11" s="118">
        <v>6.6108007448789557E-2</v>
      </c>
      <c r="H11" s="118">
        <v>4.5309508615188246E-2</v>
      </c>
      <c r="I11" s="119">
        <v>5.312499999999996E-3</v>
      </c>
      <c r="J11" s="118">
        <v>3.6454610436025686E-2</v>
      </c>
      <c r="K11" s="126">
        <v>2.2253466498593982E-2</v>
      </c>
    </row>
    <row r="12" spans="2:11" x14ac:dyDescent="0.25">
      <c r="B12" s="97" t="s">
        <v>13</v>
      </c>
      <c r="C12" s="117">
        <v>1.3518518518518511E-2</v>
      </c>
      <c r="D12" s="118">
        <v>0.11184525519486725</v>
      </c>
      <c r="E12" s="118">
        <v>6.6773382117539373E-2</v>
      </c>
      <c r="F12" s="117">
        <v>2.430555555555556E-3</v>
      </c>
      <c r="G12" s="118">
        <v>9.7765363128491642E-2</v>
      </c>
      <c r="H12" s="118">
        <v>6.7007019783024896E-2</v>
      </c>
      <c r="I12" s="119">
        <v>1.5949074074074067E-2</v>
      </c>
      <c r="J12" s="118">
        <v>0.10944325311730591</v>
      </c>
      <c r="K12" s="126">
        <v>6.6808881993600258E-2</v>
      </c>
    </row>
    <row r="13" spans="2:11" x14ac:dyDescent="0.25">
      <c r="B13" s="97" t="s">
        <v>102</v>
      </c>
      <c r="C13" s="120">
        <v>6.8229166666666743E-2</v>
      </c>
      <c r="D13" s="118">
        <v>0.56449296179258857</v>
      </c>
      <c r="E13" s="118">
        <v>0.33701120512234184</v>
      </c>
      <c r="F13" s="120">
        <v>1.0312499999999999E-2</v>
      </c>
      <c r="G13" s="118">
        <v>0.41480446927374298</v>
      </c>
      <c r="H13" s="118">
        <v>0.28430121250797696</v>
      </c>
      <c r="I13" s="119">
        <v>7.8541666666666746E-2</v>
      </c>
      <c r="J13" s="118">
        <v>0.53895639742673362</v>
      </c>
      <c r="K13" s="126">
        <v>0.32900223019489983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1.6203703703703703E-4</v>
      </c>
      <c r="D17" s="118">
        <v>1.3406109355549162E-3</v>
      </c>
      <c r="E17" s="118">
        <v>8.0036588154584916E-4</v>
      </c>
      <c r="F17" s="117">
        <v>1.5046296296296297E-4</v>
      </c>
      <c r="G17" s="118">
        <v>6.0521415270018628E-3</v>
      </c>
      <c r="H17" s="118">
        <v>4.1480536056158262E-3</v>
      </c>
      <c r="I17" s="119">
        <v>3.1250000000000001E-4</v>
      </c>
      <c r="J17" s="118">
        <v>2.1443888491779832E-3</v>
      </c>
      <c r="K17" s="126">
        <v>1.3090274410937647E-3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6.4467592592592615E-3</v>
      </c>
      <c r="D25" s="118">
        <v>5.3337163650292049E-2</v>
      </c>
      <c r="E25" s="118">
        <v>3.1843128287217005E-2</v>
      </c>
      <c r="F25" s="117">
        <v>1.4004629629629629E-3</v>
      </c>
      <c r="G25" s="118">
        <v>5.6331471135940406E-2</v>
      </c>
      <c r="H25" s="118">
        <v>3.8608806636885762E-2</v>
      </c>
      <c r="I25" s="119">
        <v>7.8472222222222242E-3</v>
      </c>
      <c r="J25" s="118">
        <v>5.3847986657136034E-2</v>
      </c>
      <c r="K25" s="126">
        <v>3.2871133520798991E-2</v>
      </c>
    </row>
    <row r="26" spans="2:14" x14ac:dyDescent="0.25">
      <c r="B26" s="17" t="s">
        <v>3</v>
      </c>
      <c r="C26" s="25">
        <v>0.12086805555555563</v>
      </c>
      <c r="D26" s="121">
        <v>0.99999999999999989</v>
      </c>
      <c r="E26" s="19">
        <v>0.59701577864166488</v>
      </c>
      <c r="F26" s="25">
        <v>2.4861111111111112E-2</v>
      </c>
      <c r="G26" s="121">
        <v>0.99999999999999978</v>
      </c>
      <c r="H26" s="19">
        <v>0.68538608806636891</v>
      </c>
      <c r="I26" s="25">
        <v>0.14572916666666674</v>
      </c>
      <c r="J26" s="121">
        <v>1</v>
      </c>
      <c r="K26" s="20">
        <v>0.61044313003005912</v>
      </c>
    </row>
    <row r="27" spans="2:14" x14ac:dyDescent="0.25">
      <c r="B27" s="6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2" t="s">
        <v>21</v>
      </c>
      <c r="C29" s="117">
        <v>3.0092592592592595E-4</v>
      </c>
      <c r="D29" s="119"/>
      <c r="E29" s="118">
        <v>1.48639378001372E-3</v>
      </c>
      <c r="F29" s="117">
        <v>1.1805555555555556E-3</v>
      </c>
      <c r="G29" s="119"/>
      <c r="H29" s="118">
        <v>3.254626675175494E-2</v>
      </c>
      <c r="I29" s="119">
        <v>1.4814814814814816E-3</v>
      </c>
      <c r="J29" s="119"/>
      <c r="K29" s="126">
        <v>6.2057597207408107E-3</v>
      </c>
    </row>
    <row r="30" spans="2:14" x14ac:dyDescent="0.25">
      <c r="B30" s="82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82" t="s">
        <v>23</v>
      </c>
      <c r="C31" s="117">
        <v>2.3148148148148147E-5</v>
      </c>
      <c r="D31" s="119"/>
      <c r="E31" s="118">
        <v>1.1433798307797844E-4</v>
      </c>
      <c r="F31" s="117"/>
      <c r="G31" s="119"/>
      <c r="H31" s="118"/>
      <c r="I31" s="119">
        <v>2.3148148148148147E-5</v>
      </c>
      <c r="J31" s="119"/>
      <c r="K31" s="126">
        <v>9.6964995636575154E-5</v>
      </c>
    </row>
    <row r="32" spans="2:14" x14ac:dyDescent="0.25">
      <c r="B32" s="82" t="s">
        <v>24</v>
      </c>
      <c r="C32" s="117">
        <v>2.4398148148148141E-2</v>
      </c>
      <c r="D32" s="119"/>
      <c r="E32" s="118">
        <v>0.12051223416418926</v>
      </c>
      <c r="F32" s="117">
        <v>7.2569444444444461E-3</v>
      </c>
      <c r="G32" s="119"/>
      <c r="H32" s="118">
        <v>0.20006381620931718</v>
      </c>
      <c r="I32" s="119">
        <v>3.1655092592592589E-2</v>
      </c>
      <c r="J32" s="119"/>
      <c r="K32" s="126">
        <v>0.13259963153301652</v>
      </c>
    </row>
    <row r="33" spans="2:14" x14ac:dyDescent="0.25">
      <c r="B33" s="82" t="s">
        <v>25</v>
      </c>
      <c r="C33" s="117">
        <v>4.219907407407409E-2</v>
      </c>
      <c r="D33" s="119"/>
      <c r="E33" s="118">
        <v>0.2084381431511548</v>
      </c>
      <c r="F33" s="117">
        <v>2.9745370370370377E-3</v>
      </c>
      <c r="G33" s="119"/>
      <c r="H33" s="118">
        <v>8.2003828972559034E-2</v>
      </c>
      <c r="I33" s="119">
        <v>4.517361111111113E-2</v>
      </c>
      <c r="J33" s="119"/>
      <c r="K33" s="126">
        <v>0.1892271889847765</v>
      </c>
    </row>
    <row r="34" spans="2:14" x14ac:dyDescent="0.25">
      <c r="B34" s="82" t="s">
        <v>26</v>
      </c>
      <c r="C34" s="117">
        <v>1.4664351851851852E-2</v>
      </c>
      <c r="D34" s="119"/>
      <c r="E34" s="118">
        <v>7.2433112279899348E-2</v>
      </c>
      <c r="F34" s="117"/>
      <c r="G34" s="119"/>
      <c r="H34" s="118"/>
      <c r="I34" s="119">
        <v>1.4664351851851852E-2</v>
      </c>
      <c r="J34" s="119"/>
      <c r="K34" s="126">
        <v>6.1427324735770367E-2</v>
      </c>
    </row>
    <row r="35" spans="2:14" x14ac:dyDescent="0.25">
      <c r="B35" s="83" t="s">
        <v>3</v>
      </c>
      <c r="C35" s="102">
        <v>8.1585648148148171E-2</v>
      </c>
      <c r="D35" s="123"/>
      <c r="E35" s="121">
        <v>0.40298422135833512</v>
      </c>
      <c r="F35" s="102">
        <v>1.141203703703704E-2</v>
      </c>
      <c r="G35" s="123"/>
      <c r="H35" s="121">
        <v>0.31461391193363114</v>
      </c>
      <c r="I35" s="102">
        <v>9.2997685185185197E-2</v>
      </c>
      <c r="J35" s="123"/>
      <c r="K35" s="125">
        <v>0.38955686996994077</v>
      </c>
    </row>
    <row r="36" spans="2:14" x14ac:dyDescent="0.25">
      <c r="B36" s="84"/>
      <c r="C36" s="71"/>
      <c r="D36" s="71"/>
      <c r="E36" s="71"/>
      <c r="F36" s="71"/>
      <c r="G36" s="71"/>
      <c r="H36" s="71"/>
      <c r="I36" s="71"/>
      <c r="J36" s="71"/>
      <c r="K36" s="72"/>
      <c r="L36" s="85"/>
      <c r="M36" s="85"/>
      <c r="N36" s="85"/>
    </row>
    <row r="37" spans="2:14" x14ac:dyDescent="0.25">
      <c r="B37" s="17" t="s">
        <v>6</v>
      </c>
      <c r="C37" s="102">
        <v>0.2024537037037038</v>
      </c>
      <c r="D37" s="22"/>
      <c r="E37" s="121">
        <v>1</v>
      </c>
      <c r="F37" s="102">
        <v>3.6273148148148152E-2</v>
      </c>
      <c r="G37" s="22"/>
      <c r="H37" s="121">
        <v>1</v>
      </c>
      <c r="I37" s="102">
        <v>0.23872685185185194</v>
      </c>
      <c r="J37" s="22"/>
      <c r="K37" s="125">
        <v>0.99999999999999989</v>
      </c>
    </row>
    <row r="38" spans="2:14" ht="66" customHeight="1" thickBot="1" x14ac:dyDescent="0.3">
      <c r="B38" s="190" t="s">
        <v>59</v>
      </c>
      <c r="C38" s="191"/>
      <c r="D38" s="191"/>
      <c r="E38" s="191"/>
      <c r="F38" s="191"/>
      <c r="G38" s="191"/>
      <c r="H38" s="192"/>
      <c r="I38" s="191"/>
      <c r="J38" s="191"/>
      <c r="K38" s="19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75" t="s">
        <v>114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9.780092592592592E-3</v>
      </c>
      <c r="D7" s="118">
        <v>0.24729294702955809</v>
      </c>
      <c r="E7" s="118">
        <v>0.11342281879194632</v>
      </c>
      <c r="F7" s="117">
        <v>6.0300925925925912E-3</v>
      </c>
      <c r="G7" s="118">
        <v>0.26406487582361876</v>
      </c>
      <c r="H7" s="118">
        <v>8.438613540654355E-2</v>
      </c>
      <c r="I7" s="119">
        <v>1.5810185185185184E-2</v>
      </c>
      <c r="J7" s="118">
        <v>0.25343228200371054</v>
      </c>
      <c r="K7" s="126">
        <v>0.10026423957721667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>
        <v>1.0763888888888891E-3</v>
      </c>
      <c r="D9" s="118">
        <v>2.7216856892010539E-2</v>
      </c>
      <c r="E9" s="118">
        <v>1.2483221476510072E-2</v>
      </c>
      <c r="F9" s="117">
        <v>2.453703703703704E-3</v>
      </c>
      <c r="G9" s="118">
        <v>0.10745058286872783</v>
      </c>
      <c r="H9" s="118">
        <v>3.4337544541626179E-2</v>
      </c>
      <c r="I9" s="119">
        <v>3.5300925925925934E-3</v>
      </c>
      <c r="J9" s="118">
        <v>5.6586270871985173E-2</v>
      </c>
      <c r="K9" s="126">
        <v>2.2386964180857317E-2</v>
      </c>
    </row>
    <row r="10" spans="2:11" x14ac:dyDescent="0.25">
      <c r="B10" s="97" t="s">
        <v>12</v>
      </c>
      <c r="C10" s="117">
        <v>3.1018518518518517E-3</v>
      </c>
      <c r="D10" s="118">
        <v>7.8431372549019607E-2</v>
      </c>
      <c r="E10" s="118">
        <v>3.5973154362416111E-2</v>
      </c>
      <c r="F10" s="117">
        <v>2.1874999999999998E-3</v>
      </c>
      <c r="G10" s="118">
        <v>9.5793208312214884E-2</v>
      </c>
      <c r="H10" s="118">
        <v>3.0612244897959179E-2</v>
      </c>
      <c r="I10" s="119">
        <v>5.2893518518518515E-3</v>
      </c>
      <c r="J10" s="118">
        <v>8.4786641929499071E-2</v>
      </c>
      <c r="K10" s="126">
        <v>3.3543746330005869E-2</v>
      </c>
    </row>
    <row r="11" spans="2:11" x14ac:dyDescent="0.25">
      <c r="B11" s="97" t="s">
        <v>191</v>
      </c>
      <c r="C11" s="117">
        <v>3.8194444444444441E-4</v>
      </c>
      <c r="D11" s="118">
        <v>9.6575943810359964E-3</v>
      </c>
      <c r="E11" s="118">
        <v>4.4295302013422824E-3</v>
      </c>
      <c r="F11" s="117">
        <v>6.5972222222222224E-4</v>
      </c>
      <c r="G11" s="118">
        <v>2.8890015205271159E-2</v>
      </c>
      <c r="H11" s="118">
        <v>9.2322643343051517E-3</v>
      </c>
      <c r="I11" s="119">
        <v>1.0416666666666667E-3</v>
      </c>
      <c r="J11" s="118">
        <v>1.6697588126159554E-2</v>
      </c>
      <c r="K11" s="126">
        <v>6.6059894304169118E-3</v>
      </c>
    </row>
    <row r="12" spans="2:11" x14ac:dyDescent="0.25">
      <c r="B12" s="97" t="s">
        <v>13</v>
      </c>
      <c r="C12" s="117">
        <v>5.0462962962962961E-3</v>
      </c>
      <c r="D12" s="118">
        <v>0.12759730757974833</v>
      </c>
      <c r="E12" s="118">
        <v>5.8523489932885919E-2</v>
      </c>
      <c r="F12" s="117">
        <v>2.1874999999999998E-3</v>
      </c>
      <c r="G12" s="118">
        <v>9.5793208312214884E-2</v>
      </c>
      <c r="H12" s="118">
        <v>3.0612244897959179E-2</v>
      </c>
      <c r="I12" s="119">
        <v>7.2337962962962955E-3</v>
      </c>
      <c r="J12" s="118">
        <v>0.11595547309833024</v>
      </c>
      <c r="K12" s="126">
        <v>4.5874926600117438E-2</v>
      </c>
    </row>
    <row r="13" spans="2:11" x14ac:dyDescent="0.25">
      <c r="B13" s="97" t="s">
        <v>102</v>
      </c>
      <c r="C13" s="120">
        <v>1.7881944444444447E-2</v>
      </c>
      <c r="D13" s="118">
        <v>0.45215100965759447</v>
      </c>
      <c r="E13" s="118">
        <v>0.20738255033557054</v>
      </c>
      <c r="F13" s="120">
        <v>7.8356481481481489E-3</v>
      </c>
      <c r="G13" s="118">
        <v>0.34313228585909783</v>
      </c>
      <c r="H13" s="118">
        <v>0.10965338516358926</v>
      </c>
      <c r="I13" s="119">
        <v>2.5717592592592597E-2</v>
      </c>
      <c r="J13" s="118">
        <v>0.41224489795918379</v>
      </c>
      <c r="K13" s="126">
        <v>0.16309453904873755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1.9675925925925923E-4</v>
      </c>
      <c r="D17" s="118">
        <v>4.9751243781094518E-3</v>
      </c>
      <c r="E17" s="118">
        <v>2.2818791946308727E-3</v>
      </c>
      <c r="F17" s="117">
        <v>3.0092592592592595E-4</v>
      </c>
      <c r="G17" s="118">
        <v>1.3177901672579827E-2</v>
      </c>
      <c r="H17" s="118">
        <v>4.2112082928409461E-3</v>
      </c>
      <c r="I17" s="119">
        <v>4.9768518518518521E-4</v>
      </c>
      <c r="J17" s="118">
        <v>7.9777365491651205E-3</v>
      </c>
      <c r="K17" s="126">
        <v>3.15619495008808E-3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2.0833333333333329E-3</v>
      </c>
      <c r="D25" s="118">
        <v>5.2677787532923605E-2</v>
      </c>
      <c r="E25" s="118">
        <v>2.4161073825503355E-2</v>
      </c>
      <c r="F25" s="117">
        <v>1.1805555555555556E-3</v>
      </c>
      <c r="G25" s="118">
        <v>5.1697921946274705E-2</v>
      </c>
      <c r="H25" s="118">
        <v>1.6520894071914479E-2</v>
      </c>
      <c r="I25" s="119">
        <v>3.2638888888888882E-3</v>
      </c>
      <c r="J25" s="118">
        <v>5.2319109461966593E-2</v>
      </c>
      <c r="K25" s="126">
        <v>2.0698766881972985E-2</v>
      </c>
    </row>
    <row r="26" spans="2:14" x14ac:dyDescent="0.25">
      <c r="B26" s="51" t="s">
        <v>3</v>
      </c>
      <c r="C26" s="25">
        <v>3.9548611111111111E-2</v>
      </c>
      <c r="D26" s="121">
        <v>1</v>
      </c>
      <c r="E26" s="19">
        <v>0.45865771812080547</v>
      </c>
      <c r="F26" s="25">
        <v>2.283564814814815E-2</v>
      </c>
      <c r="G26" s="121">
        <v>1</v>
      </c>
      <c r="H26" s="19">
        <v>0.31956592160673797</v>
      </c>
      <c r="I26" s="25">
        <v>6.2384259259259257E-2</v>
      </c>
      <c r="J26" s="121">
        <v>1</v>
      </c>
      <c r="K26" s="20">
        <v>0.39562536699941275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3.6458333333333325E-3</v>
      </c>
      <c r="D29" s="119"/>
      <c r="E29" s="118">
        <v>4.2281879194630875E-2</v>
      </c>
      <c r="F29" s="117">
        <v>2.5578703703703701E-3</v>
      </c>
      <c r="G29" s="119"/>
      <c r="H29" s="118">
        <v>3.5795270489148039E-2</v>
      </c>
      <c r="I29" s="119">
        <v>6.2037037037037026E-3</v>
      </c>
      <c r="J29" s="119"/>
      <c r="K29" s="126">
        <v>3.9342337052260708E-2</v>
      </c>
    </row>
    <row r="30" spans="2:14" x14ac:dyDescent="0.25">
      <c r="B30" s="80" t="s">
        <v>22</v>
      </c>
      <c r="C30" s="117">
        <v>6.134259259259259E-4</v>
      </c>
      <c r="D30" s="119"/>
      <c r="E30" s="118">
        <v>7.1140939597315453E-3</v>
      </c>
      <c r="F30" s="117">
        <v>1.8171296296296295E-3</v>
      </c>
      <c r="G30" s="119"/>
      <c r="H30" s="118">
        <v>2.5429219306770324E-2</v>
      </c>
      <c r="I30" s="119">
        <v>2.4305555555555556E-3</v>
      </c>
      <c r="J30" s="119"/>
      <c r="K30" s="126">
        <v>1.5413975337639461E-2</v>
      </c>
    </row>
    <row r="31" spans="2:14" x14ac:dyDescent="0.25">
      <c r="B31" s="80" t="s">
        <v>23</v>
      </c>
      <c r="C31" s="117">
        <v>1.0300925925925924E-3</v>
      </c>
      <c r="D31" s="119"/>
      <c r="E31" s="118">
        <v>1.1946308724832216E-2</v>
      </c>
      <c r="F31" s="117">
        <v>1.3773148148148147E-3</v>
      </c>
      <c r="G31" s="119"/>
      <c r="H31" s="118">
        <v>1.927437641723356E-2</v>
      </c>
      <c r="I31" s="119">
        <v>2.4074074074074072E-3</v>
      </c>
      <c r="J31" s="119"/>
      <c r="K31" s="126">
        <v>1.5267175572519083E-2</v>
      </c>
    </row>
    <row r="32" spans="2:14" x14ac:dyDescent="0.25">
      <c r="B32" s="80" t="s">
        <v>24</v>
      </c>
      <c r="C32" s="117">
        <v>1.268518518518519E-2</v>
      </c>
      <c r="D32" s="119"/>
      <c r="E32" s="118">
        <v>0.14711409395973163</v>
      </c>
      <c r="F32" s="117">
        <v>1.6215277777777776E-2</v>
      </c>
      <c r="G32" s="119"/>
      <c r="H32" s="118">
        <v>0.22691933916423712</v>
      </c>
      <c r="I32" s="119">
        <v>2.8900462962962968E-2</v>
      </c>
      <c r="J32" s="119"/>
      <c r="K32" s="126">
        <v>0.18327950675278923</v>
      </c>
    </row>
    <row r="33" spans="2:14" x14ac:dyDescent="0.25">
      <c r="B33" s="80" t="s">
        <v>25</v>
      </c>
      <c r="C33" s="117">
        <v>2.0219907407407395E-2</v>
      </c>
      <c r="D33" s="119"/>
      <c r="E33" s="118">
        <v>0.23449664429530193</v>
      </c>
      <c r="F33" s="117">
        <v>2.4953703703703704E-2</v>
      </c>
      <c r="G33" s="119"/>
      <c r="H33" s="118">
        <v>0.34920634920634919</v>
      </c>
      <c r="I33" s="119">
        <v>4.5173611111111095E-2</v>
      </c>
      <c r="J33" s="119"/>
      <c r="K33" s="126">
        <v>0.2864797416324133</v>
      </c>
    </row>
    <row r="34" spans="2:14" x14ac:dyDescent="0.25">
      <c r="B34" s="80" t="s">
        <v>26</v>
      </c>
      <c r="C34" s="117">
        <v>8.4837962962962966E-3</v>
      </c>
      <c r="D34" s="119"/>
      <c r="E34" s="118">
        <v>9.8389261744966469E-2</v>
      </c>
      <c r="F34" s="117">
        <v>1.7013888888888888E-3</v>
      </c>
      <c r="G34" s="119"/>
      <c r="H34" s="118">
        <v>2.3809523809523808E-2</v>
      </c>
      <c r="I34" s="119">
        <v>1.0185185185185186E-2</v>
      </c>
      <c r="J34" s="119"/>
      <c r="K34" s="126">
        <v>6.4591896652965358E-2</v>
      </c>
    </row>
    <row r="35" spans="2:14" x14ac:dyDescent="0.25">
      <c r="B35" s="81" t="s">
        <v>3</v>
      </c>
      <c r="C35" s="102">
        <v>4.6678240740740728E-2</v>
      </c>
      <c r="D35" s="123"/>
      <c r="E35" s="121">
        <v>0.54134228187919464</v>
      </c>
      <c r="F35" s="102">
        <v>4.8622685185185185E-2</v>
      </c>
      <c r="G35" s="123"/>
      <c r="H35" s="121">
        <v>0.68043407839326209</v>
      </c>
      <c r="I35" s="102">
        <v>9.5300925925925914E-2</v>
      </c>
      <c r="J35" s="123"/>
      <c r="K35" s="125">
        <v>0.60437463300058714</v>
      </c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v>8.6226851851851832E-2</v>
      </c>
      <c r="D37" s="22"/>
      <c r="E37" s="121">
        <v>1</v>
      </c>
      <c r="F37" s="102">
        <v>7.1458333333333332E-2</v>
      </c>
      <c r="G37" s="22"/>
      <c r="H37" s="121">
        <v>1</v>
      </c>
      <c r="I37" s="102">
        <v>0.15768518518518518</v>
      </c>
      <c r="J37" s="22"/>
      <c r="K37" s="125">
        <v>0.99999999999999989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75" t="s">
        <v>65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s="65" customFormat="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s="65" customFormat="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s="65" customFormat="1" x14ac:dyDescent="0.25">
      <c r="B7" s="97" t="s">
        <v>11</v>
      </c>
      <c r="C7" s="117">
        <v>2.1643518518518518E-3</v>
      </c>
      <c r="D7" s="118">
        <v>0.16490299823633173</v>
      </c>
      <c r="E7" s="118">
        <v>4.4428605369446449E-2</v>
      </c>
      <c r="F7" s="117"/>
      <c r="G7" s="118"/>
      <c r="H7" s="118"/>
      <c r="I7" s="119">
        <v>2.1643518518518518E-3</v>
      </c>
      <c r="J7" s="118">
        <v>0.16490299823633173</v>
      </c>
      <c r="K7" s="126">
        <v>4.4428605369446449E-2</v>
      </c>
    </row>
    <row r="8" spans="2:11" s="65" customFormat="1" x14ac:dyDescent="0.25">
      <c r="B8" s="97" t="s">
        <v>190</v>
      </c>
      <c r="C8" s="117">
        <v>2.5462962962962961E-4</v>
      </c>
      <c r="D8" s="118">
        <v>1.9400352733686083E-2</v>
      </c>
      <c r="E8" s="118">
        <v>5.2268947493466413E-3</v>
      </c>
      <c r="F8" s="117"/>
      <c r="G8" s="118"/>
      <c r="H8" s="118"/>
      <c r="I8" s="119">
        <v>2.5462962962962961E-4</v>
      </c>
      <c r="J8" s="118">
        <v>1.9400352733686083E-2</v>
      </c>
      <c r="K8" s="126">
        <v>5.2268947493466413E-3</v>
      </c>
    </row>
    <row r="9" spans="2:11" s="65" customFormat="1" x14ac:dyDescent="0.25">
      <c r="B9" s="97" t="s">
        <v>188</v>
      </c>
      <c r="C9" s="117">
        <v>3.4722222222222222E-5</v>
      </c>
      <c r="D9" s="118">
        <v>2.645502645502648E-3</v>
      </c>
      <c r="E9" s="118">
        <v>7.1275837491090567E-4</v>
      </c>
      <c r="F9" s="117"/>
      <c r="G9" s="118"/>
      <c r="H9" s="118"/>
      <c r="I9" s="119">
        <v>3.4722222222222222E-5</v>
      </c>
      <c r="J9" s="118">
        <v>2.645502645502648E-3</v>
      </c>
      <c r="K9" s="126">
        <v>7.1275837491090567E-4</v>
      </c>
    </row>
    <row r="10" spans="2:11" s="65" customFormat="1" x14ac:dyDescent="0.25">
      <c r="B10" s="97" t="s">
        <v>12</v>
      </c>
      <c r="C10" s="117">
        <v>4.9768518518518532E-4</v>
      </c>
      <c r="D10" s="118">
        <v>3.7918871252204632E-2</v>
      </c>
      <c r="E10" s="118">
        <v>1.0216203373722983E-2</v>
      </c>
      <c r="F10" s="117"/>
      <c r="G10" s="118"/>
      <c r="H10" s="118"/>
      <c r="I10" s="119">
        <v>4.9768518518518532E-4</v>
      </c>
      <c r="J10" s="118">
        <v>3.7918871252204632E-2</v>
      </c>
      <c r="K10" s="126">
        <v>1.0216203373722983E-2</v>
      </c>
    </row>
    <row r="11" spans="2:11" s="65" customFormat="1" x14ac:dyDescent="0.25">
      <c r="B11" s="97" t="s">
        <v>191</v>
      </c>
      <c r="C11" s="117">
        <v>2.8935185185185184E-4</v>
      </c>
      <c r="D11" s="118">
        <v>2.2045855379188732E-2</v>
      </c>
      <c r="E11" s="118">
        <v>5.9396531242575466E-3</v>
      </c>
      <c r="F11" s="117"/>
      <c r="G11" s="118"/>
      <c r="H11" s="118"/>
      <c r="I11" s="119">
        <v>2.8935185185185184E-4</v>
      </c>
      <c r="J11" s="118">
        <v>2.2045855379188732E-2</v>
      </c>
      <c r="K11" s="126">
        <v>5.9396531242575466E-3</v>
      </c>
    </row>
    <row r="12" spans="2:11" s="65" customFormat="1" x14ac:dyDescent="0.25">
      <c r="B12" s="97" t="s">
        <v>13</v>
      </c>
      <c r="C12" s="117">
        <v>9.4907407407407429E-4</v>
      </c>
      <c r="D12" s="118">
        <v>7.231040564373907E-2</v>
      </c>
      <c r="E12" s="118">
        <v>1.9482062247564758E-2</v>
      </c>
      <c r="F12" s="117"/>
      <c r="G12" s="118"/>
      <c r="H12" s="118"/>
      <c r="I12" s="119">
        <v>9.4907407407407429E-4</v>
      </c>
      <c r="J12" s="118">
        <v>7.231040564373907E-2</v>
      </c>
      <c r="K12" s="126">
        <v>1.9482062247564758E-2</v>
      </c>
    </row>
    <row r="13" spans="2:11" s="65" customFormat="1" x14ac:dyDescent="0.25">
      <c r="B13" s="97" t="s">
        <v>102</v>
      </c>
      <c r="C13" s="120">
        <v>4.2592592592592534E-3</v>
      </c>
      <c r="D13" s="118">
        <v>0.32451499118165772</v>
      </c>
      <c r="E13" s="118">
        <v>8.7431693989070969E-2</v>
      </c>
      <c r="F13" s="120"/>
      <c r="G13" s="118"/>
      <c r="H13" s="118"/>
      <c r="I13" s="119">
        <v>4.2592592592592534E-3</v>
      </c>
      <c r="J13" s="118">
        <v>0.32451499118165772</v>
      </c>
      <c r="K13" s="126">
        <v>8.7431693989070969E-2</v>
      </c>
    </row>
    <row r="14" spans="2:11" s="65" customFormat="1" x14ac:dyDescent="0.25">
      <c r="B14" s="143" t="s">
        <v>197</v>
      </c>
      <c r="C14" s="167">
        <v>3.3564814814814812E-4</v>
      </c>
      <c r="D14" s="166">
        <v>2.5573192239858929E-2</v>
      </c>
      <c r="E14" s="166">
        <v>6.8899976241387538E-3</v>
      </c>
      <c r="F14" s="167"/>
      <c r="G14" s="166"/>
      <c r="H14" s="166"/>
      <c r="I14" s="168">
        <v>3.3564814814814812E-4</v>
      </c>
      <c r="J14" s="166">
        <v>2.5573192239858929E-2</v>
      </c>
      <c r="K14" s="169">
        <v>6.8899976241387538E-3</v>
      </c>
    </row>
    <row r="15" spans="2:11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>
        <v>9.2592592592592588E-5</v>
      </c>
      <c r="D17" s="118">
        <v>7.0546737213403946E-3</v>
      </c>
      <c r="E17" s="118">
        <v>1.900688999762415E-3</v>
      </c>
      <c r="F17" s="117"/>
      <c r="G17" s="118"/>
      <c r="H17" s="118"/>
      <c r="I17" s="119">
        <v>9.2592592592592588E-5</v>
      </c>
      <c r="J17" s="118">
        <v>7.0546737213403946E-3</v>
      </c>
      <c r="K17" s="126">
        <v>1.900688999762415E-3</v>
      </c>
    </row>
    <row r="18" spans="2:14" s="65" customFormat="1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>
        <v>4.0509259259259258E-4</v>
      </c>
      <c r="D24" s="118">
        <v>3.0864197530864227E-2</v>
      </c>
      <c r="E24" s="118">
        <v>8.3155143739605652E-3</v>
      </c>
      <c r="F24" s="117"/>
      <c r="G24" s="118"/>
      <c r="H24" s="118"/>
      <c r="I24" s="119">
        <v>4.0509259259259258E-4</v>
      </c>
      <c r="J24" s="118">
        <v>3.0864197530864227E-2</v>
      </c>
      <c r="K24" s="126">
        <v>8.3155143739605652E-3</v>
      </c>
    </row>
    <row r="25" spans="2:14" s="65" customFormat="1" x14ac:dyDescent="0.25">
      <c r="B25" s="97" t="s">
        <v>19</v>
      </c>
      <c r="C25" s="117">
        <v>3.8425925925925893E-3</v>
      </c>
      <c r="D25" s="118">
        <v>0.29276895943562614</v>
      </c>
      <c r="E25" s="118">
        <v>7.8878593490140161E-2</v>
      </c>
      <c r="F25" s="117"/>
      <c r="G25" s="118"/>
      <c r="H25" s="118"/>
      <c r="I25" s="119">
        <v>3.8425925925925893E-3</v>
      </c>
      <c r="J25" s="118">
        <v>0.29276895943562614</v>
      </c>
      <c r="K25" s="126">
        <v>7.8878593490140161E-2</v>
      </c>
    </row>
    <row r="26" spans="2:14" s="65" customFormat="1" x14ac:dyDescent="0.25">
      <c r="B26" s="51" t="s">
        <v>3</v>
      </c>
      <c r="C26" s="25">
        <v>1.3124999999999987E-2</v>
      </c>
      <c r="D26" s="121">
        <v>1.0000000000000002</v>
      </c>
      <c r="E26" s="19">
        <v>0.26942266571632217</v>
      </c>
      <c r="F26" s="25"/>
      <c r="G26" s="121"/>
      <c r="H26" s="19"/>
      <c r="I26" s="25">
        <v>1.3124999999999987E-2</v>
      </c>
      <c r="J26" s="121">
        <v>1.0000000000000002</v>
      </c>
      <c r="K26" s="20">
        <v>0.26942266571632217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80" t="s">
        <v>21</v>
      </c>
      <c r="C29" s="117">
        <v>3.5648148148148149E-3</v>
      </c>
      <c r="D29" s="119"/>
      <c r="E29" s="118">
        <v>7.3176526490852989E-2</v>
      </c>
      <c r="F29" s="117"/>
      <c r="G29" s="119"/>
      <c r="H29" s="118"/>
      <c r="I29" s="119">
        <v>3.5648148148148149E-3</v>
      </c>
      <c r="J29" s="119"/>
      <c r="K29" s="126">
        <v>7.3176526490852989E-2</v>
      </c>
    </row>
    <row r="30" spans="2:14" s="65" customFormat="1" x14ac:dyDescent="0.25">
      <c r="B30" s="80" t="s">
        <v>22</v>
      </c>
      <c r="C30" s="117">
        <v>1.1574074074074073E-4</v>
      </c>
      <c r="D30" s="119"/>
      <c r="E30" s="118">
        <v>2.3758612497030186E-3</v>
      </c>
      <c r="F30" s="117"/>
      <c r="G30" s="119"/>
      <c r="H30" s="118"/>
      <c r="I30" s="119">
        <v>1.1574074074074073E-4</v>
      </c>
      <c r="J30" s="119"/>
      <c r="K30" s="126">
        <v>2.3758612497030186E-3</v>
      </c>
    </row>
    <row r="31" spans="2:14" s="65" customFormat="1" x14ac:dyDescent="0.25">
      <c r="B31" s="80" t="s">
        <v>23</v>
      </c>
      <c r="C31" s="117">
        <v>1.0879629629629631E-3</v>
      </c>
      <c r="D31" s="119"/>
      <c r="E31" s="118">
        <v>2.2333095747208379E-2</v>
      </c>
      <c r="F31" s="117"/>
      <c r="G31" s="119"/>
      <c r="H31" s="118"/>
      <c r="I31" s="119">
        <v>1.0879629629629631E-3</v>
      </c>
      <c r="J31" s="119"/>
      <c r="K31" s="126">
        <v>2.2333095747208379E-2</v>
      </c>
    </row>
    <row r="32" spans="2:14" s="65" customFormat="1" x14ac:dyDescent="0.25">
      <c r="B32" s="80" t="s">
        <v>24</v>
      </c>
      <c r="C32" s="117">
        <v>7.777777777777775E-3</v>
      </c>
      <c r="D32" s="119"/>
      <c r="E32" s="118">
        <v>0.1596578759800428</v>
      </c>
      <c r="F32" s="117"/>
      <c r="G32" s="119"/>
      <c r="H32" s="118"/>
      <c r="I32" s="119">
        <v>7.777777777777775E-3</v>
      </c>
      <c r="J32" s="119"/>
      <c r="K32" s="126">
        <v>0.1596578759800428</v>
      </c>
    </row>
    <row r="33" spans="2:14" s="65" customFormat="1" x14ac:dyDescent="0.25">
      <c r="B33" s="80" t="s">
        <v>25</v>
      </c>
      <c r="C33" s="117">
        <v>1.5937499999999986E-2</v>
      </c>
      <c r="D33" s="119"/>
      <c r="E33" s="118">
        <v>0.3271560940841054</v>
      </c>
      <c r="F33" s="117"/>
      <c r="G33" s="119"/>
      <c r="H33" s="118"/>
      <c r="I33" s="119">
        <v>1.5937499999999986E-2</v>
      </c>
      <c r="J33" s="119"/>
      <c r="K33" s="126">
        <v>0.3271560940841054</v>
      </c>
    </row>
    <row r="34" spans="2:14" s="65" customFormat="1" x14ac:dyDescent="0.25">
      <c r="B34" s="80" t="s">
        <v>26</v>
      </c>
      <c r="C34" s="117">
        <v>7.106481481481481E-3</v>
      </c>
      <c r="D34" s="119"/>
      <c r="E34" s="118">
        <v>0.14587788073176536</v>
      </c>
      <c r="F34" s="117"/>
      <c r="G34" s="119"/>
      <c r="H34" s="118"/>
      <c r="I34" s="119">
        <v>7.106481481481481E-3</v>
      </c>
      <c r="J34" s="119"/>
      <c r="K34" s="126">
        <v>0.14587788073176536</v>
      </c>
    </row>
    <row r="35" spans="2:14" s="65" customFormat="1" x14ac:dyDescent="0.25">
      <c r="B35" s="81" t="s">
        <v>3</v>
      </c>
      <c r="C35" s="102">
        <v>3.5590277777777762E-2</v>
      </c>
      <c r="D35" s="123"/>
      <c r="E35" s="121">
        <v>0.73057733428367788</v>
      </c>
      <c r="F35" s="102"/>
      <c r="G35" s="123"/>
      <c r="H35" s="121"/>
      <c r="I35" s="102">
        <v>3.5590277777777762E-2</v>
      </c>
      <c r="J35" s="123"/>
      <c r="K35" s="125">
        <v>0.73057733428367788</v>
      </c>
      <c r="M35" s="76"/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v>4.8715277777777746E-2</v>
      </c>
      <c r="D37" s="22"/>
      <c r="E37" s="121">
        <v>1</v>
      </c>
      <c r="F37" s="102"/>
      <c r="G37" s="22"/>
      <c r="H37" s="121"/>
      <c r="I37" s="102">
        <v>4.8715277777777746E-2</v>
      </c>
      <c r="J37" s="22"/>
      <c r="K37" s="125">
        <v>1</v>
      </c>
    </row>
    <row r="38" spans="2:14" s="65" customFormat="1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" style="2" customWidth="1"/>
    <col min="15" max="16384" width="8.85546875" style="2"/>
  </cols>
  <sheetData>
    <row r="2" spans="2:14" ht="15.75" thickBot="1" x14ac:dyDescent="0.3"/>
    <row r="3" spans="2:14" x14ac:dyDescent="0.25">
      <c r="B3" s="175" t="s">
        <v>97</v>
      </c>
      <c r="C3" s="176"/>
      <c r="D3" s="176"/>
      <c r="E3" s="176"/>
      <c r="F3" s="176"/>
      <c r="G3" s="176"/>
      <c r="H3" s="177"/>
      <c r="I3" s="176"/>
      <c r="J3" s="176"/>
      <c r="K3" s="176"/>
      <c r="L3" s="176"/>
      <c r="M3" s="176"/>
      <c r="N3" s="177"/>
    </row>
    <row r="4" spans="2:14" x14ac:dyDescent="0.25">
      <c r="B4" s="189" t="s">
        <v>198</v>
      </c>
      <c r="C4" s="179"/>
      <c r="D4" s="179"/>
      <c r="E4" s="179"/>
      <c r="F4" s="179"/>
      <c r="G4" s="179"/>
      <c r="H4" s="180"/>
      <c r="I4" s="179"/>
      <c r="J4" s="179"/>
      <c r="K4" s="179"/>
      <c r="L4" s="179"/>
      <c r="M4" s="179"/>
      <c r="N4" s="180"/>
    </row>
    <row r="5" spans="2:14" x14ac:dyDescent="0.25">
      <c r="B5" s="66"/>
      <c r="C5" s="181" t="s">
        <v>0</v>
      </c>
      <c r="D5" s="179"/>
      <c r="E5" s="182"/>
      <c r="F5" s="181" t="s">
        <v>1</v>
      </c>
      <c r="G5" s="179"/>
      <c r="H5" s="182"/>
      <c r="I5" s="179" t="s">
        <v>2</v>
      </c>
      <c r="J5" s="179"/>
      <c r="K5" s="182"/>
      <c r="L5" s="181" t="s">
        <v>3</v>
      </c>
      <c r="M5" s="179"/>
      <c r="N5" s="180"/>
    </row>
    <row r="6" spans="2:14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4" t="s">
        <v>5</v>
      </c>
      <c r="L6" s="63" t="s">
        <v>4</v>
      </c>
      <c r="M6" s="7" t="s">
        <v>5</v>
      </c>
      <c r="N6" s="62" t="s">
        <v>5</v>
      </c>
    </row>
    <row r="7" spans="2:14" x14ac:dyDescent="0.25">
      <c r="B7" s="97" t="s">
        <v>11</v>
      </c>
      <c r="C7" s="117">
        <v>1.3113425925925928E-2</v>
      </c>
      <c r="D7" s="118">
        <v>0.31152048391531484</v>
      </c>
      <c r="E7" s="118">
        <v>0.16139601139601145</v>
      </c>
      <c r="F7" s="117">
        <v>5.856481481481479E-3</v>
      </c>
      <c r="G7" s="118">
        <v>0.37015362106803207</v>
      </c>
      <c r="H7" s="118">
        <v>0.1894421564956944</v>
      </c>
      <c r="I7" s="117">
        <v>5.1041666666666666E-3</v>
      </c>
      <c r="J7" s="118">
        <v>0.29498327759197329</v>
      </c>
      <c r="K7" s="118">
        <v>0.15046059365404302</v>
      </c>
      <c r="L7" s="119">
        <v>2.4074074074074074E-2</v>
      </c>
      <c r="M7" s="118">
        <v>0.32004923834436072</v>
      </c>
      <c r="N7" s="126">
        <v>0.16479163365552213</v>
      </c>
    </row>
    <row r="8" spans="2:14" x14ac:dyDescent="0.25">
      <c r="B8" s="97" t="s">
        <v>190</v>
      </c>
      <c r="C8" s="117">
        <v>7.6388888888888882E-4</v>
      </c>
      <c r="D8" s="118">
        <v>1.8146824305746493E-2</v>
      </c>
      <c r="E8" s="118">
        <v>9.401709401709403E-3</v>
      </c>
      <c r="F8" s="117">
        <v>3.0092592592592589E-4</v>
      </c>
      <c r="G8" s="118">
        <v>1.9019751280175568E-2</v>
      </c>
      <c r="H8" s="118">
        <v>9.7341819543242218E-3</v>
      </c>
      <c r="I8" s="117">
        <v>2.1990740740740743E-4</v>
      </c>
      <c r="J8" s="118">
        <v>1.2709030100334452E-2</v>
      </c>
      <c r="K8" s="118">
        <v>6.4824292050494727E-3</v>
      </c>
      <c r="L8" s="119">
        <v>1.284722222222222E-3</v>
      </c>
      <c r="M8" s="118">
        <v>1.7079550700107707E-2</v>
      </c>
      <c r="N8" s="126">
        <v>8.7941689114244964E-3</v>
      </c>
    </row>
    <row r="9" spans="2:14" x14ac:dyDescent="0.25">
      <c r="B9" s="97" t="s">
        <v>188</v>
      </c>
      <c r="C9" s="117">
        <v>2.9976851851851857E-3</v>
      </c>
      <c r="D9" s="118">
        <v>7.1212537805883977E-2</v>
      </c>
      <c r="E9" s="118">
        <v>3.6894586894586905E-2</v>
      </c>
      <c r="F9" s="117">
        <v>7.5231481481481482E-4</v>
      </c>
      <c r="G9" s="118">
        <v>4.7549378200438926E-2</v>
      </c>
      <c r="H9" s="118">
        <v>2.4335454885810556E-2</v>
      </c>
      <c r="I9" s="117">
        <v>6.2500000000000001E-4</v>
      </c>
      <c r="J9" s="118">
        <v>3.6120401337792651E-2</v>
      </c>
      <c r="K9" s="118">
        <v>1.8423746161719552E-2</v>
      </c>
      <c r="L9" s="119">
        <v>4.3750000000000004E-3</v>
      </c>
      <c r="M9" s="118">
        <v>5.8162794276042477E-2</v>
      </c>
      <c r="N9" s="126">
        <v>2.9947710347013157E-2</v>
      </c>
    </row>
    <row r="10" spans="2:14" x14ac:dyDescent="0.25">
      <c r="B10" s="97" t="s">
        <v>12</v>
      </c>
      <c r="C10" s="117">
        <v>4.3171296296296282E-3</v>
      </c>
      <c r="D10" s="118">
        <v>0.1025570525158097</v>
      </c>
      <c r="E10" s="118">
        <v>5.3133903133903121E-2</v>
      </c>
      <c r="F10" s="117">
        <v>1.0416666666666664E-3</v>
      </c>
      <c r="G10" s="118">
        <v>6.5837600585223102E-2</v>
      </c>
      <c r="H10" s="118">
        <v>3.3695245226506916E-2</v>
      </c>
      <c r="I10" s="117">
        <v>1.284722222222222E-3</v>
      </c>
      <c r="J10" s="118">
        <v>7.4247491638795987E-2</v>
      </c>
      <c r="K10" s="118">
        <v>3.7871033776867964E-2</v>
      </c>
      <c r="L10" s="119">
        <v>6.6435185185185165E-3</v>
      </c>
      <c r="M10" s="118">
        <v>8.8321280196953358E-2</v>
      </c>
      <c r="N10" s="126">
        <v>4.5476152749168108E-2</v>
      </c>
    </row>
    <row r="11" spans="2:14" x14ac:dyDescent="0.25">
      <c r="B11" s="97" t="s">
        <v>191</v>
      </c>
      <c r="C11" s="117">
        <v>8.449074074074075E-4</v>
      </c>
      <c r="D11" s="118">
        <v>2.0071487489689305E-2</v>
      </c>
      <c r="E11" s="118">
        <v>1.0398860398860401E-2</v>
      </c>
      <c r="F11" s="117">
        <v>2.4305555555555555E-4</v>
      </c>
      <c r="G11" s="118">
        <v>1.5362106803218728E-2</v>
      </c>
      <c r="H11" s="118">
        <v>7.8622238861849499E-3</v>
      </c>
      <c r="I11" s="117">
        <v>3.703703703703703E-4</v>
      </c>
      <c r="J11" s="118">
        <v>2.1404682274247491E-2</v>
      </c>
      <c r="K11" s="118">
        <v>1.0917775503241214E-2</v>
      </c>
      <c r="L11" s="119">
        <v>1.4583333333333334E-3</v>
      </c>
      <c r="M11" s="118">
        <v>1.9387598092014159E-2</v>
      </c>
      <c r="N11" s="126">
        <v>9.9825701156710522E-3</v>
      </c>
    </row>
    <row r="12" spans="2:14" x14ac:dyDescent="0.25">
      <c r="B12" s="97" t="s">
        <v>13</v>
      </c>
      <c r="C12" s="117">
        <v>2.7199074074074074E-3</v>
      </c>
      <c r="D12" s="118">
        <v>6.4613692603794334E-2</v>
      </c>
      <c r="E12" s="118">
        <v>3.3475783475783484E-2</v>
      </c>
      <c r="F12" s="117">
        <v>1.446759259259259E-3</v>
      </c>
      <c r="G12" s="118">
        <v>9.1441111923920987E-2</v>
      </c>
      <c r="H12" s="118">
        <v>4.6798951703481834E-2</v>
      </c>
      <c r="I12" s="117">
        <v>9.0277777777777784E-4</v>
      </c>
      <c r="J12" s="118">
        <v>5.2173913043478279E-2</v>
      </c>
      <c r="K12" s="118">
        <v>2.6612077789150465E-2</v>
      </c>
      <c r="L12" s="119">
        <v>5.0694444444444441E-3</v>
      </c>
      <c r="M12" s="118">
        <v>6.7394983843668252E-2</v>
      </c>
      <c r="N12" s="126">
        <v>3.4701315163999366E-2</v>
      </c>
    </row>
    <row r="13" spans="2:14" x14ac:dyDescent="0.25">
      <c r="B13" s="97" t="s">
        <v>102</v>
      </c>
      <c r="C13" s="117">
        <v>8.9467592592592602E-3</v>
      </c>
      <c r="D13" s="118">
        <v>0.21253780588397034</v>
      </c>
      <c r="E13" s="118">
        <v>0.11011396011396014</v>
      </c>
      <c r="F13" s="120">
        <v>4.4907407407407413E-3</v>
      </c>
      <c r="G13" s="118">
        <v>0.28383321141185086</v>
      </c>
      <c r="H13" s="118">
        <v>0.14526394608760765</v>
      </c>
      <c r="I13" s="120">
        <v>5.1041666666666666E-3</v>
      </c>
      <c r="J13" s="118">
        <v>0.29498327759197329</v>
      </c>
      <c r="K13" s="118">
        <v>0.15046059365404302</v>
      </c>
      <c r="L13" s="119">
        <v>1.8541666666666668E-2</v>
      </c>
      <c r="M13" s="118">
        <v>0.24649946145560858</v>
      </c>
      <c r="N13" s="126">
        <v>0.12692124861353196</v>
      </c>
    </row>
    <row r="14" spans="2:14" x14ac:dyDescent="0.25">
      <c r="B14" s="143" t="s">
        <v>197</v>
      </c>
      <c r="C14" s="165">
        <v>7.0601851851851847E-4</v>
      </c>
      <c r="D14" s="166">
        <v>1.6772064888644488E-2</v>
      </c>
      <c r="E14" s="166">
        <v>8.6894586894586904E-3</v>
      </c>
      <c r="F14" s="167"/>
      <c r="G14" s="166"/>
      <c r="H14" s="166"/>
      <c r="I14" s="167">
        <v>6.9444444444444447E-4</v>
      </c>
      <c r="J14" s="166">
        <v>4.0133779264214055E-2</v>
      </c>
      <c r="K14" s="166">
        <v>2.0470829068577282E-2</v>
      </c>
      <c r="L14" s="168">
        <v>1.4004629629629629E-3</v>
      </c>
      <c r="M14" s="166">
        <v>1.8618248961378675E-2</v>
      </c>
      <c r="N14" s="169">
        <v>9.5864363809222003E-3</v>
      </c>
    </row>
    <row r="15" spans="2:14" x14ac:dyDescent="0.25">
      <c r="B15" s="97" t="s">
        <v>96</v>
      </c>
      <c r="C15" s="117"/>
      <c r="D15" s="118"/>
      <c r="E15" s="118"/>
      <c r="F15" s="117"/>
      <c r="G15" s="118"/>
      <c r="H15" s="118"/>
      <c r="I15" s="117"/>
      <c r="J15" s="118"/>
      <c r="K15" s="118"/>
      <c r="L15" s="119"/>
      <c r="M15" s="118"/>
      <c r="N15" s="126"/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97" t="s">
        <v>15</v>
      </c>
      <c r="C17" s="117">
        <v>1.3773148148148147E-3</v>
      </c>
      <c r="D17" s="118">
        <v>3.271927412702777E-2</v>
      </c>
      <c r="E17" s="118">
        <v>1.6951566951566951E-2</v>
      </c>
      <c r="F17" s="117">
        <v>2.3148148148148149E-4</v>
      </c>
      <c r="G17" s="118">
        <v>1.4630577907827361E-2</v>
      </c>
      <c r="H17" s="118">
        <v>7.4878322725570948E-3</v>
      </c>
      <c r="I17" s="117">
        <v>4.1666666666666664E-4</v>
      </c>
      <c r="J17" s="118">
        <v>2.4080267558528431E-2</v>
      </c>
      <c r="K17" s="118">
        <v>1.2282497441146368E-2</v>
      </c>
      <c r="L17" s="119">
        <v>2.0254629629629629E-3</v>
      </c>
      <c r="M17" s="118">
        <v>2.6927219572241885E-2</v>
      </c>
      <c r="N17" s="126">
        <v>1.3864680716209794E-2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7"/>
      <c r="J18" s="118"/>
      <c r="K18" s="118"/>
      <c r="L18" s="119"/>
      <c r="M18" s="118"/>
      <c r="N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7"/>
      <c r="J20" s="118"/>
      <c r="K20" s="118"/>
      <c r="L20" s="119"/>
      <c r="M20" s="118"/>
      <c r="N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7"/>
      <c r="J24" s="118"/>
      <c r="K24" s="118"/>
      <c r="L24" s="119"/>
      <c r="M24" s="118"/>
      <c r="N24" s="126"/>
    </row>
    <row r="25" spans="2:14" x14ac:dyDescent="0.25">
      <c r="B25" s="97" t="s">
        <v>19</v>
      </c>
      <c r="C25" s="117">
        <v>6.3078703703703665E-3</v>
      </c>
      <c r="D25" s="118">
        <v>0.14984877646411868</v>
      </c>
      <c r="E25" s="118">
        <v>7.76353276353276E-2</v>
      </c>
      <c r="F25" s="117">
        <v>1.4583333333333332E-3</v>
      </c>
      <c r="G25" s="118">
        <v>9.2172640819312368E-2</v>
      </c>
      <c r="H25" s="118">
        <v>4.7173343317109692E-2</v>
      </c>
      <c r="I25" s="117">
        <v>2.5810185185185181E-3</v>
      </c>
      <c r="J25" s="118">
        <v>0.1491638795986622</v>
      </c>
      <c r="K25" s="118">
        <v>7.6083248038212217E-2</v>
      </c>
      <c r="L25" s="119">
        <v>1.0347222222222218E-2</v>
      </c>
      <c r="M25" s="118">
        <v>0.13755962455762419</v>
      </c>
      <c r="N25" s="126">
        <v>7.0828711773094577E-2</v>
      </c>
    </row>
    <row r="26" spans="2:14" x14ac:dyDescent="0.25">
      <c r="B26" s="51" t="s">
        <v>3</v>
      </c>
      <c r="C26" s="25">
        <v>4.2094907407407407E-2</v>
      </c>
      <c r="D26" s="121">
        <v>0.99999999999999989</v>
      </c>
      <c r="E26" s="19">
        <v>0.51809116809116817</v>
      </c>
      <c r="F26" s="25">
        <v>1.5821759259259258E-2</v>
      </c>
      <c r="G26" s="121">
        <v>1</v>
      </c>
      <c r="H26" s="19">
        <v>0.51179333582927722</v>
      </c>
      <c r="I26" s="25">
        <v>1.7303240740740737E-2</v>
      </c>
      <c r="J26" s="121">
        <v>1</v>
      </c>
      <c r="K26" s="19">
        <v>0.51006482429205058</v>
      </c>
      <c r="L26" s="25">
        <v>7.5219907407407402E-2</v>
      </c>
      <c r="M26" s="121">
        <v>0.99999999999999989</v>
      </c>
      <c r="N26" s="20">
        <v>0.51489462842655687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47" t="s">
        <v>21</v>
      </c>
      <c r="C29" s="117">
        <v>6.7013888888888887E-3</v>
      </c>
      <c r="D29" s="119"/>
      <c r="E29" s="118">
        <v>8.2478632478632491E-2</v>
      </c>
      <c r="F29" s="117">
        <v>1.8865740740740739E-3</v>
      </c>
      <c r="G29" s="119"/>
      <c r="H29" s="118">
        <v>6.1025833021340313E-2</v>
      </c>
      <c r="I29" s="117">
        <v>2.7199074074074074E-3</v>
      </c>
      <c r="J29" s="119"/>
      <c r="K29" s="118">
        <v>8.0177413851927684E-2</v>
      </c>
      <c r="L29" s="119">
        <v>1.1307870370370369E-2</v>
      </c>
      <c r="M29" s="119"/>
      <c r="N29" s="126">
        <v>7.7404531769925525E-2</v>
      </c>
    </row>
    <row r="30" spans="2:14" x14ac:dyDescent="0.25">
      <c r="B30" s="47" t="s">
        <v>22</v>
      </c>
      <c r="C30" s="117">
        <v>1.0300925925925926E-3</v>
      </c>
      <c r="D30" s="119"/>
      <c r="E30" s="118">
        <v>1.2678062678062681E-2</v>
      </c>
      <c r="F30" s="117">
        <v>1.6203703703703703E-4</v>
      </c>
      <c r="G30" s="119"/>
      <c r="H30" s="118">
        <v>5.241482590789966E-3</v>
      </c>
      <c r="I30" s="117"/>
      <c r="J30" s="119"/>
      <c r="K30" s="118"/>
      <c r="L30" s="119">
        <v>1.1921296296296298E-3</v>
      </c>
      <c r="M30" s="119"/>
      <c r="N30" s="126">
        <v>8.1603549358263364E-3</v>
      </c>
    </row>
    <row r="31" spans="2:14" x14ac:dyDescent="0.25">
      <c r="B31" s="47" t="s">
        <v>23</v>
      </c>
      <c r="C31" s="117">
        <v>1.2384259259259258E-3</v>
      </c>
      <c r="D31" s="119"/>
      <c r="E31" s="118">
        <v>1.5242165242165243E-2</v>
      </c>
      <c r="F31" s="117">
        <v>4.2824074074074075E-4</v>
      </c>
      <c r="G31" s="119"/>
      <c r="H31" s="118">
        <v>1.3852489704230626E-2</v>
      </c>
      <c r="I31" s="117"/>
      <c r="J31" s="119"/>
      <c r="K31" s="118"/>
      <c r="L31" s="119">
        <v>1.6666666666666666E-3</v>
      </c>
      <c r="M31" s="119"/>
      <c r="N31" s="126">
        <v>1.1408651560766916E-2</v>
      </c>
    </row>
    <row r="32" spans="2:14" x14ac:dyDescent="0.25">
      <c r="B32" s="47" t="s">
        <v>24</v>
      </c>
      <c r="C32" s="117">
        <v>1.0138888888888887E-2</v>
      </c>
      <c r="D32" s="119"/>
      <c r="E32" s="118">
        <v>0.12478632478632477</v>
      </c>
      <c r="F32" s="117">
        <v>5.7175925925925927E-3</v>
      </c>
      <c r="G32" s="119"/>
      <c r="H32" s="118">
        <v>0.18494945713216024</v>
      </c>
      <c r="I32" s="117">
        <v>6.4467592592592588E-3</v>
      </c>
      <c r="J32" s="119"/>
      <c r="K32" s="118">
        <v>0.19003752985329242</v>
      </c>
      <c r="L32" s="119">
        <v>2.2303240740740738E-2</v>
      </c>
      <c r="M32" s="119"/>
      <c r="N32" s="126">
        <v>0.15266994137220727</v>
      </c>
    </row>
    <row r="33" spans="2:14" x14ac:dyDescent="0.25">
      <c r="B33" s="47" t="s">
        <v>25</v>
      </c>
      <c r="C33" s="117">
        <v>1.8912037037037029E-2</v>
      </c>
      <c r="D33" s="119"/>
      <c r="E33" s="118">
        <v>0.2327635327635327</v>
      </c>
      <c r="F33" s="117">
        <v>6.5740740740740751E-3</v>
      </c>
      <c r="G33" s="119"/>
      <c r="H33" s="118">
        <v>0.21265443654062152</v>
      </c>
      <c r="I33" s="117">
        <v>6.215277777777777E-3</v>
      </c>
      <c r="J33" s="119"/>
      <c r="K33" s="118">
        <v>0.18321392016376664</v>
      </c>
      <c r="L33" s="119">
        <v>3.1701388888888883E-2</v>
      </c>
      <c r="M33" s="119"/>
      <c r="N33" s="126">
        <v>0.21700205989542068</v>
      </c>
    </row>
    <row r="34" spans="2:14" x14ac:dyDescent="0.25">
      <c r="B34" s="47" t="s">
        <v>26</v>
      </c>
      <c r="C34" s="117">
        <v>1.1342592592592593E-3</v>
      </c>
      <c r="D34" s="119"/>
      <c r="E34" s="118">
        <v>1.3960113960113964E-2</v>
      </c>
      <c r="F34" s="117">
        <v>3.2407407407407406E-4</v>
      </c>
      <c r="G34" s="119"/>
      <c r="H34" s="118">
        <v>1.0482965181579932E-2</v>
      </c>
      <c r="I34" s="117">
        <v>1.2384259259259258E-3</v>
      </c>
      <c r="J34" s="119"/>
      <c r="K34" s="118">
        <v>3.6506311838962816E-2</v>
      </c>
      <c r="L34" s="119">
        <v>2.696759259259259E-3</v>
      </c>
      <c r="M34" s="119"/>
      <c r="N34" s="126">
        <v>1.8459832039296468E-2</v>
      </c>
    </row>
    <row r="35" spans="2:14" x14ac:dyDescent="0.25">
      <c r="B35" s="51" t="s">
        <v>3</v>
      </c>
      <c r="C35" s="102">
        <v>3.9155092592592582E-2</v>
      </c>
      <c r="D35" s="123"/>
      <c r="E35" s="121">
        <v>0.48190883190883188</v>
      </c>
      <c r="F35" s="102">
        <v>1.5092592592592595E-2</v>
      </c>
      <c r="G35" s="123"/>
      <c r="H35" s="121">
        <v>0.48820666417072262</v>
      </c>
      <c r="I35" s="102">
        <v>1.6620370370370369E-2</v>
      </c>
      <c r="J35" s="123"/>
      <c r="K35" s="121">
        <v>0.48993517570794953</v>
      </c>
      <c r="L35" s="102">
        <v>7.0868055555555545E-2</v>
      </c>
      <c r="M35" s="123"/>
      <c r="N35" s="125">
        <v>0.48510537157344319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x14ac:dyDescent="0.25">
      <c r="B37" s="51" t="s">
        <v>6</v>
      </c>
      <c r="C37" s="102">
        <v>8.1249999999999989E-2</v>
      </c>
      <c r="D37" s="22"/>
      <c r="E37" s="121">
        <v>1</v>
      </c>
      <c r="F37" s="102">
        <v>3.0914351851851853E-2</v>
      </c>
      <c r="G37" s="22"/>
      <c r="H37" s="121">
        <v>0.99999999999999978</v>
      </c>
      <c r="I37" s="102">
        <v>3.3923611111111106E-2</v>
      </c>
      <c r="J37" s="22"/>
      <c r="K37" s="121">
        <v>1</v>
      </c>
      <c r="L37" s="102">
        <v>0.14608796296296295</v>
      </c>
      <c r="M37" s="22"/>
      <c r="N37" s="125">
        <v>1</v>
      </c>
    </row>
    <row r="38" spans="2:14" ht="66" customHeight="1" thickBot="1" x14ac:dyDescent="0.3">
      <c r="B38" s="200" t="s">
        <v>98</v>
      </c>
      <c r="C38" s="201"/>
      <c r="D38" s="201"/>
      <c r="E38" s="201"/>
      <c r="F38" s="201"/>
      <c r="G38" s="201"/>
      <c r="H38" s="202"/>
      <c r="I38" s="201"/>
      <c r="J38" s="201"/>
      <c r="K38" s="201"/>
      <c r="L38" s="201"/>
      <c r="M38" s="201"/>
      <c r="N38" s="202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1" spans="2:14" s="65" customFormat="1" x14ac:dyDescent="0.25"/>
    <row r="2" spans="2:14" s="65" customFormat="1" ht="15.75" thickBot="1" x14ac:dyDescent="0.3"/>
    <row r="3" spans="2:14" s="65" customFormat="1" x14ac:dyDescent="0.25">
      <c r="B3" s="175" t="s">
        <v>99</v>
      </c>
      <c r="C3" s="176"/>
      <c r="D3" s="176"/>
      <c r="E3" s="176"/>
      <c r="F3" s="176"/>
      <c r="G3" s="176"/>
      <c r="H3" s="177"/>
      <c r="I3" s="176"/>
      <c r="J3" s="176"/>
      <c r="K3" s="176"/>
      <c r="L3" s="176"/>
      <c r="M3" s="176"/>
      <c r="N3" s="177"/>
    </row>
    <row r="4" spans="2:14" s="65" customFormat="1" x14ac:dyDescent="0.25">
      <c r="B4" s="189" t="s">
        <v>198</v>
      </c>
      <c r="C4" s="179"/>
      <c r="D4" s="179"/>
      <c r="E4" s="179"/>
      <c r="F4" s="179"/>
      <c r="G4" s="179"/>
      <c r="H4" s="180"/>
      <c r="I4" s="179"/>
      <c r="J4" s="179"/>
      <c r="K4" s="179"/>
      <c r="L4" s="179"/>
      <c r="M4" s="179"/>
      <c r="N4" s="180"/>
    </row>
    <row r="5" spans="2:14" s="65" customFormat="1" x14ac:dyDescent="0.25">
      <c r="B5" s="66"/>
      <c r="C5" s="181" t="s">
        <v>0</v>
      </c>
      <c r="D5" s="179"/>
      <c r="E5" s="182"/>
      <c r="F5" s="181" t="s">
        <v>1</v>
      </c>
      <c r="G5" s="179"/>
      <c r="H5" s="182"/>
      <c r="I5" s="179" t="s">
        <v>2</v>
      </c>
      <c r="J5" s="179"/>
      <c r="K5" s="182"/>
      <c r="L5" s="181" t="s">
        <v>3</v>
      </c>
      <c r="M5" s="179"/>
      <c r="N5" s="180"/>
    </row>
    <row r="6" spans="2:14" s="65" customFormat="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4" t="s">
        <v>5</v>
      </c>
      <c r="L6" s="63" t="s">
        <v>4</v>
      </c>
      <c r="M6" s="7" t="s">
        <v>5</v>
      </c>
      <c r="N6" s="62" t="s">
        <v>5</v>
      </c>
    </row>
    <row r="7" spans="2:14" s="65" customFormat="1" x14ac:dyDescent="0.25">
      <c r="B7" s="97" t="s">
        <v>11</v>
      </c>
      <c r="C7" s="117">
        <v>3.3229166666666678E-2</v>
      </c>
      <c r="D7" s="118">
        <v>0.24411189524700283</v>
      </c>
      <c r="E7" s="118">
        <v>0.1162301121412089</v>
      </c>
      <c r="F7" s="117">
        <v>9.0856481481481465E-3</v>
      </c>
      <c r="G7" s="118">
        <v>0.1702081526452732</v>
      </c>
      <c r="H7" s="118">
        <v>8.8162623539982027E-2</v>
      </c>
      <c r="I7" s="117">
        <v>1.7453703703703707E-2</v>
      </c>
      <c r="J7" s="118">
        <v>0.21969696969696967</v>
      </c>
      <c r="K7" s="118">
        <v>0.11483399329881207</v>
      </c>
      <c r="L7" s="119">
        <v>5.9768518518518533E-2</v>
      </c>
      <c r="M7" s="118">
        <v>0.22223178551448122</v>
      </c>
      <c r="N7" s="126">
        <v>0.11049061771187711</v>
      </c>
    </row>
    <row r="8" spans="2:14" s="65" customFormat="1" x14ac:dyDescent="0.25">
      <c r="B8" s="97" t="s">
        <v>190</v>
      </c>
      <c r="C8" s="117">
        <v>1.8171296296296295E-3</v>
      </c>
      <c r="D8" s="118">
        <v>1.3349204999574862E-2</v>
      </c>
      <c r="E8" s="118">
        <v>6.35601797498077E-3</v>
      </c>
      <c r="F8" s="117">
        <v>9.2592592592592588E-5</v>
      </c>
      <c r="G8" s="118">
        <v>1.7346053772766699E-3</v>
      </c>
      <c r="H8" s="118">
        <v>8.9847259658580418E-4</v>
      </c>
      <c r="I8" s="117">
        <v>5.2083333333333333E-4</v>
      </c>
      <c r="J8" s="118">
        <v>6.5559440559440534E-3</v>
      </c>
      <c r="K8" s="118">
        <v>3.426743831861102E-3</v>
      </c>
      <c r="L8" s="119">
        <v>2.4305555555555556E-3</v>
      </c>
      <c r="M8" s="118">
        <v>9.0373111847484606E-3</v>
      </c>
      <c r="N8" s="126">
        <v>4.4932280634187045E-3</v>
      </c>
    </row>
    <row r="9" spans="2:14" s="65" customFormat="1" x14ac:dyDescent="0.25">
      <c r="B9" s="97" t="s">
        <v>188</v>
      </c>
      <c r="C9" s="117">
        <v>7.2337962962962972E-3</v>
      </c>
      <c r="D9" s="118">
        <v>5.3141739647989107E-2</v>
      </c>
      <c r="E9" s="118">
        <v>2.5302619327152751E-2</v>
      </c>
      <c r="F9" s="117">
        <v>6.9444444444444447E-4</v>
      </c>
      <c r="G9" s="118">
        <v>1.3009540329575025E-2</v>
      </c>
      <c r="H9" s="118">
        <v>6.7385444743935322E-3</v>
      </c>
      <c r="I9" s="117">
        <v>2.5000000000000001E-3</v>
      </c>
      <c r="J9" s="118">
        <v>3.1468531468531458E-2</v>
      </c>
      <c r="K9" s="118">
        <v>1.644837039293329E-2</v>
      </c>
      <c r="L9" s="119">
        <v>1.0428240740740741E-2</v>
      </c>
      <c r="M9" s="118">
        <v>3.8774368464087439E-2</v>
      </c>
      <c r="N9" s="126">
        <v>1.9278088024477395E-2</v>
      </c>
    </row>
    <row r="10" spans="2:14" s="65" customFormat="1" x14ac:dyDescent="0.25">
      <c r="B10" s="97" t="s">
        <v>12</v>
      </c>
      <c r="C10" s="117">
        <v>9.9189814814814817E-3</v>
      </c>
      <c r="D10" s="118">
        <v>7.2867953405322664E-2</v>
      </c>
      <c r="E10" s="118">
        <v>3.4694951621391849E-2</v>
      </c>
      <c r="F10" s="117">
        <v>3.1134259259259262E-3</v>
      </c>
      <c r="G10" s="118">
        <v>5.8326105810928029E-2</v>
      </c>
      <c r="H10" s="118">
        <v>3.021114106019767E-2</v>
      </c>
      <c r="I10" s="117">
        <v>6.5046296296296284E-3</v>
      </c>
      <c r="J10" s="118">
        <v>8.1876456876456838E-2</v>
      </c>
      <c r="K10" s="118">
        <v>4.279622296679865E-2</v>
      </c>
      <c r="L10" s="119">
        <v>1.9537037037037037E-2</v>
      </c>
      <c r="M10" s="118">
        <v>7.2642767999311422E-2</v>
      </c>
      <c r="N10" s="126">
        <v>3.6116995100241772E-2</v>
      </c>
    </row>
    <row r="11" spans="2:14" s="65" customFormat="1" x14ac:dyDescent="0.25">
      <c r="B11" s="97" t="s">
        <v>191</v>
      </c>
      <c r="C11" s="117">
        <v>3.0902777777777782E-3</v>
      </c>
      <c r="D11" s="118">
        <v>2.2702151177620946E-2</v>
      </c>
      <c r="E11" s="118">
        <v>1.0809278976559655E-2</v>
      </c>
      <c r="F11" s="117">
        <v>2.199074074074074E-4</v>
      </c>
      <c r="G11" s="118">
        <v>4.119687771032091E-3</v>
      </c>
      <c r="H11" s="118">
        <v>2.1338724168912851E-3</v>
      </c>
      <c r="I11" s="117">
        <v>2.6273148148148145E-3</v>
      </c>
      <c r="J11" s="118">
        <v>3.3071095571095555E-2</v>
      </c>
      <c r="K11" s="118">
        <v>1.7286018885166003E-2</v>
      </c>
      <c r="L11" s="119">
        <v>5.9375000000000001E-3</v>
      </c>
      <c r="M11" s="118">
        <v>2.2076860179885523E-2</v>
      </c>
      <c r="N11" s="126">
        <v>1.0976314269208549E-2</v>
      </c>
    </row>
    <row r="12" spans="2:14" s="65" customFormat="1" x14ac:dyDescent="0.25">
      <c r="B12" s="97" t="s">
        <v>13</v>
      </c>
      <c r="C12" s="117">
        <v>1.2534722222222223E-2</v>
      </c>
      <c r="D12" s="118">
        <v>9.2084006462035517E-2</v>
      </c>
      <c r="E12" s="118">
        <v>4.3844378770090287E-2</v>
      </c>
      <c r="F12" s="117">
        <v>3.7268518518518519E-3</v>
      </c>
      <c r="G12" s="118">
        <v>6.981786643538597E-2</v>
      </c>
      <c r="H12" s="118">
        <v>3.6163522012578622E-2</v>
      </c>
      <c r="I12" s="117">
        <v>5.439814814814814E-3</v>
      </c>
      <c r="J12" s="118">
        <v>6.8473193473193444E-2</v>
      </c>
      <c r="K12" s="118">
        <v>3.5790435577215951E-2</v>
      </c>
      <c r="L12" s="119">
        <v>2.1701388888888888E-2</v>
      </c>
      <c r="M12" s="118">
        <v>8.0690278435254101E-2</v>
      </c>
      <c r="N12" s="126">
        <v>4.0118107709095574E-2</v>
      </c>
    </row>
    <row r="13" spans="2:14" s="65" customFormat="1" x14ac:dyDescent="0.25">
      <c r="B13" s="97" t="s">
        <v>102</v>
      </c>
      <c r="C13" s="117">
        <v>4.7939814814814838E-2</v>
      </c>
      <c r="D13" s="118">
        <v>0.35218093699515357</v>
      </c>
      <c r="E13" s="118">
        <v>0.16768551880490679</v>
      </c>
      <c r="F13" s="120">
        <v>2.7650462962962953E-2</v>
      </c>
      <c r="G13" s="118">
        <v>0.51799653078924535</v>
      </c>
      <c r="H13" s="118">
        <v>0.2683063791554357</v>
      </c>
      <c r="I13" s="120">
        <v>3.4884259259259275E-2</v>
      </c>
      <c r="J13" s="118">
        <v>0.43910256410256415</v>
      </c>
      <c r="K13" s="118">
        <v>0.22951568687176371</v>
      </c>
      <c r="L13" s="119">
        <v>0.11047453703703708</v>
      </c>
      <c r="M13" s="118">
        <v>0.41076731075440037</v>
      </c>
      <c r="N13" s="126">
        <v>0.20422791364443593</v>
      </c>
    </row>
    <row r="14" spans="2:14" s="65" customFormat="1" x14ac:dyDescent="0.25">
      <c r="B14" s="143" t="s">
        <v>197</v>
      </c>
      <c r="C14" s="165"/>
      <c r="D14" s="166"/>
      <c r="E14" s="166"/>
      <c r="F14" s="167"/>
      <c r="G14" s="166"/>
      <c r="H14" s="166"/>
      <c r="I14" s="167"/>
      <c r="J14" s="166"/>
      <c r="K14" s="166"/>
      <c r="L14" s="168"/>
      <c r="M14" s="166"/>
      <c r="N14" s="169"/>
    </row>
    <row r="15" spans="2:14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7">
        <v>3.4722222222222222E-5</v>
      </c>
      <c r="J15" s="118">
        <v>4.370629370629369E-4</v>
      </c>
      <c r="K15" s="118">
        <v>2.2844958879074016E-4</v>
      </c>
      <c r="L15" s="119">
        <v>3.4722222222222222E-5</v>
      </c>
      <c r="M15" s="118">
        <v>1.2910444549640656E-4</v>
      </c>
      <c r="N15" s="126">
        <v>6.418897233455291E-5</v>
      </c>
    </row>
    <row r="16" spans="2:14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7">
        <v>4.6296296296296294E-5</v>
      </c>
      <c r="J16" s="118">
        <v>5.8275058275058253E-4</v>
      </c>
      <c r="K16" s="118">
        <v>3.0459945172098686E-4</v>
      </c>
      <c r="L16" s="119">
        <v>4.6296296296296294E-5</v>
      </c>
      <c r="M16" s="118">
        <v>1.7213926066187541E-4</v>
      </c>
      <c r="N16" s="126">
        <v>8.5585296446070546E-5</v>
      </c>
    </row>
    <row r="17" spans="2:14" s="65" customFormat="1" x14ac:dyDescent="0.25">
      <c r="B17" s="97" t="s">
        <v>15</v>
      </c>
      <c r="C17" s="117">
        <v>3.6226851851851845E-3</v>
      </c>
      <c r="D17" s="118">
        <v>2.6613383215712938E-2</v>
      </c>
      <c r="E17" s="118">
        <v>1.2671551759038094E-2</v>
      </c>
      <c r="F17" s="117">
        <v>5.2083333333333333E-4</v>
      </c>
      <c r="G17" s="118">
        <v>9.7571552471812685E-3</v>
      </c>
      <c r="H17" s="118">
        <v>5.0539083557951487E-3</v>
      </c>
      <c r="I17" s="117">
        <v>1.6666666666666668E-3</v>
      </c>
      <c r="J17" s="118">
        <v>2.0979020979020973E-2</v>
      </c>
      <c r="K17" s="118">
        <v>1.0965580261955528E-2</v>
      </c>
      <c r="L17" s="119">
        <v>5.8101851851851847E-3</v>
      </c>
      <c r="M17" s="118">
        <v>2.1603477213065363E-2</v>
      </c>
      <c r="N17" s="126">
        <v>1.0740954703981854E-2</v>
      </c>
    </row>
    <row r="18" spans="2:14" s="65" customFormat="1" x14ac:dyDescent="0.25">
      <c r="B18" s="97" t="s">
        <v>16</v>
      </c>
      <c r="C18" s="117"/>
      <c r="D18" s="118"/>
      <c r="E18" s="118"/>
      <c r="F18" s="117"/>
      <c r="G18" s="118"/>
      <c r="H18" s="118"/>
      <c r="I18" s="117"/>
      <c r="J18" s="118"/>
      <c r="K18" s="118"/>
      <c r="L18" s="119"/>
      <c r="M18" s="118"/>
      <c r="N18" s="126"/>
    </row>
    <row r="19" spans="2:14" s="65" customFormat="1" x14ac:dyDescent="0.25">
      <c r="B19" s="97" t="s">
        <v>17</v>
      </c>
      <c r="C19" s="117">
        <v>3.4722222222222222E-5</v>
      </c>
      <c r="D19" s="118">
        <v>2.5508035031034771E-4</v>
      </c>
      <c r="E19" s="118">
        <v>1.2145257277033319E-4</v>
      </c>
      <c r="F19" s="117"/>
      <c r="G19" s="118"/>
      <c r="H19" s="118"/>
      <c r="I19" s="117"/>
      <c r="J19" s="118"/>
      <c r="K19" s="118"/>
      <c r="L19" s="119">
        <v>3.4722222222222222E-5</v>
      </c>
      <c r="M19" s="118">
        <v>1.2910444549640656E-4</v>
      </c>
      <c r="N19" s="126">
        <v>6.418897233455291E-5</v>
      </c>
    </row>
    <row r="20" spans="2:14" s="65" customFormat="1" x14ac:dyDescent="0.25">
      <c r="B20" s="97" t="s">
        <v>187</v>
      </c>
      <c r="C20" s="117">
        <v>4.6296296296296294E-5</v>
      </c>
      <c r="D20" s="118">
        <v>3.4010713374713026E-4</v>
      </c>
      <c r="E20" s="118">
        <v>1.6193676369377757E-4</v>
      </c>
      <c r="F20" s="117"/>
      <c r="G20" s="118"/>
      <c r="H20" s="118"/>
      <c r="I20" s="117"/>
      <c r="J20" s="118"/>
      <c r="K20" s="118"/>
      <c r="L20" s="119">
        <v>4.6296296296296294E-5</v>
      </c>
      <c r="M20" s="118">
        <v>1.7213926066187541E-4</v>
      </c>
      <c r="N20" s="126">
        <v>8.5585296446070546E-5</v>
      </c>
    </row>
    <row r="21" spans="2:14" s="65" customFormat="1" x14ac:dyDescent="0.25">
      <c r="B21" s="97" t="s">
        <v>193</v>
      </c>
      <c r="C21" s="117">
        <v>1.1574074074074073E-5</v>
      </c>
      <c r="D21" s="118">
        <v>8.5026783436782565E-5</v>
      </c>
      <c r="E21" s="118">
        <v>4.0484190923444393E-5</v>
      </c>
      <c r="F21" s="117"/>
      <c r="G21" s="118"/>
      <c r="H21" s="118"/>
      <c r="I21" s="117"/>
      <c r="J21" s="118"/>
      <c r="K21" s="118"/>
      <c r="L21" s="119">
        <v>1.1574074074074073E-5</v>
      </c>
      <c r="M21" s="118">
        <v>4.3034815165468853E-5</v>
      </c>
      <c r="N21" s="126">
        <v>2.1396324111517637E-5</v>
      </c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s="65" customFormat="1" x14ac:dyDescent="0.25">
      <c r="B24" s="97" t="s">
        <v>192</v>
      </c>
      <c r="C24" s="117">
        <v>2.0833333333333335E-4</v>
      </c>
      <c r="D24" s="118">
        <v>1.5304821018620862E-3</v>
      </c>
      <c r="E24" s="118">
        <v>7.2871543662199919E-4</v>
      </c>
      <c r="F24" s="117"/>
      <c r="G24" s="118"/>
      <c r="H24" s="118"/>
      <c r="I24" s="117"/>
      <c r="J24" s="118"/>
      <c r="K24" s="118"/>
      <c r="L24" s="119">
        <v>2.0833333333333335E-4</v>
      </c>
      <c r="M24" s="118">
        <v>7.7462667297843941E-4</v>
      </c>
      <c r="N24" s="126">
        <v>3.8513383400731754E-4</v>
      </c>
    </row>
    <row r="25" spans="2:14" s="65" customFormat="1" x14ac:dyDescent="0.25">
      <c r="B25" s="97" t="s">
        <v>19</v>
      </c>
      <c r="C25" s="117">
        <v>1.6435185185185174E-2</v>
      </c>
      <c r="D25" s="118">
        <v>0.12073803248023116</v>
      </c>
      <c r="E25" s="118">
        <v>5.7487551111291002E-2</v>
      </c>
      <c r="F25" s="117">
        <v>8.2754629629629636E-3</v>
      </c>
      <c r="G25" s="118">
        <v>0.15503035559410239</v>
      </c>
      <c r="H25" s="118">
        <v>8.030098831985627E-2</v>
      </c>
      <c r="I25" s="117">
        <v>7.766203703703704E-3</v>
      </c>
      <c r="J25" s="118">
        <v>9.7756410256410228E-2</v>
      </c>
      <c r="K25" s="118">
        <v>5.1096558026195546E-2</v>
      </c>
      <c r="L25" s="119">
        <v>3.247685185185184E-2</v>
      </c>
      <c r="M25" s="118">
        <v>0.12075569135430557</v>
      </c>
      <c r="N25" s="126">
        <v>6.0038085456918473E-2</v>
      </c>
    </row>
    <row r="26" spans="2:14" s="65" customFormat="1" x14ac:dyDescent="0.25">
      <c r="B26" s="51" t="s">
        <v>3</v>
      </c>
      <c r="C26" s="25">
        <v>0.13612268518518522</v>
      </c>
      <c r="D26" s="121">
        <v>0.99999999999999989</v>
      </c>
      <c r="E26" s="19">
        <v>0.47613456945062971</v>
      </c>
      <c r="F26" s="25">
        <v>5.3379629629629617E-2</v>
      </c>
      <c r="G26" s="121">
        <v>0.99999999999999989</v>
      </c>
      <c r="H26" s="19">
        <v>0.51796945193171606</v>
      </c>
      <c r="I26" s="25">
        <v>7.944444444444447E-2</v>
      </c>
      <c r="J26" s="121">
        <v>0.99999999999999989</v>
      </c>
      <c r="K26" s="19">
        <v>0.52269265915321361</v>
      </c>
      <c r="L26" s="25">
        <v>0.26894675925925932</v>
      </c>
      <c r="M26" s="121">
        <v>0.99999999999999978</v>
      </c>
      <c r="N26" s="20">
        <v>0.49718638337933552</v>
      </c>
    </row>
    <row r="27" spans="2:14" s="65" customFormat="1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s="65" customFormat="1" x14ac:dyDescent="0.25">
      <c r="B29" s="47" t="s">
        <v>21</v>
      </c>
      <c r="C29" s="117">
        <v>1.2627314814814812E-2</v>
      </c>
      <c r="D29" s="119"/>
      <c r="E29" s="118">
        <v>4.4168252297477825E-2</v>
      </c>
      <c r="F29" s="117">
        <v>3.7499999999999999E-3</v>
      </c>
      <c r="G29" s="119"/>
      <c r="H29" s="118">
        <v>3.638814016172507E-2</v>
      </c>
      <c r="I29" s="117">
        <v>3.472222222222222E-3</v>
      </c>
      <c r="J29" s="119"/>
      <c r="K29" s="118">
        <v>2.2844958879074014E-2</v>
      </c>
      <c r="L29" s="119">
        <v>1.9849537037037034E-2</v>
      </c>
      <c r="M29" s="119"/>
      <c r="N29" s="126">
        <v>3.6694695851252741E-2</v>
      </c>
    </row>
    <row r="30" spans="2:14" s="65" customFormat="1" x14ac:dyDescent="0.25">
      <c r="B30" s="47" t="s">
        <v>22</v>
      </c>
      <c r="C30" s="117">
        <v>1.2037037037037036E-3</v>
      </c>
      <c r="D30" s="119"/>
      <c r="E30" s="118">
        <v>4.2103558560382167E-3</v>
      </c>
      <c r="F30" s="117">
        <v>2.3148148148148146E-4</v>
      </c>
      <c r="G30" s="119"/>
      <c r="H30" s="118">
        <v>2.2461814914645105E-3</v>
      </c>
      <c r="I30" s="117">
        <v>1.0416666666666666E-4</v>
      </c>
      <c r="J30" s="119"/>
      <c r="K30" s="118">
        <v>6.8534876637222036E-4</v>
      </c>
      <c r="L30" s="119">
        <v>1.5393518518518516E-3</v>
      </c>
      <c r="M30" s="119"/>
      <c r="N30" s="126">
        <v>2.8457111068318454E-3</v>
      </c>
    </row>
    <row r="31" spans="2:14" s="65" customFormat="1" x14ac:dyDescent="0.25">
      <c r="B31" s="47" t="s">
        <v>23</v>
      </c>
      <c r="C31" s="117">
        <v>3.1828703703703698E-3</v>
      </c>
      <c r="D31" s="119"/>
      <c r="E31" s="118">
        <v>1.1133152503947207E-2</v>
      </c>
      <c r="F31" s="117">
        <v>2.4305555555555555E-4</v>
      </c>
      <c r="G31" s="119"/>
      <c r="H31" s="118">
        <v>2.3584905660377362E-3</v>
      </c>
      <c r="I31" s="117">
        <v>7.9861111111111105E-4</v>
      </c>
      <c r="J31" s="119"/>
      <c r="K31" s="118">
        <v>5.2543405421870233E-3</v>
      </c>
      <c r="L31" s="119">
        <v>4.2245370370370362E-3</v>
      </c>
      <c r="M31" s="119"/>
      <c r="N31" s="126">
        <v>7.8096583007039363E-3</v>
      </c>
    </row>
    <row r="32" spans="2:14" s="65" customFormat="1" x14ac:dyDescent="0.25">
      <c r="B32" s="47" t="s">
        <v>24</v>
      </c>
      <c r="C32" s="117">
        <v>3.453703703703704E-2</v>
      </c>
      <c r="D32" s="119"/>
      <c r="E32" s="118">
        <v>0.12080482571555809</v>
      </c>
      <c r="F32" s="117">
        <v>1.2395833333333333E-2</v>
      </c>
      <c r="G32" s="119"/>
      <c r="H32" s="118">
        <v>0.12028301886792454</v>
      </c>
      <c r="I32" s="117">
        <v>2.2048611111111113E-2</v>
      </c>
      <c r="J32" s="119"/>
      <c r="K32" s="118">
        <v>0.14506548888212001</v>
      </c>
      <c r="L32" s="119">
        <v>6.8981481481481491E-2</v>
      </c>
      <c r="M32" s="119"/>
      <c r="N32" s="126">
        <v>0.12752209170464515</v>
      </c>
    </row>
    <row r="33" spans="2:14" s="65" customFormat="1" x14ac:dyDescent="0.25">
      <c r="B33" s="47" t="s">
        <v>25</v>
      </c>
      <c r="C33" s="117">
        <v>7.1539351851851798E-2</v>
      </c>
      <c r="D33" s="119"/>
      <c r="E33" s="118">
        <v>0.25023278409780964</v>
      </c>
      <c r="F33" s="117">
        <v>1.8287037037037036E-2</v>
      </c>
      <c r="G33" s="119"/>
      <c r="H33" s="118">
        <v>0.17744833782569633</v>
      </c>
      <c r="I33" s="117">
        <v>3.0706018518518525E-2</v>
      </c>
      <c r="J33" s="119"/>
      <c r="K33" s="118">
        <v>0.20202558635394458</v>
      </c>
      <c r="L33" s="119">
        <v>0.12053240740740735</v>
      </c>
      <c r="M33" s="119"/>
      <c r="N33" s="126">
        <v>0.22282131929734458</v>
      </c>
    </row>
    <row r="34" spans="2:14" s="65" customFormat="1" x14ac:dyDescent="0.25">
      <c r="B34" s="47" t="s">
        <v>26</v>
      </c>
      <c r="C34" s="117">
        <v>2.6678240740740742E-2</v>
      </c>
      <c r="D34" s="119"/>
      <c r="E34" s="118">
        <v>9.3316060078539334E-2</v>
      </c>
      <c r="F34" s="117">
        <v>1.4768518518518518E-2</v>
      </c>
      <c r="G34" s="119"/>
      <c r="H34" s="118">
        <v>0.14330637915543579</v>
      </c>
      <c r="I34" s="117">
        <v>1.5416666666666664E-2</v>
      </c>
      <c r="J34" s="119"/>
      <c r="K34" s="118">
        <v>0.10143161742308861</v>
      </c>
      <c r="L34" s="119">
        <v>5.6863425925925921E-2</v>
      </c>
      <c r="M34" s="119"/>
      <c r="N34" s="126">
        <v>0.10512014035988615</v>
      </c>
    </row>
    <row r="35" spans="2:14" s="65" customFormat="1" x14ac:dyDescent="0.25">
      <c r="B35" s="51" t="s">
        <v>3</v>
      </c>
      <c r="C35" s="102">
        <v>0.14976851851851847</v>
      </c>
      <c r="D35" s="123"/>
      <c r="E35" s="121">
        <v>0.52386543054937029</v>
      </c>
      <c r="F35" s="102">
        <v>4.9675925925925915E-2</v>
      </c>
      <c r="G35" s="123"/>
      <c r="H35" s="121">
        <v>0.48203054806828394</v>
      </c>
      <c r="I35" s="102">
        <v>7.2546296296296303E-2</v>
      </c>
      <c r="J35" s="123"/>
      <c r="K35" s="121">
        <v>0.47730734084678644</v>
      </c>
      <c r="L35" s="102">
        <v>0.2719907407407407</v>
      </c>
      <c r="M35" s="123"/>
      <c r="N35" s="125">
        <v>0.50281361662066437</v>
      </c>
    </row>
    <row r="36" spans="2:14" s="65" customFormat="1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s="65" customFormat="1" x14ac:dyDescent="0.25">
      <c r="B37" s="51" t="s">
        <v>6</v>
      </c>
      <c r="C37" s="102">
        <v>0.28589120370370369</v>
      </c>
      <c r="D37" s="22"/>
      <c r="E37" s="121">
        <v>1</v>
      </c>
      <c r="F37" s="102">
        <v>0.10305555555555554</v>
      </c>
      <c r="G37" s="22"/>
      <c r="H37" s="121">
        <v>1</v>
      </c>
      <c r="I37" s="102">
        <v>0.15199074074074076</v>
      </c>
      <c r="J37" s="22"/>
      <c r="K37" s="121">
        <v>1</v>
      </c>
      <c r="L37" s="102">
        <v>0.54093750000000007</v>
      </c>
      <c r="M37" s="22"/>
      <c r="N37" s="125">
        <v>0.99999999999999989</v>
      </c>
    </row>
    <row r="38" spans="2:14" s="65" customFormat="1" ht="66" customHeight="1" thickBot="1" x14ac:dyDescent="0.3">
      <c r="B38" s="200" t="s">
        <v>54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2"/>
    </row>
    <row r="39" spans="2:14" s="65" customFormat="1" x14ac:dyDescent="0.25"/>
    <row r="40" spans="2:14" s="65" customFormat="1" x14ac:dyDescent="0.25"/>
    <row r="41" spans="2:14" s="65" customFormat="1" x14ac:dyDescent="0.25"/>
    <row r="42" spans="2:14" s="65" customFormat="1" x14ac:dyDescent="0.25"/>
    <row r="43" spans="2:14" s="65" customFormat="1" x14ac:dyDescent="0.25"/>
    <row r="44" spans="2:14" s="65" customFormat="1" x14ac:dyDescent="0.25"/>
    <row r="45" spans="2:14" s="65" customFormat="1" x14ac:dyDescent="0.25"/>
    <row r="46" spans="2:14" s="65" customFormat="1" x14ac:dyDescent="0.25"/>
    <row r="47" spans="2:14" s="65" customFormat="1" x14ac:dyDescent="0.25"/>
    <row r="48" spans="2:14" s="65" customFormat="1" x14ac:dyDescent="0.25"/>
    <row r="49" s="65" customFormat="1" x14ac:dyDescent="0.25"/>
    <row r="50" s="65" customFormat="1" x14ac:dyDescent="0.25"/>
    <row r="51" s="65" customFormat="1" x14ac:dyDescent="0.25"/>
    <row r="52" s="65" customFormat="1" x14ac:dyDescent="0.25"/>
    <row r="53" s="65" customFormat="1" x14ac:dyDescent="0.25"/>
    <row r="54" s="65" customFormat="1" x14ac:dyDescent="0.25"/>
    <row r="55" s="65" customFormat="1" x14ac:dyDescent="0.25"/>
    <row r="56" s="65" customFormat="1" x14ac:dyDescent="0.25"/>
    <row r="57" s="65" customFormat="1" x14ac:dyDescent="0.25"/>
    <row r="58" s="65" customFormat="1" x14ac:dyDescent="0.25"/>
    <row r="59" s="65" customFormat="1" x14ac:dyDescent="0.25"/>
    <row r="60" s="65" customFormat="1" x14ac:dyDescent="0.25"/>
    <row r="61" s="65" customFormat="1" x14ac:dyDescent="0.25"/>
    <row r="62" s="65" customFormat="1" x14ac:dyDescent="0.25"/>
    <row r="63" s="65" customFormat="1" x14ac:dyDescent="0.25"/>
    <row r="64" s="65" customFormat="1" x14ac:dyDescent="0.25"/>
    <row r="65" s="65" customFormat="1" x14ac:dyDescent="0.25"/>
    <row r="66" s="65" customFormat="1" x14ac:dyDescent="0.25"/>
    <row r="67" s="65" customFormat="1" x14ac:dyDescent="0.25"/>
    <row r="68" s="65" customFormat="1" x14ac:dyDescent="0.25"/>
    <row r="69" s="65" customFormat="1" x14ac:dyDescent="0.25"/>
    <row r="70" s="65" customFormat="1" x14ac:dyDescent="0.25"/>
    <row r="71" s="65" customFormat="1" x14ac:dyDescent="0.25"/>
    <row r="72" s="65" customFormat="1" x14ac:dyDescent="0.25"/>
    <row r="73" s="65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7109375" style="2" customWidth="1"/>
    <col min="15" max="16384" width="8.85546875" style="2"/>
  </cols>
  <sheetData>
    <row r="2" spans="2:14" ht="15.75" thickBot="1" x14ac:dyDescent="0.3"/>
    <row r="3" spans="2:14" x14ac:dyDescent="0.25">
      <c r="B3" s="175" t="s">
        <v>100</v>
      </c>
      <c r="C3" s="176"/>
      <c r="D3" s="176"/>
      <c r="E3" s="176"/>
      <c r="F3" s="176"/>
      <c r="G3" s="176"/>
      <c r="H3" s="177"/>
      <c r="I3" s="176"/>
      <c r="J3" s="176"/>
      <c r="K3" s="176"/>
      <c r="L3" s="176"/>
      <c r="M3" s="176"/>
      <c r="N3" s="177"/>
    </row>
    <row r="4" spans="2:14" x14ac:dyDescent="0.25">
      <c r="B4" s="189" t="s">
        <v>198</v>
      </c>
      <c r="C4" s="179"/>
      <c r="D4" s="179"/>
      <c r="E4" s="179"/>
      <c r="F4" s="179"/>
      <c r="G4" s="179"/>
      <c r="H4" s="180"/>
      <c r="I4" s="179"/>
      <c r="J4" s="179"/>
      <c r="K4" s="179"/>
      <c r="L4" s="179"/>
      <c r="M4" s="179"/>
      <c r="N4" s="180"/>
    </row>
    <row r="5" spans="2:14" x14ac:dyDescent="0.25">
      <c r="B5" s="66"/>
      <c r="C5" s="181" t="s">
        <v>0</v>
      </c>
      <c r="D5" s="179"/>
      <c r="E5" s="182"/>
      <c r="F5" s="181" t="s">
        <v>1</v>
      </c>
      <c r="G5" s="179"/>
      <c r="H5" s="182"/>
      <c r="I5" s="179" t="s">
        <v>2</v>
      </c>
      <c r="J5" s="179"/>
      <c r="K5" s="182"/>
      <c r="L5" s="181" t="s">
        <v>3</v>
      </c>
      <c r="M5" s="179"/>
      <c r="N5" s="180"/>
    </row>
    <row r="6" spans="2:14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4" t="s">
        <v>5</v>
      </c>
      <c r="L6" s="63" t="s">
        <v>4</v>
      </c>
      <c r="M6" s="7" t="s">
        <v>5</v>
      </c>
      <c r="N6" s="62" t="s">
        <v>5</v>
      </c>
    </row>
    <row r="7" spans="2:14" x14ac:dyDescent="0.25">
      <c r="B7" s="97" t="s">
        <v>11</v>
      </c>
      <c r="C7" s="117">
        <v>4.6342592592592609E-2</v>
      </c>
      <c r="D7" s="118">
        <v>0.26003377061956101</v>
      </c>
      <c r="E7" s="118">
        <v>0.12622552882948204</v>
      </c>
      <c r="F7" s="117">
        <v>1.494212962962963E-2</v>
      </c>
      <c r="G7" s="118">
        <v>0.21592239504933941</v>
      </c>
      <c r="H7" s="118">
        <v>0.11153347732181428</v>
      </c>
      <c r="I7" s="117">
        <v>2.255787037037036E-2</v>
      </c>
      <c r="J7" s="118">
        <v>0.23316186146668241</v>
      </c>
      <c r="K7" s="118">
        <v>0.12133474444375264</v>
      </c>
      <c r="L7" s="119">
        <v>8.3842592592592607E-2</v>
      </c>
      <c r="M7" s="118">
        <v>0.24361043852569275</v>
      </c>
      <c r="N7" s="126">
        <v>0.12203709631226942</v>
      </c>
    </row>
    <row r="8" spans="2:14" x14ac:dyDescent="0.25">
      <c r="B8" s="97" t="s">
        <v>190</v>
      </c>
      <c r="C8" s="117">
        <v>2.5810185185185194E-3</v>
      </c>
      <c r="D8" s="118">
        <v>1.4482400311728798E-2</v>
      </c>
      <c r="E8" s="118">
        <v>7.0300431890545695E-3</v>
      </c>
      <c r="F8" s="117">
        <v>3.9351851851851847E-4</v>
      </c>
      <c r="G8" s="118">
        <v>5.686569660478342E-3</v>
      </c>
      <c r="H8" s="118">
        <v>2.9373650107991363E-3</v>
      </c>
      <c r="I8" s="117">
        <v>7.407407407407407E-4</v>
      </c>
      <c r="J8" s="118">
        <v>7.6564182318459104E-3</v>
      </c>
      <c r="K8" s="118">
        <v>3.9843117723961886E-3</v>
      </c>
      <c r="L8" s="119">
        <v>3.7152777777777783E-3</v>
      </c>
      <c r="M8" s="118">
        <v>1.079499596448749E-2</v>
      </c>
      <c r="N8" s="126">
        <v>5.407773041998686E-3</v>
      </c>
    </row>
    <row r="9" spans="2:14" x14ac:dyDescent="0.25">
      <c r="B9" s="97" t="s">
        <v>188</v>
      </c>
      <c r="C9" s="117">
        <v>1.0231481481481477E-2</v>
      </c>
      <c r="D9" s="118">
        <v>5.7410053253669269E-2</v>
      </c>
      <c r="E9" s="118">
        <v>2.7867973897418092E-2</v>
      </c>
      <c r="F9" s="117">
        <v>1.4467592592592592E-3</v>
      </c>
      <c r="G9" s="118">
        <v>2.0906506104699789E-2</v>
      </c>
      <c r="H9" s="118">
        <v>1.0799136069114472E-2</v>
      </c>
      <c r="I9" s="117">
        <v>3.1249999999999997E-3</v>
      </c>
      <c r="J9" s="118">
        <v>3.2300514415599932E-2</v>
      </c>
      <c r="K9" s="118">
        <v>1.6808815289796421E-2</v>
      </c>
      <c r="L9" s="119">
        <v>1.4803240740740735E-2</v>
      </c>
      <c r="M9" s="118">
        <v>4.3011837503362904E-2</v>
      </c>
      <c r="N9" s="126">
        <v>2.154685894304148E-2</v>
      </c>
    </row>
    <row r="10" spans="2:14" x14ac:dyDescent="0.25">
      <c r="B10" s="97" t="s">
        <v>12</v>
      </c>
      <c r="C10" s="117">
        <v>1.4236111111111116E-2</v>
      </c>
      <c r="D10" s="118">
        <v>7.9880503961553467E-2</v>
      </c>
      <c r="E10" s="118">
        <v>3.8775574540525201E-2</v>
      </c>
      <c r="F10" s="117">
        <v>4.155092592592593E-3</v>
      </c>
      <c r="G10" s="118">
        <v>6.0043485532697803E-2</v>
      </c>
      <c r="H10" s="118">
        <v>3.101511879049677E-2</v>
      </c>
      <c r="I10" s="117">
        <v>7.7893518518518511E-3</v>
      </c>
      <c r="J10" s="118">
        <v>8.0512022969254651E-2</v>
      </c>
      <c r="K10" s="118">
        <v>4.189752848160367E-2</v>
      </c>
      <c r="L10" s="119">
        <v>2.6180555555555561E-2</v>
      </c>
      <c r="M10" s="118">
        <v>7.606941081517353E-2</v>
      </c>
      <c r="N10" s="126">
        <v>3.8107110968850555E-2</v>
      </c>
    </row>
    <row r="11" spans="2:14" x14ac:dyDescent="0.25">
      <c r="B11" s="97" t="s">
        <v>191</v>
      </c>
      <c r="C11" s="117">
        <v>3.9351851851851857E-3</v>
      </c>
      <c r="D11" s="118">
        <v>2.2080789712949734E-2</v>
      </c>
      <c r="E11" s="118">
        <v>1.0718451499006965E-2</v>
      </c>
      <c r="F11" s="117">
        <v>4.6296296296296298E-4</v>
      </c>
      <c r="G11" s="118">
        <v>6.6900819535039326E-3</v>
      </c>
      <c r="H11" s="118">
        <v>3.4557235421166315E-3</v>
      </c>
      <c r="I11" s="117">
        <v>2.9976851851851848E-3</v>
      </c>
      <c r="J11" s="118">
        <v>3.098456753200142E-2</v>
      </c>
      <c r="K11" s="118">
        <v>1.6124011703915826E-2</v>
      </c>
      <c r="L11" s="119">
        <v>7.3958333333333333E-3</v>
      </c>
      <c r="M11" s="118">
        <v>2.1489104116222756E-2</v>
      </c>
      <c r="N11" s="126">
        <v>1.0765006149025419E-2</v>
      </c>
    </row>
    <row r="12" spans="2:14" x14ac:dyDescent="0.25">
      <c r="B12" s="97" t="s">
        <v>13</v>
      </c>
      <c r="C12" s="117">
        <v>1.525462962962963E-2</v>
      </c>
      <c r="D12" s="118">
        <v>8.5595531887258075E-2</v>
      </c>
      <c r="E12" s="118">
        <v>4.1549761987326995E-2</v>
      </c>
      <c r="F12" s="117">
        <v>5.1736111111111089E-3</v>
      </c>
      <c r="G12" s="118">
        <v>7.4761665830406415E-2</v>
      </c>
      <c r="H12" s="118">
        <v>3.8617710583153338E-2</v>
      </c>
      <c r="I12" s="117">
        <v>6.3425925925925924E-3</v>
      </c>
      <c r="J12" s="118">
        <v>6.5558081110180619E-2</v>
      </c>
      <c r="K12" s="118">
        <v>3.4115669551142369E-2</v>
      </c>
      <c r="L12" s="119">
        <v>2.6770833333333334E-2</v>
      </c>
      <c r="M12" s="118">
        <v>7.7784503631961252E-2</v>
      </c>
      <c r="N12" s="126">
        <v>3.8966289863373707E-2</v>
      </c>
    </row>
    <row r="13" spans="2:14" x14ac:dyDescent="0.25">
      <c r="B13" s="97" t="s">
        <v>102</v>
      </c>
      <c r="C13" s="117">
        <v>5.6886574074074089E-2</v>
      </c>
      <c r="D13" s="118">
        <v>0.31919729835043514</v>
      </c>
      <c r="E13" s="118">
        <v>0.15494467387535069</v>
      </c>
      <c r="F13" s="120">
        <v>3.2141203703703686E-2</v>
      </c>
      <c r="G13" s="118">
        <v>0.46445893962201024</v>
      </c>
      <c r="H13" s="118">
        <v>0.239913606911447</v>
      </c>
      <c r="I13" s="120">
        <v>3.9988425925925962E-2</v>
      </c>
      <c r="J13" s="118">
        <v>0.41332695298480698</v>
      </c>
      <c r="K13" s="118">
        <v>0.21509058083795071</v>
      </c>
      <c r="L13" s="119">
        <v>0.12901620370370373</v>
      </c>
      <c r="M13" s="118">
        <v>0.37486548291633037</v>
      </c>
      <c r="N13" s="126">
        <v>0.1877895517107768</v>
      </c>
    </row>
    <row r="14" spans="2:14" x14ac:dyDescent="0.25">
      <c r="B14" s="143" t="s">
        <v>197</v>
      </c>
      <c r="C14" s="165">
        <v>7.0601851851851847E-4</v>
      </c>
      <c r="D14" s="166">
        <v>3.9615534484998046E-3</v>
      </c>
      <c r="E14" s="166">
        <v>1.9230162983512491E-3</v>
      </c>
      <c r="F14" s="167"/>
      <c r="G14" s="166"/>
      <c r="H14" s="166"/>
      <c r="I14" s="167">
        <v>6.9444444444444447E-4</v>
      </c>
      <c r="J14" s="166">
        <v>7.1778920923555424E-3</v>
      </c>
      <c r="K14" s="166">
        <v>3.7352922866214274E-3</v>
      </c>
      <c r="L14" s="168">
        <v>1.4004629629629629E-3</v>
      </c>
      <c r="M14" s="166">
        <v>4.0691417810061869E-3</v>
      </c>
      <c r="N14" s="169">
        <v>2.0384440438686634E-3</v>
      </c>
    </row>
    <row r="15" spans="2:14" x14ac:dyDescent="0.25">
      <c r="B15" s="97" t="s">
        <v>96</v>
      </c>
      <c r="C15" s="117"/>
      <c r="D15" s="118"/>
      <c r="E15" s="118"/>
      <c r="F15" s="117"/>
      <c r="G15" s="118"/>
      <c r="H15" s="118"/>
      <c r="I15" s="117">
        <v>3.4722222222222222E-5</v>
      </c>
      <c r="J15" s="118">
        <v>3.5889460461777708E-4</v>
      </c>
      <c r="K15" s="118">
        <v>1.8676461433107135E-4</v>
      </c>
      <c r="L15" s="119">
        <v>3.4722222222222222E-5</v>
      </c>
      <c r="M15" s="118">
        <v>1.0088781275221951E-4</v>
      </c>
      <c r="N15" s="126">
        <v>5.0539934971950331E-5</v>
      </c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>
        <v>4.6296296296296294E-5</v>
      </c>
      <c r="J16" s="118">
        <v>4.785261394903694E-4</v>
      </c>
      <c r="K16" s="118">
        <v>2.4901948577476179E-4</v>
      </c>
      <c r="L16" s="119">
        <v>4.6296296296296294E-5</v>
      </c>
      <c r="M16" s="118">
        <v>1.3451708366962601E-4</v>
      </c>
      <c r="N16" s="126">
        <v>6.7386579962600427E-5</v>
      </c>
    </row>
    <row r="17" spans="2:14" x14ac:dyDescent="0.25">
      <c r="B17" s="97" t="s">
        <v>15</v>
      </c>
      <c r="C17" s="117">
        <v>4.9999999999999984E-3</v>
      </c>
      <c r="D17" s="118">
        <v>2.8055591635277294E-2</v>
      </c>
      <c r="E17" s="118">
        <v>1.3618738375208843E-2</v>
      </c>
      <c r="F17" s="117">
        <v>7.5231481481481482E-4</v>
      </c>
      <c r="G17" s="118">
        <v>1.087138317444389E-2</v>
      </c>
      <c r="H17" s="118">
        <v>5.6155507559395258E-3</v>
      </c>
      <c r="I17" s="117">
        <v>2.0833333333333333E-3</v>
      </c>
      <c r="J17" s="118">
        <v>2.1533676277066625E-2</v>
      </c>
      <c r="K17" s="118">
        <v>1.1205876859864281E-2</v>
      </c>
      <c r="L17" s="119">
        <v>7.8356481481481471E-3</v>
      </c>
      <c r="M17" s="118">
        <v>2.2767016411084199E-2</v>
      </c>
      <c r="N17" s="126">
        <v>1.1405178658670122E-2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7"/>
      <c r="J18" s="118"/>
      <c r="K18" s="118"/>
      <c r="L18" s="119"/>
      <c r="M18" s="118"/>
      <c r="N18" s="126"/>
    </row>
    <row r="19" spans="2:14" x14ac:dyDescent="0.25">
      <c r="B19" s="97" t="s">
        <v>17</v>
      </c>
      <c r="C19" s="117">
        <v>3.4722222222222222E-5</v>
      </c>
      <c r="D19" s="118">
        <v>1.948304974672035E-4</v>
      </c>
      <c r="E19" s="118">
        <v>9.4574572050061434E-5</v>
      </c>
      <c r="F19" s="117"/>
      <c r="G19" s="118"/>
      <c r="H19" s="118"/>
      <c r="I19" s="117"/>
      <c r="J19" s="118"/>
      <c r="K19" s="118"/>
      <c r="L19" s="119">
        <v>3.4722222222222222E-5</v>
      </c>
      <c r="M19" s="118">
        <v>1.0088781275221951E-4</v>
      </c>
      <c r="N19" s="126">
        <v>5.0539934971950331E-5</v>
      </c>
    </row>
    <row r="20" spans="2:14" x14ac:dyDescent="0.25">
      <c r="B20" s="97" t="s">
        <v>187</v>
      </c>
      <c r="C20" s="117">
        <v>4.6296296296296294E-5</v>
      </c>
      <c r="D20" s="118">
        <v>2.5977399662293797E-4</v>
      </c>
      <c r="E20" s="118">
        <v>1.2609942940008191E-4</v>
      </c>
      <c r="F20" s="117"/>
      <c r="G20" s="118"/>
      <c r="H20" s="118"/>
      <c r="I20" s="117"/>
      <c r="J20" s="118"/>
      <c r="K20" s="118"/>
      <c r="L20" s="119">
        <v>4.6296296296296294E-5</v>
      </c>
      <c r="M20" s="118">
        <v>1.3451708366962601E-4</v>
      </c>
      <c r="N20" s="126">
        <v>6.7386579962600427E-5</v>
      </c>
    </row>
    <row r="21" spans="2:14" x14ac:dyDescent="0.25">
      <c r="B21" s="97" t="s">
        <v>193</v>
      </c>
      <c r="C21" s="117">
        <v>1.1574074074074073E-5</v>
      </c>
      <c r="D21" s="118">
        <v>6.4943499155734492E-5</v>
      </c>
      <c r="E21" s="118">
        <v>3.1524857350020478E-5</v>
      </c>
      <c r="F21" s="117"/>
      <c r="G21" s="118"/>
      <c r="H21" s="118"/>
      <c r="I21" s="117"/>
      <c r="J21" s="118"/>
      <c r="K21" s="118"/>
      <c r="L21" s="119">
        <v>1.1574074074074073E-5</v>
      </c>
      <c r="M21" s="118">
        <v>3.3629270917406502E-5</v>
      </c>
      <c r="N21" s="126">
        <v>1.6846644990650107E-5</v>
      </c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>
        <v>2.0833333333333335E-4</v>
      </c>
      <c r="D24" s="118">
        <v>1.168982984803221E-3</v>
      </c>
      <c r="E24" s="118">
        <v>5.6744743230036868E-4</v>
      </c>
      <c r="F24" s="117"/>
      <c r="G24" s="118"/>
      <c r="H24" s="118"/>
      <c r="I24" s="117"/>
      <c r="J24" s="118"/>
      <c r="K24" s="118"/>
      <c r="L24" s="119">
        <v>2.0833333333333335E-4</v>
      </c>
      <c r="M24" s="118">
        <v>6.0532687651331711E-4</v>
      </c>
      <c r="N24" s="126">
        <v>3.0323960983170197E-4</v>
      </c>
    </row>
    <row r="25" spans="2:14" x14ac:dyDescent="0.25">
      <c r="B25" s="97" t="s">
        <v>19</v>
      </c>
      <c r="C25" s="117">
        <v>2.2743055555555555E-2</v>
      </c>
      <c r="D25" s="118">
        <v>0.1276139758410183</v>
      </c>
      <c r="E25" s="118">
        <v>6.1946344692790235E-2</v>
      </c>
      <c r="F25" s="117">
        <v>9.7337962962962942E-3</v>
      </c>
      <c r="G25" s="118">
        <v>0.14065897307242015</v>
      </c>
      <c r="H25" s="118">
        <v>7.265658747300216E-2</v>
      </c>
      <c r="I25" s="117">
        <v>1.0347222222222226E-2</v>
      </c>
      <c r="J25" s="118">
        <v>0.10695059217609762</v>
      </c>
      <c r="K25" s="118">
        <v>5.5655855070659288E-2</v>
      </c>
      <c r="L25" s="119">
        <v>4.282407407407407E-2</v>
      </c>
      <c r="M25" s="118">
        <v>0.12442830239440406</v>
      </c>
      <c r="N25" s="126">
        <v>6.2332586465405397E-2</v>
      </c>
    </row>
    <row r="26" spans="2:14" x14ac:dyDescent="0.25">
      <c r="B26" s="51" t="s">
        <v>3</v>
      </c>
      <c r="C26" s="25">
        <v>0.17821759259259262</v>
      </c>
      <c r="D26" s="121">
        <v>0.99999999999999978</v>
      </c>
      <c r="E26" s="19">
        <v>0.48541975347561545</v>
      </c>
      <c r="F26" s="25">
        <v>6.9201388888888868E-2</v>
      </c>
      <c r="G26" s="121">
        <v>1</v>
      </c>
      <c r="H26" s="19">
        <v>0.51654427645788326</v>
      </c>
      <c r="I26" s="25">
        <v>9.6747685185185228E-2</v>
      </c>
      <c r="J26" s="121">
        <v>0.99999999999999978</v>
      </c>
      <c r="K26" s="19">
        <v>0.52038847039780878</v>
      </c>
      <c r="L26" s="25">
        <v>0.34416666666666673</v>
      </c>
      <c r="M26" s="121">
        <v>0.99999999999999989</v>
      </c>
      <c r="N26" s="20">
        <v>0.50095183544197164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47" t="s">
        <v>21</v>
      </c>
      <c r="C29" s="117">
        <v>1.9328703703703699E-2</v>
      </c>
      <c r="D29" s="119"/>
      <c r="E29" s="118">
        <v>5.2646511774534187E-2</v>
      </c>
      <c r="F29" s="117">
        <v>5.6365740740740742E-3</v>
      </c>
      <c r="G29" s="119"/>
      <c r="H29" s="118">
        <v>4.2073434125269989E-2</v>
      </c>
      <c r="I29" s="117">
        <v>6.1921296296296308E-3</v>
      </c>
      <c r="J29" s="119"/>
      <c r="K29" s="118">
        <v>3.3306356222374399E-2</v>
      </c>
      <c r="L29" s="119">
        <v>3.1157407407407404E-2</v>
      </c>
      <c r="M29" s="119"/>
      <c r="N29" s="126">
        <v>4.535116831483009E-2</v>
      </c>
    </row>
    <row r="30" spans="2:14" x14ac:dyDescent="0.25">
      <c r="B30" s="47" t="s">
        <v>22</v>
      </c>
      <c r="C30" s="117">
        <v>2.2337962962962958E-3</v>
      </c>
      <c r="D30" s="119"/>
      <c r="E30" s="118">
        <v>6.0842974685539515E-3</v>
      </c>
      <c r="F30" s="117">
        <v>3.9351851851851852E-4</v>
      </c>
      <c r="G30" s="119"/>
      <c r="H30" s="118">
        <v>2.9373650107991367E-3</v>
      </c>
      <c r="I30" s="117">
        <v>1.0416666666666666E-4</v>
      </c>
      <c r="J30" s="119"/>
      <c r="K30" s="118">
        <v>5.6029384299321409E-4</v>
      </c>
      <c r="L30" s="119">
        <v>2.7314814814814806E-3</v>
      </c>
      <c r="M30" s="119"/>
      <c r="N30" s="126">
        <v>3.9758082177934247E-3</v>
      </c>
    </row>
    <row r="31" spans="2:14" x14ac:dyDescent="0.25">
      <c r="B31" s="47" t="s">
        <v>23</v>
      </c>
      <c r="C31" s="117">
        <v>4.4212962962962956E-3</v>
      </c>
      <c r="D31" s="119"/>
      <c r="E31" s="118">
        <v>1.2042495507707821E-2</v>
      </c>
      <c r="F31" s="117">
        <v>6.7129629629629635E-4</v>
      </c>
      <c r="G31" s="119"/>
      <c r="H31" s="118">
        <v>5.0107991360691159E-3</v>
      </c>
      <c r="I31" s="117">
        <v>7.9861111111111105E-4</v>
      </c>
      <c r="J31" s="119"/>
      <c r="K31" s="118">
        <v>4.2955861296146407E-3</v>
      </c>
      <c r="L31" s="119">
        <v>5.8912037037037032E-3</v>
      </c>
      <c r="M31" s="119"/>
      <c r="N31" s="126">
        <v>8.5749423002409054E-3</v>
      </c>
    </row>
    <row r="32" spans="2:14" x14ac:dyDescent="0.25">
      <c r="B32" s="47" t="s">
        <v>24</v>
      </c>
      <c r="C32" s="117">
        <v>4.4675925925925973E-2</v>
      </c>
      <c r="D32" s="119"/>
      <c r="E32" s="118">
        <v>0.12168594937107918</v>
      </c>
      <c r="F32" s="117">
        <v>1.8113425925925922E-2</v>
      </c>
      <c r="G32" s="119"/>
      <c r="H32" s="118">
        <v>0.13520518358531317</v>
      </c>
      <c r="I32" s="117">
        <v>2.8495370370370362E-2</v>
      </c>
      <c r="J32" s="119"/>
      <c r="K32" s="118">
        <v>0.15327149349436586</v>
      </c>
      <c r="L32" s="119">
        <v>9.1284722222222253E-2</v>
      </c>
      <c r="M32" s="119"/>
      <c r="N32" s="126">
        <v>0.13286948904125745</v>
      </c>
    </row>
    <row r="33" spans="2:14" x14ac:dyDescent="0.25">
      <c r="B33" s="47" t="s">
        <v>25</v>
      </c>
      <c r="C33" s="117">
        <v>9.0451388888888928E-2</v>
      </c>
      <c r="D33" s="119"/>
      <c r="E33" s="118">
        <v>0.24636676019041015</v>
      </c>
      <c r="F33" s="117">
        <v>2.4861111111111112E-2</v>
      </c>
      <c r="G33" s="119"/>
      <c r="H33" s="118">
        <v>0.1855723542116631</v>
      </c>
      <c r="I33" s="117">
        <v>3.6921296296296306E-2</v>
      </c>
      <c r="J33" s="119"/>
      <c r="K33" s="118">
        <v>0.19859303990537261</v>
      </c>
      <c r="L33" s="119">
        <v>0.15223379629629635</v>
      </c>
      <c r="M33" s="119"/>
      <c r="N33" s="126">
        <v>0.22158392156202097</v>
      </c>
    </row>
    <row r="34" spans="2:14" x14ac:dyDescent="0.25">
      <c r="B34" s="47" t="s">
        <v>26</v>
      </c>
      <c r="C34" s="117">
        <v>2.78125E-2</v>
      </c>
      <c r="D34" s="119"/>
      <c r="E34" s="118">
        <v>7.5754232212099218E-2</v>
      </c>
      <c r="F34" s="117">
        <v>1.5092592592592591E-2</v>
      </c>
      <c r="G34" s="119"/>
      <c r="H34" s="118">
        <v>0.11265658747300217</v>
      </c>
      <c r="I34" s="117">
        <v>1.6655092592592586E-2</v>
      </c>
      <c r="J34" s="119"/>
      <c r="K34" s="118">
        <v>8.9584760007470524E-2</v>
      </c>
      <c r="L34" s="119">
        <v>5.9560185185185174E-2</v>
      </c>
      <c r="M34" s="119"/>
      <c r="N34" s="126">
        <v>8.6692835121885442E-2</v>
      </c>
    </row>
    <row r="35" spans="2:14" x14ac:dyDescent="0.25">
      <c r="B35" s="51" t="s">
        <v>3</v>
      </c>
      <c r="C35" s="102">
        <v>0.18892361111111119</v>
      </c>
      <c r="D35" s="123"/>
      <c r="E35" s="121">
        <v>0.5145802465243845</v>
      </c>
      <c r="F35" s="102">
        <v>6.4768518518518517E-2</v>
      </c>
      <c r="G35" s="123"/>
      <c r="H35" s="121">
        <v>0.48345572354211669</v>
      </c>
      <c r="I35" s="102">
        <v>8.9166666666666658E-2</v>
      </c>
      <c r="J35" s="123"/>
      <c r="K35" s="121">
        <v>0.47961152960219122</v>
      </c>
      <c r="L35" s="102">
        <v>0.3428587962962964</v>
      </c>
      <c r="M35" s="123"/>
      <c r="N35" s="125">
        <v>0.49904816455802825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x14ac:dyDescent="0.25">
      <c r="B37" s="51" t="s">
        <v>6</v>
      </c>
      <c r="C37" s="102">
        <v>0.36714120370370384</v>
      </c>
      <c r="D37" s="22"/>
      <c r="E37" s="121">
        <v>1</v>
      </c>
      <c r="F37" s="102">
        <v>0.13396990740740738</v>
      </c>
      <c r="G37" s="22"/>
      <c r="H37" s="121">
        <v>1</v>
      </c>
      <c r="I37" s="102">
        <v>0.1859143518518519</v>
      </c>
      <c r="J37" s="22"/>
      <c r="K37" s="121">
        <v>1</v>
      </c>
      <c r="L37" s="102">
        <v>0.68702546296296307</v>
      </c>
      <c r="M37" s="22"/>
      <c r="N37" s="125">
        <v>0.99999999999999989</v>
      </c>
    </row>
    <row r="38" spans="2:14" ht="66" customHeight="1" thickBot="1" x14ac:dyDescent="0.3">
      <c r="B38" s="183" t="s">
        <v>55</v>
      </c>
      <c r="C38" s="184"/>
      <c r="D38" s="184"/>
      <c r="E38" s="184"/>
      <c r="F38" s="184"/>
      <c r="G38" s="184"/>
      <c r="H38" s="185"/>
      <c r="I38" s="184"/>
      <c r="J38" s="184"/>
      <c r="K38" s="184"/>
      <c r="L38" s="184"/>
      <c r="M38" s="184"/>
      <c r="N38" s="185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16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43" customWidth="1"/>
    <col min="7" max="7" width="10.28515625" style="2" customWidth="1"/>
    <col min="8" max="8" width="10.28515625" style="43" customWidth="1"/>
    <col min="9" max="11" width="10.28515625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75" t="s">
        <v>101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s="65" customFormat="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s="65" customFormat="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s="65" customFormat="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s="65" customFormat="1" x14ac:dyDescent="0.25">
      <c r="B7" s="97" t="s">
        <v>11</v>
      </c>
      <c r="C7" s="117">
        <v>1.1840277777777779E-2</v>
      </c>
      <c r="D7" s="118">
        <v>0.15390401684970659</v>
      </c>
      <c r="E7" s="118">
        <v>7.3517786561264828E-2</v>
      </c>
      <c r="F7" s="117">
        <v>4.7106481481481487E-3</v>
      </c>
      <c r="G7" s="118">
        <v>0.17634315424610053</v>
      </c>
      <c r="H7" s="118">
        <v>8.9608102157639813E-2</v>
      </c>
      <c r="I7" s="119">
        <v>1.6550925925925927E-2</v>
      </c>
      <c r="J7" s="118">
        <v>0.15968732551647122</v>
      </c>
      <c r="K7" s="126">
        <v>7.747737985588124E-2</v>
      </c>
    </row>
    <row r="8" spans="2:11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s="65" customFormat="1" x14ac:dyDescent="0.25">
      <c r="B9" s="97" t="s">
        <v>188</v>
      </c>
      <c r="C9" s="117">
        <v>4.9768518518518521E-4</v>
      </c>
      <c r="D9" s="118">
        <v>6.4690837972017426E-3</v>
      </c>
      <c r="E9" s="118">
        <v>3.0901904419690981E-3</v>
      </c>
      <c r="F9" s="117">
        <v>7.7546296296296304E-4</v>
      </c>
      <c r="G9" s="118">
        <v>2.9029462738301558E-2</v>
      </c>
      <c r="H9" s="118">
        <v>1.4751210920299428E-2</v>
      </c>
      <c r="I9" s="119">
        <v>1.2731481481481483E-3</v>
      </c>
      <c r="J9" s="118">
        <v>1.228364042434394E-2</v>
      </c>
      <c r="K9" s="126">
        <v>5.9597984504524025E-3</v>
      </c>
    </row>
    <row r="10" spans="2:11" s="65" customFormat="1" x14ac:dyDescent="0.25">
      <c r="B10" s="97" t="s">
        <v>12</v>
      </c>
      <c r="C10" s="117">
        <v>5.5902777777777791E-3</v>
      </c>
      <c r="D10" s="118">
        <v>7.2664359861591685E-2</v>
      </c>
      <c r="E10" s="118">
        <v>3.4710743801652899E-2</v>
      </c>
      <c r="F10" s="117">
        <v>9.6064814814814808E-4</v>
      </c>
      <c r="G10" s="118">
        <v>3.5961871750433271E-2</v>
      </c>
      <c r="H10" s="118">
        <v>1.8273888154997798E-2</v>
      </c>
      <c r="I10" s="119">
        <v>6.5509259259259271E-3</v>
      </c>
      <c r="J10" s="118">
        <v>6.3204913456169742E-2</v>
      </c>
      <c r="K10" s="126">
        <v>3.0665872026873275E-2</v>
      </c>
    </row>
    <row r="11" spans="2:11" s="65" customFormat="1" x14ac:dyDescent="0.25">
      <c r="B11" s="97" t="s">
        <v>191</v>
      </c>
      <c r="C11" s="117">
        <v>5.6712962962962967E-4</v>
      </c>
      <c r="D11" s="118">
        <v>7.3717466526252422E-3</v>
      </c>
      <c r="E11" s="118">
        <v>3.5213798059647861E-3</v>
      </c>
      <c r="F11" s="117">
        <v>8.1018518518518516E-5</v>
      </c>
      <c r="G11" s="118">
        <v>3.0329289428076252E-3</v>
      </c>
      <c r="H11" s="118">
        <v>1.5411712901805372E-3</v>
      </c>
      <c r="I11" s="119">
        <v>6.4814814814814813E-4</v>
      </c>
      <c r="J11" s="118">
        <v>6.2534896705750964E-3</v>
      </c>
      <c r="K11" s="126">
        <v>3.0340792111394049E-3</v>
      </c>
    </row>
    <row r="12" spans="2:11" s="65" customFormat="1" x14ac:dyDescent="0.25">
      <c r="B12" s="97" t="s">
        <v>13</v>
      </c>
      <c r="C12" s="117">
        <v>1.0972222222222225E-2</v>
      </c>
      <c r="D12" s="118">
        <v>0.14262073115691287</v>
      </c>
      <c r="E12" s="118">
        <v>6.8127919511318732E-2</v>
      </c>
      <c r="F12" s="117">
        <v>5.2777777777777771E-3</v>
      </c>
      <c r="G12" s="118">
        <v>0.19757365684575384</v>
      </c>
      <c r="H12" s="118">
        <v>0.10039630118890355</v>
      </c>
      <c r="I12" s="119">
        <v>1.6250000000000001E-2</v>
      </c>
      <c r="J12" s="118">
        <v>0.15678391959798993</v>
      </c>
      <c r="K12" s="126">
        <v>7.6068700222137936E-2</v>
      </c>
    </row>
    <row r="13" spans="2:11" s="65" customFormat="1" x14ac:dyDescent="0.25">
      <c r="B13" s="97" t="s">
        <v>102</v>
      </c>
      <c r="C13" s="120">
        <v>3.7858796296296314E-2</v>
      </c>
      <c r="D13" s="118">
        <v>0.49210170001504439</v>
      </c>
      <c r="E13" s="118">
        <v>0.23507006827164939</v>
      </c>
      <c r="F13" s="120">
        <v>9.1203703703703724E-3</v>
      </c>
      <c r="G13" s="118">
        <v>0.34142114384748706</v>
      </c>
      <c r="H13" s="118">
        <v>0.17349185380889479</v>
      </c>
      <c r="I13" s="119">
        <v>4.6979166666666683E-2</v>
      </c>
      <c r="J13" s="118">
        <v>0.4532663316582915</v>
      </c>
      <c r="K13" s="126">
        <v>0.21991656282169372</v>
      </c>
    </row>
    <row r="14" spans="2:11" s="65" customFormat="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>
        <v>2.4305555555555555E-4</v>
      </c>
      <c r="D17" s="118">
        <v>3.1593199939822462E-3</v>
      </c>
      <c r="E17" s="118">
        <v>1.5091627739849082E-3</v>
      </c>
      <c r="F17" s="117">
        <v>7.4074074074074081E-4</v>
      </c>
      <c r="G17" s="118">
        <v>2.7729636048526862E-2</v>
      </c>
      <c r="H17" s="118">
        <v>1.4090708938793484E-2</v>
      </c>
      <c r="I17" s="119">
        <v>9.8379629629629642E-4</v>
      </c>
      <c r="J17" s="118">
        <v>9.4919039642657726E-3</v>
      </c>
      <c r="K17" s="126">
        <v>4.6052988026223114E-3</v>
      </c>
    </row>
    <row r="18" spans="2:14" s="65" customFormat="1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s="65" customFormat="1" x14ac:dyDescent="0.25">
      <c r="B25" s="97" t="s">
        <v>19</v>
      </c>
      <c r="C25" s="117">
        <v>9.3634259259259261E-3</v>
      </c>
      <c r="D25" s="118">
        <v>0.12170904167293511</v>
      </c>
      <c r="E25" s="118">
        <v>5.8138699245418604E-2</v>
      </c>
      <c r="F25" s="117">
        <v>5.046296296296297E-3</v>
      </c>
      <c r="G25" s="118">
        <v>0.18890814558058927</v>
      </c>
      <c r="H25" s="118">
        <v>9.5992954645530607E-2</v>
      </c>
      <c r="I25" s="119">
        <v>1.4409722222222223E-2</v>
      </c>
      <c r="J25" s="118">
        <v>0.13902847571189278</v>
      </c>
      <c r="K25" s="126">
        <v>6.7454082461938555E-2</v>
      </c>
    </row>
    <row r="26" spans="2:14" s="65" customFormat="1" x14ac:dyDescent="0.25">
      <c r="B26" s="51" t="s">
        <v>3</v>
      </c>
      <c r="C26" s="25">
        <v>7.6932870370370401E-2</v>
      </c>
      <c r="D26" s="121">
        <v>0.99999999999999978</v>
      </c>
      <c r="E26" s="19">
        <v>0.4776859504132232</v>
      </c>
      <c r="F26" s="25">
        <v>2.6712962962962966E-2</v>
      </c>
      <c r="G26" s="121">
        <v>1</v>
      </c>
      <c r="H26" s="19">
        <v>0.50814619110524006</v>
      </c>
      <c r="I26" s="25">
        <v>0.10364583333333335</v>
      </c>
      <c r="J26" s="121">
        <v>1</v>
      </c>
      <c r="K26" s="20">
        <v>0.48518177385273886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47" t="s">
        <v>21</v>
      </c>
      <c r="C29" s="117">
        <v>1.2037037037037038E-3</v>
      </c>
      <c r="D29" s="119"/>
      <c r="E29" s="118">
        <v>7.4739489759252601E-3</v>
      </c>
      <c r="F29" s="117">
        <v>2.7777777777777778E-4</v>
      </c>
      <c r="G29" s="119"/>
      <c r="H29" s="118">
        <v>5.2840158520475562E-3</v>
      </c>
      <c r="I29" s="119">
        <v>1.4814814814814816E-3</v>
      </c>
      <c r="J29" s="119"/>
      <c r="K29" s="126">
        <v>6.9350381968900686E-3</v>
      </c>
    </row>
    <row r="30" spans="2:14" s="65" customFormat="1" x14ac:dyDescent="0.25">
      <c r="B30" s="47" t="s">
        <v>22</v>
      </c>
      <c r="C30" s="117">
        <v>5.4398148148148144E-4</v>
      </c>
      <c r="D30" s="119"/>
      <c r="E30" s="118">
        <v>3.377650017966223E-3</v>
      </c>
      <c r="F30" s="117">
        <v>1.7361111111111112E-4</v>
      </c>
      <c r="G30" s="119"/>
      <c r="H30" s="118">
        <v>3.3025099075297227E-3</v>
      </c>
      <c r="I30" s="119">
        <v>7.1759259259259259E-4</v>
      </c>
      <c r="J30" s="119"/>
      <c r="K30" s="126">
        <v>3.3591591266186266E-3</v>
      </c>
    </row>
    <row r="31" spans="2:14" s="65" customFormat="1" x14ac:dyDescent="0.25">
      <c r="B31" s="47" t="s">
        <v>23</v>
      </c>
      <c r="C31" s="117">
        <v>1.851851851851852E-4</v>
      </c>
      <c r="D31" s="119"/>
      <c r="E31" s="118">
        <v>1.1498383039885015E-3</v>
      </c>
      <c r="F31" s="117">
        <v>3.9351851851851852E-4</v>
      </c>
      <c r="G31" s="119"/>
      <c r="H31" s="118">
        <v>7.485689123734038E-3</v>
      </c>
      <c r="I31" s="119">
        <v>5.7870370370370367E-4</v>
      </c>
      <c r="J31" s="119"/>
      <c r="K31" s="126">
        <v>2.7089992956601827E-3</v>
      </c>
    </row>
    <row r="32" spans="2:14" s="65" customFormat="1" x14ac:dyDescent="0.25">
      <c r="B32" s="47" t="s">
        <v>24</v>
      </c>
      <c r="C32" s="117">
        <v>1.0729166666666666E-2</v>
      </c>
      <c r="D32" s="119"/>
      <c r="E32" s="118">
        <v>6.6618756737333806E-2</v>
      </c>
      <c r="F32" s="117">
        <v>9.5949074074074096E-3</v>
      </c>
      <c r="G32" s="119"/>
      <c r="H32" s="118">
        <v>0.18251871422280938</v>
      </c>
      <c r="I32" s="119">
        <v>2.0324074074074078E-2</v>
      </c>
      <c r="J32" s="119"/>
      <c r="K32" s="126">
        <v>9.5140055263585641E-2</v>
      </c>
    </row>
    <row r="33" spans="2:14" s="65" customFormat="1" x14ac:dyDescent="0.25">
      <c r="B33" s="47" t="s">
        <v>25</v>
      </c>
      <c r="C33" s="117">
        <v>4.3506944444444431E-2</v>
      </c>
      <c r="D33" s="119"/>
      <c r="E33" s="118">
        <v>0.27014013654329849</v>
      </c>
      <c r="F33" s="117">
        <v>1.4351851851851852E-2</v>
      </c>
      <c r="G33" s="119"/>
      <c r="H33" s="118">
        <v>0.2730074856891237</v>
      </c>
      <c r="I33" s="119">
        <v>5.7858796296296283E-2</v>
      </c>
      <c r="J33" s="119"/>
      <c r="K33" s="126">
        <v>0.27084574958010504</v>
      </c>
    </row>
    <row r="34" spans="2:14" s="65" customFormat="1" x14ac:dyDescent="0.25">
      <c r="B34" s="47" t="s">
        <v>26</v>
      </c>
      <c r="C34" s="117">
        <v>2.795138888888889E-2</v>
      </c>
      <c r="D34" s="119"/>
      <c r="E34" s="118">
        <v>0.17355371900826444</v>
      </c>
      <c r="F34" s="117">
        <v>1.0648148148148147E-3</v>
      </c>
      <c r="G34" s="119"/>
      <c r="H34" s="118">
        <v>2.0255394099515628E-2</v>
      </c>
      <c r="I34" s="119">
        <v>2.9016203703703704E-2</v>
      </c>
      <c r="J34" s="119"/>
      <c r="K34" s="126">
        <v>0.13582922468440156</v>
      </c>
    </row>
    <row r="35" spans="2:14" s="65" customFormat="1" x14ac:dyDescent="0.25">
      <c r="B35" s="51" t="s">
        <v>3</v>
      </c>
      <c r="C35" s="102">
        <v>8.4120370370370359E-2</v>
      </c>
      <c r="D35" s="123"/>
      <c r="E35" s="121">
        <v>0.52231404958677674</v>
      </c>
      <c r="F35" s="102">
        <v>2.5856481481481484E-2</v>
      </c>
      <c r="G35" s="123"/>
      <c r="H35" s="121">
        <v>0.49185380889476005</v>
      </c>
      <c r="I35" s="102">
        <v>0.10997685185185185</v>
      </c>
      <c r="J35" s="123"/>
      <c r="K35" s="125">
        <v>0.51481822614726114</v>
      </c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v>0.16105324074074076</v>
      </c>
      <c r="D37" s="22"/>
      <c r="E37" s="121">
        <v>1</v>
      </c>
      <c r="F37" s="102">
        <v>5.2569444444444446E-2</v>
      </c>
      <c r="G37" s="22"/>
      <c r="H37" s="121">
        <v>1</v>
      </c>
      <c r="I37" s="102">
        <v>0.21362268518518521</v>
      </c>
      <c r="J37" s="22"/>
      <c r="K37" s="125">
        <v>1</v>
      </c>
    </row>
    <row r="38" spans="2:14" s="65" customFormat="1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42578125" style="2" customWidth="1"/>
    <col min="15" max="16384" width="8.85546875" style="2"/>
  </cols>
  <sheetData>
    <row r="2" spans="2:14" ht="15.75" thickBot="1" x14ac:dyDescent="0.3"/>
    <row r="3" spans="2:14" x14ac:dyDescent="0.25">
      <c r="B3" s="175" t="s">
        <v>62</v>
      </c>
      <c r="C3" s="176"/>
      <c r="D3" s="176"/>
      <c r="E3" s="176"/>
      <c r="F3" s="176"/>
      <c r="G3" s="176"/>
      <c r="H3" s="177"/>
      <c r="I3" s="176"/>
      <c r="J3" s="176"/>
      <c r="K3" s="176"/>
      <c r="L3" s="176"/>
      <c r="M3" s="176"/>
      <c r="N3" s="177"/>
    </row>
    <row r="4" spans="2:14" x14ac:dyDescent="0.25">
      <c r="B4" s="178" t="s">
        <v>198</v>
      </c>
      <c r="C4" s="179"/>
      <c r="D4" s="179"/>
      <c r="E4" s="179"/>
      <c r="F4" s="179"/>
      <c r="G4" s="179"/>
      <c r="H4" s="180"/>
      <c r="I4" s="179"/>
      <c r="J4" s="179"/>
      <c r="K4" s="179"/>
      <c r="L4" s="179"/>
      <c r="M4" s="179"/>
      <c r="N4" s="180"/>
    </row>
    <row r="5" spans="2:14" x14ac:dyDescent="0.25">
      <c r="B5" s="66"/>
      <c r="C5" s="181" t="s">
        <v>0</v>
      </c>
      <c r="D5" s="179"/>
      <c r="E5" s="182"/>
      <c r="F5" s="181" t="s">
        <v>1</v>
      </c>
      <c r="G5" s="179"/>
      <c r="H5" s="182"/>
      <c r="I5" s="179" t="s">
        <v>2</v>
      </c>
      <c r="J5" s="179"/>
      <c r="K5" s="182"/>
      <c r="L5" s="181" t="s">
        <v>3</v>
      </c>
      <c r="M5" s="179"/>
      <c r="N5" s="180"/>
    </row>
    <row r="6" spans="2:14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52" t="s">
        <v>5</v>
      </c>
      <c r="L6" s="46" t="s">
        <v>4</v>
      </c>
      <c r="M6" s="7" t="s">
        <v>5</v>
      </c>
      <c r="N6" s="45" t="s">
        <v>5</v>
      </c>
    </row>
    <row r="7" spans="2:14" x14ac:dyDescent="0.25">
      <c r="B7" s="97" t="s">
        <v>11</v>
      </c>
      <c r="C7" s="117">
        <v>8.4120370370370512E-2</v>
      </c>
      <c r="D7" s="118">
        <v>0.22042277014527054</v>
      </c>
      <c r="E7" s="118">
        <v>0.10890836892185521</v>
      </c>
      <c r="F7" s="117">
        <v>1.2569444444444446E-2</v>
      </c>
      <c r="G7" s="118">
        <v>0.15814766273481867</v>
      </c>
      <c r="H7" s="118">
        <v>6.8032324750986653E-2</v>
      </c>
      <c r="I7" s="117">
        <v>2.146990740740741E-2</v>
      </c>
      <c r="J7" s="118">
        <v>0.20884935825264572</v>
      </c>
      <c r="K7" s="118">
        <v>0.10710161662817551</v>
      </c>
      <c r="L7" s="119">
        <v>0.11815972222222236</v>
      </c>
      <c r="M7" s="118">
        <v>0.20953573334427986</v>
      </c>
      <c r="N7" s="126">
        <v>0.10207162710712077</v>
      </c>
    </row>
    <row r="8" spans="2:14" x14ac:dyDescent="0.25">
      <c r="B8" s="97" t="s">
        <v>190</v>
      </c>
      <c r="C8" s="117">
        <v>3.6111111111111114E-3</v>
      </c>
      <c r="D8" s="118">
        <v>9.4622873259939868E-3</v>
      </c>
      <c r="E8" s="118">
        <v>4.6752079118903096E-3</v>
      </c>
      <c r="F8" s="117">
        <v>9.2592592592592588E-5</v>
      </c>
      <c r="G8" s="118">
        <v>1.1649919906800638E-3</v>
      </c>
      <c r="H8" s="118">
        <v>5.0115893002568431E-4</v>
      </c>
      <c r="I8" s="117">
        <v>6.9444444444444436E-4</v>
      </c>
      <c r="J8" s="118">
        <v>6.7552353073632027E-3</v>
      </c>
      <c r="K8" s="118">
        <v>3.4642032332563499E-3</v>
      </c>
      <c r="L8" s="119">
        <v>4.3981481481481484E-3</v>
      </c>
      <c r="M8" s="118">
        <v>7.7993514223553976E-3</v>
      </c>
      <c r="N8" s="126">
        <v>3.7993161230978401E-3</v>
      </c>
    </row>
    <row r="9" spans="2:14" x14ac:dyDescent="0.25">
      <c r="B9" s="97" t="s">
        <v>188</v>
      </c>
      <c r="C9" s="117">
        <v>1.6921296296296295E-2</v>
      </c>
      <c r="D9" s="118">
        <v>4.4339307918600024E-2</v>
      </c>
      <c r="E9" s="118">
        <v>2.1907544766614204E-2</v>
      </c>
      <c r="F9" s="117">
        <v>1.1458333333333333E-3</v>
      </c>
      <c r="G9" s="118">
        <v>1.441677588466579E-2</v>
      </c>
      <c r="H9" s="118">
        <v>6.2018417590678438E-3</v>
      </c>
      <c r="I9" s="117">
        <v>3.1481481481481477E-3</v>
      </c>
      <c r="J9" s="118">
        <v>3.062373339337985E-2</v>
      </c>
      <c r="K9" s="118">
        <v>1.5704387990762118E-2</v>
      </c>
      <c r="L9" s="119">
        <v>2.1215277777777774E-2</v>
      </c>
      <c r="M9" s="118">
        <v>3.7621608308361684E-2</v>
      </c>
      <c r="N9" s="126">
        <v>1.8326701193785103E-2</v>
      </c>
    </row>
    <row r="10" spans="2:14" x14ac:dyDescent="0.25">
      <c r="B10" s="97" t="s">
        <v>12</v>
      </c>
      <c r="C10" s="117">
        <v>2.9618055555555554E-2</v>
      </c>
      <c r="D10" s="118">
        <v>7.7608952779546825E-2</v>
      </c>
      <c r="E10" s="118">
        <v>3.8345695661946476E-2</v>
      </c>
      <c r="F10" s="117">
        <v>4.4328703703703691E-3</v>
      </c>
      <c r="G10" s="118">
        <v>5.5773991553808043E-2</v>
      </c>
      <c r="H10" s="118">
        <v>2.3992983774979632E-2</v>
      </c>
      <c r="I10" s="117">
        <v>9.8611111111111087E-3</v>
      </c>
      <c r="J10" s="118">
        <v>9.5924341364557464E-2</v>
      </c>
      <c r="K10" s="118">
        <v>4.9191685912240164E-2</v>
      </c>
      <c r="L10" s="119">
        <v>4.3912037037037027E-2</v>
      </c>
      <c r="M10" s="118">
        <v>7.7870366569516763E-2</v>
      </c>
      <c r="N10" s="126">
        <v>3.7933172029034741E-2</v>
      </c>
    </row>
    <row r="11" spans="2:14" x14ac:dyDescent="0.25">
      <c r="B11" s="97" t="s">
        <v>191</v>
      </c>
      <c r="C11" s="117">
        <v>8.8657407407407435E-3</v>
      </c>
      <c r="D11" s="118">
        <v>2.3231128499074986E-2</v>
      </c>
      <c r="E11" s="118">
        <v>1.1478234809320443E-2</v>
      </c>
      <c r="F11" s="117">
        <v>8.564814814814815E-4</v>
      </c>
      <c r="G11" s="118">
        <v>1.0776175913790591E-2</v>
      </c>
      <c r="H11" s="118">
        <v>4.63572010273758E-3</v>
      </c>
      <c r="I11" s="117">
        <v>3.2060185185185178E-3</v>
      </c>
      <c r="J11" s="118">
        <v>3.1186669668993448E-2</v>
      </c>
      <c r="K11" s="118">
        <v>1.599307159353348E-2</v>
      </c>
      <c r="L11" s="119">
        <v>1.2928240740740744E-2</v>
      </c>
      <c r="M11" s="118">
        <v>2.2925988259923633E-2</v>
      </c>
      <c r="N11" s="126">
        <v>1.1167989761842865E-2</v>
      </c>
    </row>
    <row r="12" spans="2:14" x14ac:dyDescent="0.25">
      <c r="B12" s="97" t="s">
        <v>13</v>
      </c>
      <c r="C12" s="117">
        <v>4.0555555555555477E-2</v>
      </c>
      <c r="D12" s="118">
        <v>0.10626876535347071</v>
      </c>
      <c r="E12" s="118">
        <v>5.2506181164306449E-2</v>
      </c>
      <c r="F12" s="117">
        <v>7.3495370370370372E-3</v>
      </c>
      <c r="G12" s="118">
        <v>9.247123926023007E-2</v>
      </c>
      <c r="H12" s="118">
        <v>3.9779490070788695E-2</v>
      </c>
      <c r="I12" s="117">
        <v>7.8819444444444449E-3</v>
      </c>
      <c r="J12" s="118">
        <v>7.6671920738572361E-2</v>
      </c>
      <c r="K12" s="118">
        <v>3.9318706697459578E-2</v>
      </c>
      <c r="L12" s="119">
        <v>5.5787037037036954E-2</v>
      </c>
      <c r="M12" s="118">
        <v>9.8928615409876214E-2</v>
      </c>
      <c r="N12" s="126">
        <v>4.8191325561398844E-2</v>
      </c>
    </row>
    <row r="13" spans="2:14" x14ac:dyDescent="0.25">
      <c r="B13" s="97" t="s">
        <v>102</v>
      </c>
      <c r="C13" s="117">
        <v>0.14818287037037073</v>
      </c>
      <c r="D13" s="118">
        <v>0.38828738664968365</v>
      </c>
      <c r="E13" s="118">
        <v>0.19184835543567877</v>
      </c>
      <c r="F13" s="120">
        <v>4.100694444444445E-2</v>
      </c>
      <c r="G13" s="118">
        <v>0.51594582787243337</v>
      </c>
      <c r="H13" s="118">
        <v>0.22195076113512499</v>
      </c>
      <c r="I13" s="120">
        <v>4.4155092592592614E-2</v>
      </c>
      <c r="J13" s="118">
        <v>0.42952037829317719</v>
      </c>
      <c r="K13" s="118">
        <v>0.2202655889145497</v>
      </c>
      <c r="L13" s="119">
        <v>0.23334490740740779</v>
      </c>
      <c r="M13" s="118">
        <v>0.41379664217396689</v>
      </c>
      <c r="N13" s="126">
        <v>0.20157371673098862</v>
      </c>
    </row>
    <row r="14" spans="2:14" x14ac:dyDescent="0.25">
      <c r="B14" s="143" t="s">
        <v>197</v>
      </c>
      <c r="C14" s="165">
        <v>4.7453703703703704E-4</v>
      </c>
      <c r="D14" s="166">
        <v>1.2434416037363891E-3</v>
      </c>
      <c r="E14" s="166">
        <v>6.14370270472765E-4</v>
      </c>
      <c r="F14" s="167"/>
      <c r="G14" s="166"/>
      <c r="H14" s="166"/>
      <c r="I14" s="167"/>
      <c r="J14" s="166"/>
      <c r="K14" s="166"/>
      <c r="L14" s="168">
        <v>4.7453703703703704E-4</v>
      </c>
      <c r="M14" s="166">
        <v>8.41508969254135E-4</v>
      </c>
      <c r="N14" s="169">
        <v>4.0992621328160903E-4</v>
      </c>
    </row>
    <row r="15" spans="2:14" x14ac:dyDescent="0.25">
      <c r="B15" s="97" t="s">
        <v>96</v>
      </c>
      <c r="C15" s="117">
        <v>3.2407407407407406E-4</v>
      </c>
      <c r="D15" s="118">
        <v>8.4917963181997311E-4</v>
      </c>
      <c r="E15" s="118">
        <v>4.195699408106688E-4</v>
      </c>
      <c r="F15" s="117"/>
      <c r="G15" s="118"/>
      <c r="H15" s="118"/>
      <c r="I15" s="117">
        <v>3.4722222222222222E-5</v>
      </c>
      <c r="J15" s="118">
        <v>3.3776176536816013E-4</v>
      </c>
      <c r="K15" s="118">
        <v>1.7321016166281752E-4</v>
      </c>
      <c r="L15" s="119">
        <v>3.5879629629629629E-4</v>
      </c>
      <c r="M15" s="118">
        <v>6.3626287919215079E-4</v>
      </c>
      <c r="N15" s="126">
        <v>3.0994421004219223E-4</v>
      </c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>
        <v>4.6296296296296294E-5</v>
      </c>
      <c r="J16" s="118">
        <v>4.5034902049088021E-4</v>
      </c>
      <c r="K16" s="118">
        <v>2.3094688221709001E-4</v>
      </c>
      <c r="L16" s="119">
        <v>4.6296296296296294E-5</v>
      </c>
      <c r="M16" s="118">
        <v>8.2098436024793649E-5</v>
      </c>
      <c r="N16" s="126">
        <v>3.9992801295766738E-5</v>
      </c>
    </row>
    <row r="17" spans="2:14" x14ac:dyDescent="0.25">
      <c r="B17" s="97" t="s">
        <v>15</v>
      </c>
      <c r="C17" s="117">
        <v>5.9143518518518512E-3</v>
      </c>
      <c r="D17" s="118">
        <v>1.5497528280714507E-2</v>
      </c>
      <c r="E17" s="118">
        <v>7.6571514197947043E-3</v>
      </c>
      <c r="F17" s="117">
        <v>5.2083333333333333E-4</v>
      </c>
      <c r="G17" s="118">
        <v>6.5530799475753592E-3</v>
      </c>
      <c r="H17" s="118">
        <v>2.8190189813944743E-3</v>
      </c>
      <c r="I17" s="117">
        <v>2.1296296296296298E-3</v>
      </c>
      <c r="J17" s="118">
        <v>2.071605494258049E-2</v>
      </c>
      <c r="K17" s="118">
        <v>1.0623556581986141E-2</v>
      </c>
      <c r="L17" s="119">
        <v>8.5648148148148133E-3</v>
      </c>
      <c r="M17" s="118">
        <v>1.5188210664586824E-2</v>
      </c>
      <c r="N17" s="126">
        <v>7.3986682397168451E-3</v>
      </c>
    </row>
    <row r="18" spans="2:14" x14ac:dyDescent="0.25">
      <c r="B18" s="97" t="s">
        <v>16</v>
      </c>
      <c r="C18" s="117"/>
      <c r="D18" s="118"/>
      <c r="E18" s="118"/>
      <c r="F18" s="117">
        <v>3.4722222222222222E-5</v>
      </c>
      <c r="G18" s="118">
        <v>4.3687199650502392E-4</v>
      </c>
      <c r="H18" s="118">
        <v>1.8793459875963165E-4</v>
      </c>
      <c r="I18" s="117"/>
      <c r="J18" s="118"/>
      <c r="K18" s="118"/>
      <c r="L18" s="119">
        <v>3.4722222222222222E-5</v>
      </c>
      <c r="M18" s="118">
        <v>6.1573827018595237E-5</v>
      </c>
      <c r="N18" s="126">
        <v>2.9994600971825053E-5</v>
      </c>
    </row>
    <row r="19" spans="2:14" x14ac:dyDescent="0.25">
      <c r="B19" s="97" t="s">
        <v>17</v>
      </c>
      <c r="C19" s="117">
        <v>5.7870370370370373E-5</v>
      </c>
      <c r="D19" s="118">
        <v>1.5163921996785235E-4</v>
      </c>
      <c r="E19" s="118">
        <v>7.4923203716190863E-5</v>
      </c>
      <c r="F19" s="117"/>
      <c r="G19" s="118"/>
      <c r="H19" s="118"/>
      <c r="I19" s="117"/>
      <c r="J19" s="118"/>
      <c r="K19" s="118"/>
      <c r="L19" s="119">
        <v>5.7870370370370373E-5</v>
      </c>
      <c r="M19" s="118">
        <v>1.0262304503099207E-4</v>
      </c>
      <c r="N19" s="126">
        <v>4.9991001619708426E-5</v>
      </c>
    </row>
    <row r="20" spans="2:14" x14ac:dyDescent="0.25">
      <c r="B20" s="97" t="s">
        <v>187</v>
      </c>
      <c r="C20" s="117">
        <v>3.4722222222222224E-4</v>
      </c>
      <c r="D20" s="118">
        <v>9.0983531980711406E-4</v>
      </c>
      <c r="E20" s="118">
        <v>4.4953922229714515E-4</v>
      </c>
      <c r="F20" s="117"/>
      <c r="G20" s="118"/>
      <c r="H20" s="118"/>
      <c r="I20" s="117"/>
      <c r="J20" s="118"/>
      <c r="K20" s="118"/>
      <c r="L20" s="119">
        <v>3.4722222222222224E-4</v>
      </c>
      <c r="M20" s="118">
        <v>6.157382701859525E-4</v>
      </c>
      <c r="N20" s="126">
        <v>2.9994600971825055E-4</v>
      </c>
    </row>
    <row r="21" spans="2:14" s="65" customFormat="1" x14ac:dyDescent="0.25">
      <c r="B21" s="97" t="s">
        <v>193</v>
      </c>
      <c r="C21" s="117">
        <v>5.7870370370370366E-5</v>
      </c>
      <c r="D21" s="118">
        <v>1.5163921996785233E-4</v>
      </c>
      <c r="E21" s="118">
        <v>7.4923203716190849E-5</v>
      </c>
      <c r="F21" s="117"/>
      <c r="G21" s="118"/>
      <c r="H21" s="118"/>
      <c r="I21" s="117"/>
      <c r="J21" s="118"/>
      <c r="K21" s="118"/>
      <c r="L21" s="119">
        <v>5.7870370370370366E-5</v>
      </c>
      <c r="M21" s="118">
        <v>1.0262304503099206E-4</v>
      </c>
      <c r="N21" s="126">
        <v>4.9991001619708419E-5</v>
      </c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>
        <v>2.0833333333333335E-4</v>
      </c>
      <c r="D24" s="118">
        <v>5.4590119188426846E-4</v>
      </c>
      <c r="E24" s="118">
        <v>2.697235333782871E-4</v>
      </c>
      <c r="F24" s="117">
        <v>3.5879629629629635E-4</v>
      </c>
      <c r="G24" s="118">
        <v>4.5143439638852482E-3</v>
      </c>
      <c r="H24" s="118">
        <v>1.9419908538495271E-3</v>
      </c>
      <c r="I24" s="117"/>
      <c r="J24" s="118"/>
      <c r="K24" s="118"/>
      <c r="L24" s="119">
        <v>5.6712962962962967E-4</v>
      </c>
      <c r="M24" s="118">
        <v>1.0057058413037224E-3</v>
      </c>
      <c r="N24" s="126">
        <v>4.8991181587314258E-4</v>
      </c>
    </row>
    <row r="25" spans="2:14" x14ac:dyDescent="0.25">
      <c r="B25" s="97" t="s">
        <v>19</v>
      </c>
      <c r="C25" s="117">
        <v>4.2372685185185187E-2</v>
      </c>
      <c r="D25" s="118">
        <v>0.11103023686046148</v>
      </c>
      <c r="E25" s="118">
        <v>5.4858769760994949E-2</v>
      </c>
      <c r="F25" s="117">
        <v>1.111111111111111E-2</v>
      </c>
      <c r="G25" s="118">
        <v>0.13979903888160763</v>
      </c>
      <c r="H25" s="118">
        <v>6.0139071603082114E-2</v>
      </c>
      <c r="I25" s="117">
        <v>1.0173611111111114E-2</v>
      </c>
      <c r="J25" s="118">
        <v>9.896419725287095E-2</v>
      </c>
      <c r="K25" s="118">
        <v>5.0750577367205549E-2</v>
      </c>
      <c r="L25" s="119">
        <v>6.3657407407407413E-2</v>
      </c>
      <c r="M25" s="118">
        <v>0.11288534953409129</v>
      </c>
      <c r="N25" s="126">
        <v>5.4990101781679269E-2</v>
      </c>
    </row>
    <row r="26" spans="2:14" s="5" customFormat="1" x14ac:dyDescent="0.25">
      <c r="B26" s="51" t="s">
        <v>3</v>
      </c>
      <c r="C26" s="25">
        <v>0.38163194444444482</v>
      </c>
      <c r="D26" s="121">
        <v>1.0000000000000002</v>
      </c>
      <c r="E26" s="19">
        <v>0.49408855922679285</v>
      </c>
      <c r="F26" s="25">
        <v>7.9479166666666684E-2</v>
      </c>
      <c r="G26" s="121">
        <v>0.99999999999999989</v>
      </c>
      <c r="H26" s="19">
        <v>0.43018229656079687</v>
      </c>
      <c r="I26" s="25">
        <v>0.10280092592592598</v>
      </c>
      <c r="J26" s="121">
        <v>0.99999999999999967</v>
      </c>
      <c r="K26" s="19">
        <v>0.51281755196304846</v>
      </c>
      <c r="L26" s="25">
        <v>0.56391203703703752</v>
      </c>
      <c r="M26" s="121">
        <v>1</v>
      </c>
      <c r="N26" s="20">
        <v>0.48713231618308717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47" t="s">
        <v>21</v>
      </c>
      <c r="C29" s="117">
        <v>2.8449074074074064E-2</v>
      </c>
      <c r="D29" s="119"/>
      <c r="E29" s="118">
        <v>3.6832246946879414E-2</v>
      </c>
      <c r="F29" s="117">
        <v>6.6203703703703711E-3</v>
      </c>
      <c r="G29" s="119"/>
      <c r="H29" s="118">
        <v>3.5832863496836433E-2</v>
      </c>
      <c r="I29" s="117">
        <v>4.4328703703703717E-3</v>
      </c>
      <c r="J29" s="119"/>
      <c r="K29" s="118">
        <v>2.2113163972286375E-2</v>
      </c>
      <c r="L29" s="119">
        <v>3.950231481481481E-2</v>
      </c>
      <c r="M29" s="119"/>
      <c r="N29" s="126">
        <v>3.4123857705612964E-2</v>
      </c>
    </row>
    <row r="30" spans="2:14" x14ac:dyDescent="0.25">
      <c r="B30" s="47" t="s">
        <v>22</v>
      </c>
      <c r="C30" s="117">
        <v>3.2291666666666662E-3</v>
      </c>
      <c r="D30" s="119"/>
      <c r="E30" s="118">
        <v>4.1807147673634491E-3</v>
      </c>
      <c r="F30" s="117">
        <v>2.3148148148148146E-4</v>
      </c>
      <c r="G30" s="119"/>
      <c r="H30" s="118">
        <v>1.2528973250642108E-3</v>
      </c>
      <c r="I30" s="117">
        <v>2.5462962962962961E-4</v>
      </c>
      <c r="J30" s="119"/>
      <c r="K30" s="118">
        <v>1.270207852193995E-3</v>
      </c>
      <c r="L30" s="119">
        <v>3.7152777777777774E-3</v>
      </c>
      <c r="M30" s="119"/>
      <c r="N30" s="126">
        <v>3.2094223039852805E-3</v>
      </c>
    </row>
    <row r="31" spans="2:14" x14ac:dyDescent="0.25">
      <c r="B31" s="47" t="s">
        <v>23</v>
      </c>
      <c r="C31" s="117">
        <v>6.446759259259258E-3</v>
      </c>
      <c r="D31" s="119"/>
      <c r="E31" s="118">
        <v>8.3464448939836594E-3</v>
      </c>
      <c r="F31" s="117">
        <v>6.8287037037037036E-4</v>
      </c>
      <c r="G31" s="119"/>
      <c r="H31" s="118">
        <v>3.6960471089394222E-3</v>
      </c>
      <c r="I31" s="117">
        <v>1.2384259259259258E-3</v>
      </c>
      <c r="J31" s="119"/>
      <c r="K31" s="118">
        <v>6.1778290993071572E-3</v>
      </c>
      <c r="L31" s="119">
        <v>8.3680555555555539E-3</v>
      </c>
      <c r="M31" s="119"/>
      <c r="N31" s="126">
        <v>7.2286988342098362E-3</v>
      </c>
    </row>
    <row r="32" spans="2:14" x14ac:dyDescent="0.25">
      <c r="B32" s="47" t="s">
        <v>24</v>
      </c>
      <c r="C32" s="117">
        <v>9.6956018518518539E-2</v>
      </c>
      <c r="D32" s="119"/>
      <c r="E32" s="118">
        <v>0.12552633550610617</v>
      </c>
      <c r="F32" s="117">
        <v>2.3923611111111114E-2</v>
      </c>
      <c r="G32" s="119"/>
      <c r="H32" s="118">
        <v>0.1294869385453862</v>
      </c>
      <c r="I32" s="117">
        <v>2.7719907407407408E-2</v>
      </c>
      <c r="J32" s="119"/>
      <c r="K32" s="118">
        <v>0.13827944572748266</v>
      </c>
      <c r="L32" s="119">
        <v>0.14859953703703707</v>
      </c>
      <c r="M32" s="119"/>
      <c r="N32" s="126">
        <v>0.12836689395908732</v>
      </c>
    </row>
    <row r="33" spans="2:14" x14ac:dyDescent="0.25">
      <c r="B33" s="47" t="s">
        <v>25</v>
      </c>
      <c r="C33" s="117">
        <v>0.18563657407407427</v>
      </c>
      <c r="D33" s="119"/>
      <c r="E33" s="118">
        <v>0.24033865288079728</v>
      </c>
      <c r="F33" s="117">
        <v>4.510416666666666E-2</v>
      </c>
      <c r="G33" s="119"/>
      <c r="H33" s="118">
        <v>0.24412704378876146</v>
      </c>
      <c r="I33" s="117">
        <v>4.157407407407409E-2</v>
      </c>
      <c r="J33" s="119"/>
      <c r="K33" s="118">
        <v>0.2073903002309469</v>
      </c>
      <c r="L33" s="119">
        <v>0.27231481481481501</v>
      </c>
      <c r="M33" s="119"/>
      <c r="N33" s="126">
        <v>0.23523765722170012</v>
      </c>
    </row>
    <row r="34" spans="2:14" x14ac:dyDescent="0.25">
      <c r="B34" s="47" t="s">
        <v>26</v>
      </c>
      <c r="C34" s="117">
        <v>7.0046296296296287E-2</v>
      </c>
      <c r="D34" s="119"/>
      <c r="E34" s="118">
        <v>9.0687045778077402E-2</v>
      </c>
      <c r="F34" s="117">
        <v>2.8715277777777781E-2</v>
      </c>
      <c r="G34" s="119"/>
      <c r="H34" s="118">
        <v>0.15542191317421539</v>
      </c>
      <c r="I34" s="117">
        <v>2.2442129629629635E-2</v>
      </c>
      <c r="J34" s="119"/>
      <c r="K34" s="118">
        <v>0.11195150115473441</v>
      </c>
      <c r="L34" s="119">
        <v>0.1212037037037037</v>
      </c>
      <c r="M34" s="119"/>
      <c r="N34" s="126">
        <v>0.10470115379231731</v>
      </c>
    </row>
    <row r="35" spans="2:14" s="5" customFormat="1" x14ac:dyDescent="0.25">
      <c r="B35" s="51" t="s">
        <v>3</v>
      </c>
      <c r="C35" s="102">
        <v>0.39076388888888908</v>
      </c>
      <c r="D35" s="123"/>
      <c r="E35" s="121">
        <v>0.50591144077320738</v>
      </c>
      <c r="F35" s="102">
        <v>0.10527777777777779</v>
      </c>
      <c r="G35" s="123"/>
      <c r="H35" s="121">
        <v>0.56981770343920313</v>
      </c>
      <c r="I35" s="102">
        <v>9.7662037037037047E-2</v>
      </c>
      <c r="J35" s="123"/>
      <c r="K35" s="121">
        <v>0.48718244803695149</v>
      </c>
      <c r="L35" s="102">
        <v>0.59370370370370396</v>
      </c>
      <c r="M35" s="123"/>
      <c r="N35" s="125">
        <v>0.51286768381691283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x14ac:dyDescent="0.25">
      <c r="B37" s="51" t="s">
        <v>6</v>
      </c>
      <c r="C37" s="102">
        <v>0.77239583333333384</v>
      </c>
      <c r="D37" s="22"/>
      <c r="E37" s="121">
        <v>1.0000000000000002</v>
      </c>
      <c r="F37" s="102">
        <v>0.18475694444444446</v>
      </c>
      <c r="G37" s="22"/>
      <c r="H37" s="121">
        <v>1</v>
      </c>
      <c r="I37" s="102">
        <v>0.20046296296296301</v>
      </c>
      <c r="J37" s="22"/>
      <c r="K37" s="121">
        <v>1</v>
      </c>
      <c r="L37" s="102">
        <v>1.1576157407407415</v>
      </c>
      <c r="M37" s="22"/>
      <c r="N37" s="125">
        <v>1</v>
      </c>
    </row>
    <row r="38" spans="2:14" ht="66" customHeight="1" thickBot="1" x14ac:dyDescent="0.3">
      <c r="B38" s="183" t="s">
        <v>54</v>
      </c>
      <c r="C38" s="184"/>
      <c r="D38" s="184"/>
      <c r="E38" s="184"/>
      <c r="F38" s="184"/>
      <c r="G38" s="184"/>
      <c r="H38" s="185"/>
      <c r="I38" s="184"/>
      <c r="J38" s="184"/>
      <c r="K38" s="184"/>
      <c r="L38" s="184"/>
      <c r="M38" s="184"/>
      <c r="N38" s="185"/>
    </row>
    <row r="40" spans="2:14" x14ac:dyDescent="0.25">
      <c r="L40" s="73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/>
  </sheetViews>
  <sheetFormatPr defaultColWidth="8.85546875" defaultRowHeight="15" x14ac:dyDescent="0.25"/>
  <cols>
    <col min="1" max="1" width="6.140625" style="65" customWidth="1"/>
    <col min="2" max="2" width="56.7109375" style="65" bestFit="1" customWidth="1"/>
    <col min="3" max="6" width="10.7109375" style="75" customWidth="1"/>
    <col min="7" max="7" width="10.7109375" style="65" customWidth="1"/>
    <col min="8" max="8" width="10.7109375" style="75" customWidth="1"/>
    <col min="9" max="11" width="10.7109375" style="65" customWidth="1"/>
    <col min="12" max="16384" width="8.85546875" style="65"/>
  </cols>
  <sheetData>
    <row r="2" spans="2:11" ht="15.75" thickBot="1" x14ac:dyDescent="0.3"/>
    <row r="3" spans="2:11" x14ac:dyDescent="0.25">
      <c r="B3" s="175" t="s">
        <v>117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x14ac:dyDescent="0.25">
      <c r="B7" s="97" t="s">
        <v>11</v>
      </c>
      <c r="C7" s="117">
        <v>4.8379629629629614E-3</v>
      </c>
      <c r="D7" s="118">
        <v>0.19280442804428041</v>
      </c>
      <c r="E7" s="118">
        <v>0.10002392916965779</v>
      </c>
      <c r="F7" s="117">
        <v>2.1180555555555553E-3</v>
      </c>
      <c r="G7" s="118">
        <v>0.27272727272727271</v>
      </c>
      <c r="H7" s="118">
        <v>0.13465783664459161</v>
      </c>
      <c r="I7" s="119">
        <v>6.9560185185185168E-3</v>
      </c>
      <c r="J7" s="118">
        <v>0.21169425854174001</v>
      </c>
      <c r="K7" s="126">
        <v>0.1085229324665944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>
        <v>7.407407407407407E-4</v>
      </c>
      <c r="D9" s="118">
        <v>2.9520295202952032E-2</v>
      </c>
      <c r="E9" s="118">
        <v>1.5314668581000239E-2</v>
      </c>
      <c r="F9" s="117">
        <v>3.7037037037037035E-4</v>
      </c>
      <c r="G9" s="118">
        <v>4.7690014903129657E-2</v>
      </c>
      <c r="H9" s="118">
        <v>2.35467255334805E-2</v>
      </c>
      <c r="I9" s="119">
        <v>1.1111111111111111E-3</v>
      </c>
      <c r="J9" s="118">
        <v>3.3814723494188098E-2</v>
      </c>
      <c r="K9" s="126">
        <v>1.7334777898158179E-2</v>
      </c>
    </row>
    <row r="10" spans="2:11" x14ac:dyDescent="0.25">
      <c r="B10" s="97" t="s">
        <v>12</v>
      </c>
      <c r="C10" s="117">
        <v>1.747685185185185E-3</v>
      </c>
      <c r="D10" s="118">
        <v>6.9649446494464945E-2</v>
      </c>
      <c r="E10" s="118">
        <v>3.6133046183297435E-2</v>
      </c>
      <c r="F10" s="117">
        <v>7.1759259259259248E-4</v>
      </c>
      <c r="G10" s="118">
        <v>9.2399403874813699E-2</v>
      </c>
      <c r="H10" s="118">
        <v>4.5621780721118464E-2</v>
      </c>
      <c r="I10" s="119">
        <v>2.4652777777777776E-3</v>
      </c>
      <c r="J10" s="118">
        <v>7.5026417752729835E-2</v>
      </c>
      <c r="K10" s="126">
        <v>3.8461538461538457E-2</v>
      </c>
    </row>
    <row r="11" spans="2:11" x14ac:dyDescent="0.25">
      <c r="B11" s="97" t="s">
        <v>191</v>
      </c>
      <c r="C11" s="117">
        <v>6.7129629629629625E-4</v>
      </c>
      <c r="D11" s="118">
        <v>2.6752767527675279E-2</v>
      </c>
      <c r="E11" s="118">
        <v>1.3878918401531467E-2</v>
      </c>
      <c r="F11" s="117">
        <v>8.6805555555555551E-4</v>
      </c>
      <c r="G11" s="118">
        <v>0.11177347242921014</v>
      </c>
      <c r="H11" s="118">
        <v>5.518763796909492E-2</v>
      </c>
      <c r="I11" s="119">
        <v>1.5393518518518516E-3</v>
      </c>
      <c r="J11" s="118">
        <v>4.6847481507573084E-2</v>
      </c>
      <c r="K11" s="126">
        <v>2.4015890213073307E-2</v>
      </c>
    </row>
    <row r="12" spans="2:11" x14ac:dyDescent="0.25">
      <c r="B12" s="97" t="s">
        <v>13</v>
      </c>
      <c r="C12" s="117">
        <v>3.6574074074074074E-3</v>
      </c>
      <c r="D12" s="118">
        <v>0.14575645756457567</v>
      </c>
      <c r="E12" s="118">
        <v>7.5616176118688691E-2</v>
      </c>
      <c r="F12" s="117">
        <v>4.861111111111111E-4</v>
      </c>
      <c r="G12" s="118">
        <v>6.259314456035768E-2</v>
      </c>
      <c r="H12" s="118">
        <v>3.0905077262693158E-2</v>
      </c>
      <c r="I12" s="119">
        <v>4.1435185185185186E-3</v>
      </c>
      <c r="J12" s="118">
        <v>0.12610073969707644</v>
      </c>
      <c r="K12" s="126">
        <v>6.4644275911881544E-2</v>
      </c>
    </row>
    <row r="13" spans="2:11" x14ac:dyDescent="0.25">
      <c r="B13" s="97" t="s">
        <v>102</v>
      </c>
      <c r="C13" s="120">
        <v>9.6759259259259246E-3</v>
      </c>
      <c r="D13" s="118">
        <v>0.38560885608856088</v>
      </c>
      <c r="E13" s="118">
        <v>0.2000478583393156</v>
      </c>
      <c r="F13" s="120">
        <v>2.4074074074074076E-3</v>
      </c>
      <c r="G13" s="118">
        <v>0.30998509687034281</v>
      </c>
      <c r="H13" s="118">
        <v>0.15305371596762327</v>
      </c>
      <c r="I13" s="119">
        <v>1.2083333333333331E-2</v>
      </c>
      <c r="J13" s="118">
        <v>0.36773511799929548</v>
      </c>
      <c r="K13" s="126">
        <v>0.18851570964247016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8.1018518518518516E-5</v>
      </c>
      <c r="D17" s="118">
        <v>3.2287822878228783E-3</v>
      </c>
      <c r="E17" s="118">
        <v>1.6750418760469012E-3</v>
      </c>
      <c r="F17" s="117"/>
      <c r="G17" s="118"/>
      <c r="H17" s="118"/>
      <c r="I17" s="119">
        <v>8.1018518518518516E-5</v>
      </c>
      <c r="J17" s="118">
        <v>2.4656569214512153E-3</v>
      </c>
      <c r="K17" s="126">
        <v>1.2639942217407005E-3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>
        <v>6.9444444444444444E-5</v>
      </c>
      <c r="D20" s="118">
        <v>2.767527675276753E-3</v>
      </c>
      <c r="E20" s="118">
        <v>1.4357501794687725E-3</v>
      </c>
      <c r="F20" s="117">
        <v>3.1250000000000001E-4</v>
      </c>
      <c r="G20" s="118">
        <v>4.0238450074515653E-2</v>
      </c>
      <c r="H20" s="118">
        <v>1.9867549668874173E-2</v>
      </c>
      <c r="I20" s="119">
        <v>3.8194444444444446E-4</v>
      </c>
      <c r="J20" s="118">
        <v>1.1623811201127158E-2</v>
      </c>
      <c r="K20" s="126">
        <v>5.9588299024918743E-3</v>
      </c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>
        <v>1.5046296296296297E-4</v>
      </c>
      <c r="D24" s="118">
        <v>5.9963099630996322E-3</v>
      </c>
      <c r="E24" s="118">
        <v>3.1107920555156739E-3</v>
      </c>
      <c r="F24" s="117">
        <v>4.8611111111111104E-4</v>
      </c>
      <c r="G24" s="118">
        <v>6.2593144560357666E-2</v>
      </c>
      <c r="H24" s="118">
        <v>3.0905077262693155E-2</v>
      </c>
      <c r="I24" s="119">
        <v>6.3657407407407402E-4</v>
      </c>
      <c r="J24" s="118">
        <v>1.937301866854526E-2</v>
      </c>
      <c r="K24" s="126">
        <v>9.9313831708197891E-3</v>
      </c>
    </row>
    <row r="25" spans="2:14" x14ac:dyDescent="0.25">
      <c r="B25" s="97" t="s">
        <v>19</v>
      </c>
      <c r="C25" s="117">
        <v>3.4606481481481485E-3</v>
      </c>
      <c r="D25" s="118">
        <v>0.13791512915129153</v>
      </c>
      <c r="E25" s="118">
        <v>7.1548217276860504E-2</v>
      </c>
      <c r="F25" s="117"/>
      <c r="G25" s="118"/>
      <c r="H25" s="118"/>
      <c r="I25" s="119">
        <v>3.4606481481481485E-3</v>
      </c>
      <c r="J25" s="118">
        <v>0.10531877421627335</v>
      </c>
      <c r="K25" s="126">
        <v>5.39906103286385E-2</v>
      </c>
    </row>
    <row r="26" spans="2:14" x14ac:dyDescent="0.25">
      <c r="B26" s="51" t="s">
        <v>3</v>
      </c>
      <c r="C26" s="25">
        <v>2.509259259259259E-2</v>
      </c>
      <c r="D26" s="121">
        <v>1</v>
      </c>
      <c r="E26" s="19">
        <v>0.51878439818138311</v>
      </c>
      <c r="F26" s="25">
        <v>7.7662037037037031E-3</v>
      </c>
      <c r="G26" s="121">
        <v>1</v>
      </c>
      <c r="H26" s="19">
        <v>0.49374540103016923</v>
      </c>
      <c r="I26" s="25">
        <v>3.2858796296296296E-2</v>
      </c>
      <c r="J26" s="121">
        <v>0.99999999999999989</v>
      </c>
      <c r="K26" s="20">
        <v>0.51263994221740683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47" t="s">
        <v>21</v>
      </c>
      <c r="C29" s="117">
        <v>5.7870370370370367E-4</v>
      </c>
      <c r="D29" s="119"/>
      <c r="E29" s="118">
        <v>1.1964584828906437E-2</v>
      </c>
      <c r="F29" s="117">
        <v>4.3981481481481486E-4</v>
      </c>
      <c r="G29" s="119"/>
      <c r="H29" s="118">
        <v>2.7961736571008099E-2</v>
      </c>
      <c r="I29" s="119">
        <v>1.0185185185185184E-3</v>
      </c>
      <c r="J29" s="119"/>
      <c r="K29" s="126">
        <v>1.5890213073311663E-2</v>
      </c>
    </row>
    <row r="30" spans="2:14" x14ac:dyDescent="0.25">
      <c r="B30" s="47" t="s">
        <v>22</v>
      </c>
      <c r="C30" s="117">
        <v>3.0092592592592595E-4</v>
      </c>
      <c r="D30" s="119"/>
      <c r="E30" s="118">
        <v>6.2215841110313478E-3</v>
      </c>
      <c r="F30" s="117"/>
      <c r="G30" s="119"/>
      <c r="H30" s="118"/>
      <c r="I30" s="119">
        <v>3.0092592592592595E-4</v>
      </c>
      <c r="J30" s="119"/>
      <c r="K30" s="126">
        <v>4.6948356807511738E-3</v>
      </c>
    </row>
    <row r="31" spans="2:14" x14ac:dyDescent="0.25">
      <c r="B31" s="47" t="s">
        <v>23</v>
      </c>
      <c r="C31" s="117">
        <v>1.5046296296296295E-4</v>
      </c>
      <c r="D31" s="119"/>
      <c r="E31" s="118">
        <v>3.1107920555156735E-3</v>
      </c>
      <c r="F31" s="117">
        <v>6.4814814814814813E-4</v>
      </c>
      <c r="G31" s="119"/>
      <c r="H31" s="118">
        <v>4.1206769683590876E-2</v>
      </c>
      <c r="I31" s="119">
        <v>7.9861111111111105E-4</v>
      </c>
      <c r="J31" s="119"/>
      <c r="K31" s="126">
        <v>1.245937161430119E-2</v>
      </c>
    </row>
    <row r="32" spans="2:14" x14ac:dyDescent="0.25">
      <c r="B32" s="47" t="s">
        <v>24</v>
      </c>
      <c r="C32" s="117">
        <v>8.125000000000002E-3</v>
      </c>
      <c r="D32" s="119"/>
      <c r="E32" s="118">
        <v>0.16798277099784642</v>
      </c>
      <c r="F32" s="117">
        <v>3.49537037037037E-3</v>
      </c>
      <c r="G32" s="119"/>
      <c r="H32" s="118">
        <v>0.22222222222222221</v>
      </c>
      <c r="I32" s="119">
        <v>1.1620370370370371E-2</v>
      </c>
      <c r="J32" s="119"/>
      <c r="K32" s="126">
        <v>0.18129288551823763</v>
      </c>
    </row>
    <row r="33" spans="2:14" x14ac:dyDescent="0.25">
      <c r="B33" s="47" t="s">
        <v>25</v>
      </c>
      <c r="C33" s="117">
        <v>1.12037037037037E-2</v>
      </c>
      <c r="D33" s="119"/>
      <c r="E33" s="118">
        <v>0.23163436228762857</v>
      </c>
      <c r="F33" s="117">
        <v>3.3796296296296291E-3</v>
      </c>
      <c r="G33" s="119"/>
      <c r="H33" s="118">
        <v>0.21486387049300956</v>
      </c>
      <c r="I33" s="119">
        <v>1.458333333333333E-2</v>
      </c>
      <c r="J33" s="119"/>
      <c r="K33" s="126">
        <v>0.22751895991332607</v>
      </c>
    </row>
    <row r="34" spans="2:14" x14ac:dyDescent="0.25">
      <c r="B34" s="47" t="s">
        <v>26</v>
      </c>
      <c r="C34" s="117">
        <v>2.9166666666666668E-3</v>
      </c>
      <c r="D34" s="119"/>
      <c r="E34" s="118">
        <v>6.0301507537688447E-2</v>
      </c>
      <c r="F34" s="117"/>
      <c r="G34" s="119"/>
      <c r="H34" s="118"/>
      <c r="I34" s="119">
        <v>2.9166666666666668E-3</v>
      </c>
      <c r="J34" s="119"/>
      <c r="K34" s="126">
        <v>4.5503791982665222E-2</v>
      </c>
    </row>
    <row r="35" spans="2:14" x14ac:dyDescent="0.25">
      <c r="B35" s="51" t="s">
        <v>3</v>
      </c>
      <c r="C35" s="102">
        <v>2.3275462962962963E-2</v>
      </c>
      <c r="D35" s="123"/>
      <c r="E35" s="121">
        <v>0.48121560181861683</v>
      </c>
      <c r="F35" s="102">
        <v>7.9629629629629634E-3</v>
      </c>
      <c r="G35" s="123"/>
      <c r="H35" s="121">
        <v>0.50625459896983072</v>
      </c>
      <c r="I35" s="102">
        <v>3.1238425925925923E-2</v>
      </c>
      <c r="J35" s="123"/>
      <c r="K35" s="125">
        <v>0.487360057782593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v>4.8368055555555553E-2</v>
      </c>
      <c r="D37" s="22"/>
      <c r="E37" s="121">
        <v>1</v>
      </c>
      <c r="F37" s="102">
        <v>1.5729166666666666E-2</v>
      </c>
      <c r="G37" s="22"/>
      <c r="H37" s="121">
        <v>1</v>
      </c>
      <c r="I37" s="102">
        <v>6.4097222222222222E-2</v>
      </c>
      <c r="J37" s="22"/>
      <c r="K37" s="125">
        <v>0.99999999999999978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&amp;R23</oddHeader>
  </headerFooter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1.28515625" style="43" customWidth="1"/>
    <col min="7" max="7" width="11.28515625" style="2" customWidth="1"/>
    <col min="8" max="8" width="11.28515625" style="43" customWidth="1"/>
    <col min="9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75" t="s">
        <v>118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x14ac:dyDescent="0.25">
      <c r="B7" s="97" t="s">
        <v>11</v>
      </c>
      <c r="C7" s="117">
        <v>8.3564814814814821E-3</v>
      </c>
      <c r="D7" s="118">
        <v>0.1961956521739131</v>
      </c>
      <c r="E7" s="118">
        <v>0.12851548593805628</v>
      </c>
      <c r="F7" s="117">
        <v>5.5671296296296293E-3</v>
      </c>
      <c r="G7" s="118">
        <v>0.31686429512516467</v>
      </c>
      <c r="H7" s="118">
        <v>0.22603383458646617</v>
      </c>
      <c r="I7" s="119">
        <v>1.3923611111111112E-2</v>
      </c>
      <c r="J7" s="118">
        <v>0.23143516737206624</v>
      </c>
      <c r="K7" s="126">
        <v>0.15530596436870645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>
        <v>4.6296296296296293E-4</v>
      </c>
      <c r="D9" s="118">
        <v>1.0869565217391306E-2</v>
      </c>
      <c r="E9" s="118">
        <v>7.1199715201139208E-3</v>
      </c>
      <c r="F9" s="117">
        <v>1.1111111111111109E-3</v>
      </c>
      <c r="G9" s="118">
        <v>6.3241106719367585E-2</v>
      </c>
      <c r="H9" s="118">
        <v>4.5112781954887216E-2</v>
      </c>
      <c r="I9" s="119">
        <v>1.5740740740740739E-3</v>
      </c>
      <c r="J9" s="118">
        <v>2.6163909195844555E-2</v>
      </c>
      <c r="K9" s="126">
        <v>1.7557449005938548E-2</v>
      </c>
    </row>
    <row r="10" spans="2:11" x14ac:dyDescent="0.25">
      <c r="B10" s="97" t="s">
        <v>12</v>
      </c>
      <c r="C10" s="117">
        <v>2.7893518518518519E-3</v>
      </c>
      <c r="D10" s="118">
        <v>6.5489130434782619E-2</v>
      </c>
      <c r="E10" s="118">
        <v>4.2897828408686375E-2</v>
      </c>
      <c r="F10" s="117">
        <v>1.3888888888888889E-4</v>
      </c>
      <c r="G10" s="118">
        <v>7.9051383399209498E-3</v>
      </c>
      <c r="H10" s="118">
        <v>5.6390977443609028E-3</v>
      </c>
      <c r="I10" s="119">
        <v>2.9282407407407408E-3</v>
      </c>
      <c r="J10" s="118">
        <v>4.8672566371681422E-2</v>
      </c>
      <c r="K10" s="126">
        <v>3.2662019106635687E-2</v>
      </c>
    </row>
    <row r="11" spans="2:11" x14ac:dyDescent="0.25">
      <c r="B11" s="97" t="s">
        <v>191</v>
      </c>
      <c r="C11" s="117">
        <v>7.9861111111111116E-4</v>
      </c>
      <c r="D11" s="118">
        <v>1.8750000000000006E-2</v>
      </c>
      <c r="E11" s="118">
        <v>1.2281950872196514E-2</v>
      </c>
      <c r="F11" s="117">
        <v>8.3333333333333328E-4</v>
      </c>
      <c r="G11" s="118">
        <v>4.7430830039525695E-2</v>
      </c>
      <c r="H11" s="118">
        <v>3.3834586466165419E-2</v>
      </c>
      <c r="I11" s="119">
        <v>1.6319444444444445E-3</v>
      </c>
      <c r="J11" s="118">
        <v>2.7125817622162377E-2</v>
      </c>
      <c r="K11" s="126">
        <v>1.8202943454686291E-2</v>
      </c>
    </row>
    <row r="12" spans="2:11" x14ac:dyDescent="0.25">
      <c r="B12" s="97" t="s">
        <v>13</v>
      </c>
      <c r="C12" s="117">
        <v>2.3379629629629631E-3</v>
      </c>
      <c r="D12" s="118">
        <v>5.4891304347826103E-2</v>
      </c>
      <c r="E12" s="118">
        <v>3.5955856176575304E-2</v>
      </c>
      <c r="F12" s="117">
        <v>1.3310185185185185E-3</v>
      </c>
      <c r="G12" s="118">
        <v>7.575757575757576E-2</v>
      </c>
      <c r="H12" s="118">
        <v>5.4041353383458654E-2</v>
      </c>
      <c r="I12" s="119">
        <v>3.6689814814814814E-3</v>
      </c>
      <c r="J12" s="118">
        <v>6.0984994228549451E-2</v>
      </c>
      <c r="K12" s="126">
        <v>4.0924348050606768E-2</v>
      </c>
    </row>
    <row r="13" spans="2:11" x14ac:dyDescent="0.25">
      <c r="B13" s="97" t="s">
        <v>102</v>
      </c>
      <c r="C13" s="120">
        <v>1.9351851851851846E-2</v>
      </c>
      <c r="D13" s="118">
        <v>0.45434782608695645</v>
      </c>
      <c r="E13" s="118">
        <v>0.2976148095407618</v>
      </c>
      <c r="F13" s="120">
        <v>4.2708333333333331E-3</v>
      </c>
      <c r="G13" s="118">
        <v>0.24308300395256918</v>
      </c>
      <c r="H13" s="118">
        <v>0.17340225563909775</v>
      </c>
      <c r="I13" s="119">
        <v>2.3622685185185177E-2</v>
      </c>
      <c r="J13" s="118">
        <v>0.39265101962293181</v>
      </c>
      <c r="K13" s="126">
        <v>0.26349083397882772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1.6203703703703703E-4</v>
      </c>
      <c r="D17" s="118">
        <v>3.8043478260869571E-3</v>
      </c>
      <c r="E17" s="118">
        <v>2.4919900320398724E-3</v>
      </c>
      <c r="F17" s="117"/>
      <c r="G17" s="118"/>
      <c r="H17" s="118"/>
      <c r="I17" s="119">
        <v>1.6203703703703703E-4</v>
      </c>
      <c r="J17" s="118">
        <v>2.6933435936898811E-3</v>
      </c>
      <c r="K17" s="126">
        <v>1.8073844564936742E-3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>
        <v>4.976851851851851E-4</v>
      </c>
      <c r="D20" s="118">
        <v>1.1684782608695652E-2</v>
      </c>
      <c r="E20" s="118">
        <v>7.6539693841224639E-3</v>
      </c>
      <c r="F20" s="117"/>
      <c r="G20" s="118"/>
      <c r="H20" s="118"/>
      <c r="I20" s="119">
        <v>4.976851851851851E-4</v>
      </c>
      <c r="J20" s="118">
        <v>8.2724124663332045E-3</v>
      </c>
      <c r="K20" s="126">
        <v>5.5512522592305697E-3</v>
      </c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>
        <v>1.8518518518518518E-4</v>
      </c>
      <c r="D24" s="118">
        <v>4.3478260869565227E-3</v>
      </c>
      <c r="E24" s="118">
        <v>2.8479886080455684E-3</v>
      </c>
      <c r="F24" s="117"/>
      <c r="G24" s="118"/>
      <c r="H24" s="118"/>
      <c r="I24" s="119">
        <v>1.8518518518518518E-4</v>
      </c>
      <c r="J24" s="118">
        <v>3.0781069642170067E-3</v>
      </c>
      <c r="K24" s="126">
        <v>2.0655822359927703E-3</v>
      </c>
    </row>
    <row r="25" spans="2:14" x14ac:dyDescent="0.25">
      <c r="B25" s="97" t="s">
        <v>19</v>
      </c>
      <c r="C25" s="117">
        <v>7.6504629629629622E-3</v>
      </c>
      <c r="D25" s="118">
        <v>0.17961956521739131</v>
      </c>
      <c r="E25" s="118">
        <v>0.11765752936988254</v>
      </c>
      <c r="F25" s="117">
        <v>4.3171296296296291E-3</v>
      </c>
      <c r="G25" s="118">
        <v>0.24571805006587613</v>
      </c>
      <c r="H25" s="118">
        <v>0.17528195488721804</v>
      </c>
      <c r="I25" s="119">
        <v>1.1967592592592592E-2</v>
      </c>
      <c r="J25" s="118">
        <v>0.19892266256252408</v>
      </c>
      <c r="K25" s="126">
        <v>0.13348825200103279</v>
      </c>
    </row>
    <row r="26" spans="2:14" x14ac:dyDescent="0.25">
      <c r="B26" s="51" t="s">
        <v>3</v>
      </c>
      <c r="C26" s="25">
        <v>4.2592592592592585E-2</v>
      </c>
      <c r="D26" s="121">
        <v>1</v>
      </c>
      <c r="E26" s="19">
        <v>0.65503737985048061</v>
      </c>
      <c r="F26" s="25">
        <v>1.7569444444444443E-2</v>
      </c>
      <c r="G26" s="121">
        <v>1</v>
      </c>
      <c r="H26" s="19">
        <v>0.71334586466165417</v>
      </c>
      <c r="I26" s="25">
        <v>6.0162037037037028E-2</v>
      </c>
      <c r="J26" s="121">
        <v>1</v>
      </c>
      <c r="K26" s="20">
        <v>0.67105602891815119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47" t="s">
        <v>21</v>
      </c>
      <c r="C29" s="117">
        <v>1.5046296296296297E-4</v>
      </c>
      <c r="D29" s="119"/>
      <c r="E29" s="118">
        <v>2.3139907440370244E-3</v>
      </c>
      <c r="F29" s="117">
        <v>5.7870370370370378E-4</v>
      </c>
      <c r="G29" s="119"/>
      <c r="H29" s="118">
        <v>2.3496240601503765E-2</v>
      </c>
      <c r="I29" s="119">
        <v>7.2916666666666681E-4</v>
      </c>
      <c r="J29" s="119"/>
      <c r="K29" s="126">
        <v>8.1332300542215352E-3</v>
      </c>
    </row>
    <row r="30" spans="2:14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47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47" t="s">
        <v>24</v>
      </c>
      <c r="C32" s="117">
        <v>5.3356481481481475E-3</v>
      </c>
      <c r="D32" s="119"/>
      <c r="E32" s="118">
        <v>8.2057671769312931E-2</v>
      </c>
      <c r="F32" s="117">
        <v>2.5462962962962965E-3</v>
      </c>
      <c r="G32" s="119"/>
      <c r="H32" s="118">
        <v>0.10338345864661656</v>
      </c>
      <c r="I32" s="119">
        <v>7.8819444444444449E-3</v>
      </c>
      <c r="J32" s="119"/>
      <c r="K32" s="126">
        <v>8.7916343919442294E-2</v>
      </c>
    </row>
    <row r="33" spans="2:14" x14ac:dyDescent="0.25">
      <c r="B33" s="47" t="s">
        <v>25</v>
      </c>
      <c r="C33" s="117">
        <v>1.3842592592592596E-2</v>
      </c>
      <c r="D33" s="119"/>
      <c r="E33" s="118">
        <v>0.21288714845140627</v>
      </c>
      <c r="F33" s="117">
        <v>3.5995370370370361E-3</v>
      </c>
      <c r="G33" s="119"/>
      <c r="H33" s="118">
        <v>0.14614661654135336</v>
      </c>
      <c r="I33" s="119">
        <v>1.744212962962963E-2</v>
      </c>
      <c r="J33" s="119"/>
      <c r="K33" s="126">
        <v>0.19455202685256909</v>
      </c>
    </row>
    <row r="34" spans="2:14" x14ac:dyDescent="0.25">
      <c r="B34" s="47" t="s">
        <v>26</v>
      </c>
      <c r="C34" s="117">
        <v>3.1018518518518522E-3</v>
      </c>
      <c r="D34" s="119"/>
      <c r="E34" s="118">
        <v>4.7703809184763274E-2</v>
      </c>
      <c r="F34" s="117">
        <v>3.3564814814814812E-4</v>
      </c>
      <c r="G34" s="119"/>
      <c r="H34" s="118">
        <v>1.3627819548872181E-2</v>
      </c>
      <c r="I34" s="119">
        <v>3.4375000000000005E-3</v>
      </c>
      <c r="J34" s="119"/>
      <c r="K34" s="126">
        <v>3.8342370255615807E-2</v>
      </c>
    </row>
    <row r="35" spans="2:14" x14ac:dyDescent="0.25">
      <c r="B35" s="51" t="s">
        <v>3</v>
      </c>
      <c r="C35" s="102">
        <v>2.2430555555555558E-2</v>
      </c>
      <c r="D35" s="123"/>
      <c r="E35" s="121">
        <v>0.34496262014951951</v>
      </c>
      <c r="F35" s="102">
        <v>7.0601851851851841E-3</v>
      </c>
      <c r="G35" s="123"/>
      <c r="H35" s="121">
        <v>0.28665413533834583</v>
      </c>
      <c r="I35" s="102">
        <v>2.9490740740740741E-2</v>
      </c>
      <c r="J35" s="123"/>
      <c r="K35" s="125">
        <v>0.32894397108184875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v>6.5023148148148135E-2</v>
      </c>
      <c r="D37" s="22"/>
      <c r="E37" s="121">
        <v>1</v>
      </c>
      <c r="F37" s="102">
        <v>2.4629629629629626E-2</v>
      </c>
      <c r="G37" s="22"/>
      <c r="H37" s="121">
        <v>1</v>
      </c>
      <c r="I37" s="102">
        <v>8.9652777777777776E-2</v>
      </c>
      <c r="J37" s="22"/>
      <c r="K37" s="125">
        <v>1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&amp;R24</oddHeader>
  </headerFooter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0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28515625" style="43" customWidth="1"/>
    <col min="7" max="7" width="10.28515625" style="2" customWidth="1"/>
    <col min="8" max="8" width="10.28515625" style="43" customWidth="1"/>
    <col min="9" max="11" width="10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119</v>
      </c>
      <c r="C3" s="194"/>
      <c r="D3" s="194"/>
      <c r="E3" s="194"/>
      <c r="F3" s="194"/>
      <c r="G3" s="194"/>
      <c r="H3" s="195"/>
      <c r="I3" s="194"/>
      <c r="J3" s="194"/>
      <c r="K3" s="195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x14ac:dyDescent="0.25">
      <c r="B7" s="97" t="s">
        <v>11</v>
      </c>
      <c r="C7" s="117">
        <v>2.1064814814814813E-3</v>
      </c>
      <c r="D7" s="118">
        <v>0.15502555366269163</v>
      </c>
      <c r="E7" s="118">
        <v>8.1797752808988766E-2</v>
      </c>
      <c r="F7" s="117"/>
      <c r="G7" s="118"/>
      <c r="H7" s="118"/>
      <c r="I7" s="119">
        <v>2.1064814814814813E-3</v>
      </c>
      <c r="J7" s="118">
        <v>0.15502555366269163</v>
      </c>
      <c r="K7" s="126">
        <v>8.1797752808988766E-2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>
        <v>2.8935185185185189E-4</v>
      </c>
      <c r="D9" s="118">
        <v>2.1294718909710394E-2</v>
      </c>
      <c r="E9" s="118">
        <v>1.1235955056179778E-2</v>
      </c>
      <c r="F9" s="117"/>
      <c r="G9" s="118"/>
      <c r="H9" s="118"/>
      <c r="I9" s="119">
        <v>2.8935185185185189E-4</v>
      </c>
      <c r="J9" s="118">
        <v>2.1294718909710394E-2</v>
      </c>
      <c r="K9" s="126">
        <v>1.1235955056179778E-2</v>
      </c>
    </row>
    <row r="10" spans="2:11" x14ac:dyDescent="0.25">
      <c r="B10" s="97" t="s">
        <v>12</v>
      </c>
      <c r="C10" s="117">
        <v>1.4236111111111114E-3</v>
      </c>
      <c r="D10" s="118">
        <v>0.10477001703577514</v>
      </c>
      <c r="E10" s="118">
        <v>5.5280898876404513E-2</v>
      </c>
      <c r="F10" s="117"/>
      <c r="G10" s="118"/>
      <c r="H10" s="118"/>
      <c r="I10" s="119">
        <v>1.4236111111111114E-3</v>
      </c>
      <c r="J10" s="118">
        <v>0.10477001703577514</v>
      </c>
      <c r="K10" s="126">
        <v>5.5280898876404513E-2</v>
      </c>
    </row>
    <row r="11" spans="2:11" x14ac:dyDescent="0.25">
      <c r="B11" s="97" t="s">
        <v>191</v>
      </c>
      <c r="C11" s="117">
        <v>2.8935185185185184E-4</v>
      </c>
      <c r="D11" s="118">
        <v>2.1294718909710391E-2</v>
      </c>
      <c r="E11" s="118">
        <v>1.1235955056179777E-2</v>
      </c>
      <c r="F11" s="117"/>
      <c r="G11" s="118"/>
      <c r="H11" s="118"/>
      <c r="I11" s="119">
        <v>2.8935185185185184E-4</v>
      </c>
      <c r="J11" s="118">
        <v>2.1294718909710391E-2</v>
      </c>
      <c r="K11" s="126">
        <v>1.1235955056179777E-2</v>
      </c>
    </row>
    <row r="12" spans="2:11" x14ac:dyDescent="0.25">
      <c r="B12" s="97" t="s">
        <v>13</v>
      </c>
      <c r="C12" s="117">
        <v>1.6666666666666666E-3</v>
      </c>
      <c r="D12" s="118">
        <v>0.12265758091993184</v>
      </c>
      <c r="E12" s="118">
        <v>6.471910112359551E-2</v>
      </c>
      <c r="F12" s="117"/>
      <c r="G12" s="118"/>
      <c r="H12" s="118"/>
      <c r="I12" s="119">
        <v>1.6666666666666666E-3</v>
      </c>
      <c r="J12" s="118">
        <v>0.12265758091993184</v>
      </c>
      <c r="K12" s="126">
        <v>6.471910112359551E-2</v>
      </c>
    </row>
    <row r="13" spans="2:11" x14ac:dyDescent="0.25">
      <c r="B13" s="97" t="s">
        <v>102</v>
      </c>
      <c r="C13" s="120">
        <v>5.138888888888889E-3</v>
      </c>
      <c r="D13" s="118">
        <v>0.37819420783645658</v>
      </c>
      <c r="E13" s="118">
        <v>0.19955056179775285</v>
      </c>
      <c r="F13" s="120"/>
      <c r="G13" s="118"/>
      <c r="H13" s="118"/>
      <c r="I13" s="119">
        <v>5.138888888888889E-3</v>
      </c>
      <c r="J13" s="118">
        <v>0.37819420783645658</v>
      </c>
      <c r="K13" s="126">
        <v>0.19955056179775285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2.673611111111111E-3</v>
      </c>
      <c r="D25" s="118">
        <v>0.19676320272572401</v>
      </c>
      <c r="E25" s="118">
        <v>0.10382022471910113</v>
      </c>
      <c r="F25" s="117"/>
      <c r="G25" s="118"/>
      <c r="H25" s="118"/>
      <c r="I25" s="119">
        <v>2.673611111111111E-3</v>
      </c>
      <c r="J25" s="118">
        <v>0.19676320272572401</v>
      </c>
      <c r="K25" s="126">
        <v>0.10382022471910113</v>
      </c>
    </row>
    <row r="26" spans="2:14" s="5" customFormat="1" x14ac:dyDescent="0.25">
      <c r="B26" s="51" t="s">
        <v>3</v>
      </c>
      <c r="C26" s="25">
        <v>1.3587962962962963E-2</v>
      </c>
      <c r="D26" s="121">
        <v>1</v>
      </c>
      <c r="E26" s="19">
        <v>0.52764044943820232</v>
      </c>
      <c r="F26" s="25"/>
      <c r="G26" s="121"/>
      <c r="H26" s="19"/>
      <c r="I26" s="25">
        <v>1.3587962962962963E-2</v>
      </c>
      <c r="J26" s="121">
        <v>1</v>
      </c>
      <c r="K26" s="20">
        <v>0.52764044943820232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47" t="s">
        <v>21</v>
      </c>
      <c r="C29" s="117">
        <v>1.0416666666666666E-4</v>
      </c>
      <c r="D29" s="119"/>
      <c r="E29" s="118">
        <v>4.0449438202247194E-3</v>
      </c>
      <c r="F29" s="117"/>
      <c r="G29" s="119"/>
      <c r="H29" s="118"/>
      <c r="I29" s="119">
        <v>1.0416666666666666E-4</v>
      </c>
      <c r="J29" s="119"/>
      <c r="K29" s="126">
        <v>4.0449438202247194E-3</v>
      </c>
    </row>
    <row r="30" spans="2:14" x14ac:dyDescent="0.25">
      <c r="B30" s="47" t="s">
        <v>22</v>
      </c>
      <c r="C30" s="117">
        <v>2.7777777777777778E-4</v>
      </c>
      <c r="D30" s="119"/>
      <c r="E30" s="118">
        <v>1.0786516853932586E-2</v>
      </c>
      <c r="F30" s="117"/>
      <c r="G30" s="119"/>
      <c r="H30" s="118"/>
      <c r="I30" s="119">
        <v>2.7777777777777778E-4</v>
      </c>
      <c r="J30" s="119"/>
      <c r="K30" s="126">
        <v>1.0786516853932586E-2</v>
      </c>
    </row>
    <row r="31" spans="2:14" x14ac:dyDescent="0.25">
      <c r="B31" s="47" t="s">
        <v>23</v>
      </c>
      <c r="C31" s="117">
        <v>2.0833333333333332E-4</v>
      </c>
      <c r="D31" s="119"/>
      <c r="E31" s="118">
        <v>8.0898876404494387E-3</v>
      </c>
      <c r="F31" s="117"/>
      <c r="G31" s="119"/>
      <c r="H31" s="118"/>
      <c r="I31" s="119">
        <v>2.0833333333333332E-4</v>
      </c>
      <c r="J31" s="119"/>
      <c r="K31" s="126">
        <v>8.0898876404494387E-3</v>
      </c>
    </row>
    <row r="32" spans="2:14" x14ac:dyDescent="0.25">
      <c r="B32" s="47" t="s">
        <v>24</v>
      </c>
      <c r="C32" s="117">
        <v>3.2060185185185182E-3</v>
      </c>
      <c r="D32" s="119"/>
      <c r="E32" s="118">
        <v>0.12449438202247191</v>
      </c>
      <c r="F32" s="117"/>
      <c r="G32" s="119"/>
      <c r="H32" s="118"/>
      <c r="I32" s="119">
        <v>3.2060185185185182E-3</v>
      </c>
      <c r="J32" s="119"/>
      <c r="K32" s="126">
        <v>0.12449438202247191</v>
      </c>
    </row>
    <row r="33" spans="2:14" x14ac:dyDescent="0.25">
      <c r="B33" s="47" t="s">
        <v>25</v>
      </c>
      <c r="C33" s="117">
        <v>5.2314814814814785E-3</v>
      </c>
      <c r="D33" s="119"/>
      <c r="E33" s="118">
        <v>0.20314606741573024</v>
      </c>
      <c r="F33" s="117"/>
      <c r="G33" s="119"/>
      <c r="H33" s="118"/>
      <c r="I33" s="119">
        <v>5.2314814814814785E-3</v>
      </c>
      <c r="J33" s="119"/>
      <c r="K33" s="126">
        <v>0.20314606741573024</v>
      </c>
    </row>
    <row r="34" spans="2:14" x14ac:dyDescent="0.25">
      <c r="B34" s="47" t="s">
        <v>26</v>
      </c>
      <c r="C34" s="117">
        <v>3.1365740740740733E-3</v>
      </c>
      <c r="D34" s="119"/>
      <c r="E34" s="118">
        <v>0.12179775280898875</v>
      </c>
      <c r="F34" s="117"/>
      <c r="G34" s="119"/>
      <c r="H34" s="118"/>
      <c r="I34" s="119">
        <v>3.1365740740740733E-3</v>
      </c>
      <c r="J34" s="119"/>
      <c r="K34" s="126">
        <v>0.12179775280898875</v>
      </c>
    </row>
    <row r="35" spans="2:14" s="5" customFormat="1" x14ac:dyDescent="0.25">
      <c r="B35" s="51" t="s">
        <v>3</v>
      </c>
      <c r="C35" s="102">
        <v>1.2164351851851846E-2</v>
      </c>
      <c r="D35" s="123"/>
      <c r="E35" s="121">
        <v>0.47235955056179768</v>
      </c>
      <c r="F35" s="102"/>
      <c r="G35" s="123"/>
      <c r="H35" s="121"/>
      <c r="I35" s="102">
        <v>1.2164351851851846E-2</v>
      </c>
      <c r="J35" s="123"/>
      <c r="K35" s="125">
        <v>0.47235955056179768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88" customFormat="1" x14ac:dyDescent="0.25">
      <c r="B37" s="51" t="s">
        <v>6</v>
      </c>
      <c r="C37" s="102">
        <v>2.5752314814814811E-2</v>
      </c>
      <c r="D37" s="22"/>
      <c r="E37" s="121">
        <v>1</v>
      </c>
      <c r="F37" s="102"/>
      <c r="G37" s="22"/>
      <c r="H37" s="121"/>
      <c r="I37" s="102">
        <v>2.5752314814814811E-2</v>
      </c>
      <c r="J37" s="22"/>
      <c r="K37" s="125">
        <v>1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&amp;R25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" style="43" customWidth="1"/>
    <col min="7" max="7" width="10" style="2" customWidth="1"/>
    <col min="8" max="8" width="10" style="43" customWidth="1"/>
    <col min="9" max="11" width="10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75" t="s">
        <v>120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s="65" customFormat="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s="65" customFormat="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s="65" customFormat="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s="65" customFormat="1" x14ac:dyDescent="0.25">
      <c r="B7" s="97" t="s">
        <v>11</v>
      </c>
      <c r="C7" s="117">
        <v>5.0347222222222208E-3</v>
      </c>
      <c r="D7" s="118">
        <v>0.18645520788684089</v>
      </c>
      <c r="E7" s="118">
        <v>0.11665325824617856</v>
      </c>
      <c r="F7" s="117">
        <v>1.8055555555555555E-3</v>
      </c>
      <c r="G7" s="118">
        <v>0.2392638036809816</v>
      </c>
      <c r="H7" s="118">
        <v>0.17161716171617164</v>
      </c>
      <c r="I7" s="119">
        <v>6.8402777777777767E-3</v>
      </c>
      <c r="J7" s="118">
        <v>0.19798994974874368</v>
      </c>
      <c r="K7" s="126">
        <v>0.12742561448900389</v>
      </c>
    </row>
    <row r="8" spans="2:11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s="65" customFormat="1" x14ac:dyDescent="0.25">
      <c r="B9" s="97" t="s">
        <v>188</v>
      </c>
      <c r="C9" s="117">
        <v>3.4722222222222218E-4</v>
      </c>
      <c r="D9" s="118">
        <v>1.2858979854264891E-2</v>
      </c>
      <c r="E9" s="118">
        <v>8.0450522928399021E-3</v>
      </c>
      <c r="F9" s="117">
        <v>4.1666666666666664E-4</v>
      </c>
      <c r="G9" s="118">
        <v>5.5214723926380369E-2</v>
      </c>
      <c r="H9" s="118">
        <v>3.9603960396039604E-2</v>
      </c>
      <c r="I9" s="119">
        <v>7.6388888888888882E-4</v>
      </c>
      <c r="J9" s="118">
        <v>2.2110552763819093E-2</v>
      </c>
      <c r="K9" s="126">
        <v>1.4230271668822769E-2</v>
      </c>
    </row>
    <row r="10" spans="2:11" s="65" customFormat="1" x14ac:dyDescent="0.25">
      <c r="B10" s="97" t="s">
        <v>12</v>
      </c>
      <c r="C10" s="117">
        <v>1.3541666666666667E-3</v>
      </c>
      <c r="D10" s="118">
        <v>5.0150021431633086E-2</v>
      </c>
      <c r="E10" s="118">
        <v>3.1375703942075624E-2</v>
      </c>
      <c r="F10" s="117">
        <v>6.7129629629629625E-4</v>
      </c>
      <c r="G10" s="118">
        <v>8.8957055214723926E-2</v>
      </c>
      <c r="H10" s="118">
        <v>6.3806380638063806E-2</v>
      </c>
      <c r="I10" s="119">
        <v>2.0254629629629629E-3</v>
      </c>
      <c r="J10" s="118">
        <v>5.8626465661641536E-2</v>
      </c>
      <c r="K10" s="126">
        <v>3.7731780940060369E-2</v>
      </c>
    </row>
    <row r="11" spans="2:11" s="65" customFormat="1" x14ac:dyDescent="0.25">
      <c r="B11" s="97" t="s">
        <v>191</v>
      </c>
      <c r="C11" s="117">
        <v>9.2592592592592585E-4</v>
      </c>
      <c r="D11" s="118">
        <v>3.4290612944706381E-2</v>
      </c>
      <c r="E11" s="118">
        <v>2.1453472780906407E-2</v>
      </c>
      <c r="F11" s="117">
        <v>7.8703703703703705E-4</v>
      </c>
      <c r="G11" s="118">
        <v>0.10429447852760737</v>
      </c>
      <c r="H11" s="118">
        <v>7.480748074807482E-2</v>
      </c>
      <c r="I11" s="119">
        <v>1.712962962962963E-3</v>
      </c>
      <c r="J11" s="118">
        <v>4.9581239530988273E-2</v>
      </c>
      <c r="K11" s="126">
        <v>3.1910306166451061E-2</v>
      </c>
    </row>
    <row r="12" spans="2:11" s="65" customFormat="1" x14ac:dyDescent="0.25">
      <c r="B12" s="97" t="s">
        <v>13</v>
      </c>
      <c r="C12" s="117">
        <v>3.0324074074074073E-3</v>
      </c>
      <c r="D12" s="118">
        <v>0.11230175739391339</v>
      </c>
      <c r="E12" s="118">
        <v>7.0260123357468479E-2</v>
      </c>
      <c r="F12" s="117">
        <v>1.0532407407407407E-3</v>
      </c>
      <c r="G12" s="118">
        <v>0.13957055214723926</v>
      </c>
      <c r="H12" s="118">
        <v>0.10011001100110012</v>
      </c>
      <c r="I12" s="119">
        <v>4.0856481481481481E-3</v>
      </c>
      <c r="J12" s="118">
        <v>0.11825795644891121</v>
      </c>
      <c r="K12" s="126">
        <v>7.6110392410521782E-2</v>
      </c>
    </row>
    <row r="13" spans="2:11" s="65" customFormat="1" x14ac:dyDescent="0.25">
      <c r="B13" s="97" t="s">
        <v>102</v>
      </c>
      <c r="C13" s="120">
        <v>1.5196759259259266E-2</v>
      </c>
      <c r="D13" s="118">
        <v>0.56279468495499374</v>
      </c>
      <c r="E13" s="118">
        <v>0.35210512201662658</v>
      </c>
      <c r="F13" s="120">
        <v>2.0949074074074073E-3</v>
      </c>
      <c r="G13" s="118">
        <v>0.27760736196319019</v>
      </c>
      <c r="H13" s="118">
        <v>0.19911991199119913</v>
      </c>
      <c r="I13" s="119">
        <v>1.7291666666666674E-2</v>
      </c>
      <c r="J13" s="118">
        <v>0.50050251256281419</v>
      </c>
      <c r="K13" s="126">
        <v>0.32212160413971558</v>
      </c>
    </row>
    <row r="14" spans="2:11" s="65" customFormat="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s="65" customFormat="1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s="65" customFormat="1" x14ac:dyDescent="0.25">
      <c r="B25" s="97" t="s">
        <v>19</v>
      </c>
      <c r="C25" s="117">
        <v>1.1111111111111111E-3</v>
      </c>
      <c r="D25" s="118">
        <v>4.114873553364766E-2</v>
      </c>
      <c r="E25" s="118">
        <v>2.5744167337087689E-2</v>
      </c>
      <c r="F25" s="117">
        <v>7.1759259259259248E-4</v>
      </c>
      <c r="G25" s="118">
        <v>9.5092024539877293E-2</v>
      </c>
      <c r="H25" s="118">
        <v>6.8206820682068209E-2</v>
      </c>
      <c r="I25" s="119">
        <v>1.8287037037037035E-3</v>
      </c>
      <c r="J25" s="118">
        <v>5.2931323283082067E-2</v>
      </c>
      <c r="K25" s="126">
        <v>3.4066407934454507E-2</v>
      </c>
    </row>
    <row r="26" spans="2:14" s="65" customFormat="1" x14ac:dyDescent="0.25">
      <c r="B26" s="51" t="s">
        <v>3</v>
      </c>
      <c r="C26" s="25">
        <v>2.7002314814814819E-2</v>
      </c>
      <c r="D26" s="121">
        <v>1</v>
      </c>
      <c r="E26" s="19">
        <v>0.62563689997318328</v>
      </c>
      <c r="F26" s="25">
        <v>7.5462962962962957E-3</v>
      </c>
      <c r="G26" s="121">
        <v>1</v>
      </c>
      <c r="H26" s="19">
        <v>0.71727172717271725</v>
      </c>
      <c r="I26" s="25">
        <v>3.4548611111111113E-2</v>
      </c>
      <c r="J26" s="121">
        <v>1</v>
      </c>
      <c r="K26" s="20">
        <v>0.64359637774902989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47" t="s">
        <v>21</v>
      </c>
      <c r="C29" s="117">
        <v>5.7870370370370373E-5</v>
      </c>
      <c r="D29" s="119"/>
      <c r="E29" s="118">
        <v>1.3408420488066506E-3</v>
      </c>
      <c r="F29" s="117">
        <v>3.7037037037037041E-4</v>
      </c>
      <c r="G29" s="119"/>
      <c r="H29" s="118">
        <v>3.5203520352035216E-2</v>
      </c>
      <c r="I29" s="119">
        <v>4.2824074074074075E-4</v>
      </c>
      <c r="J29" s="119"/>
      <c r="K29" s="126">
        <v>7.9775765416127652E-3</v>
      </c>
    </row>
    <row r="30" spans="2:14" s="65" customFormat="1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s="65" customFormat="1" x14ac:dyDescent="0.25">
      <c r="B31" s="47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s="65" customFormat="1" x14ac:dyDescent="0.25">
      <c r="B32" s="47" t="s">
        <v>24</v>
      </c>
      <c r="C32" s="117">
        <v>4.5949074074074069E-3</v>
      </c>
      <c r="D32" s="119"/>
      <c r="E32" s="118">
        <v>0.10646285867524805</v>
      </c>
      <c r="F32" s="117">
        <v>2.1527777777777773E-3</v>
      </c>
      <c r="G32" s="119"/>
      <c r="H32" s="118">
        <v>0.2046204620462046</v>
      </c>
      <c r="I32" s="119">
        <v>6.7476851851851847E-3</v>
      </c>
      <c r="J32" s="119"/>
      <c r="K32" s="126">
        <v>0.12570073307460111</v>
      </c>
    </row>
    <row r="33" spans="2:14" s="65" customFormat="1" x14ac:dyDescent="0.25">
      <c r="B33" s="47" t="s">
        <v>25</v>
      </c>
      <c r="C33" s="117">
        <v>7.4884259259259244E-3</v>
      </c>
      <c r="D33" s="119"/>
      <c r="E33" s="118">
        <v>0.17350496111558053</v>
      </c>
      <c r="F33" s="117">
        <v>4.5138888888888887E-4</v>
      </c>
      <c r="G33" s="119"/>
      <c r="H33" s="118">
        <v>4.290429042904291E-2</v>
      </c>
      <c r="I33" s="119">
        <v>7.9398148148148127E-3</v>
      </c>
      <c r="J33" s="119"/>
      <c r="K33" s="126">
        <v>0.14790858128503662</v>
      </c>
    </row>
    <row r="34" spans="2:14" s="65" customFormat="1" x14ac:dyDescent="0.25">
      <c r="B34" s="47" t="s">
        <v>26</v>
      </c>
      <c r="C34" s="117">
        <v>4.0162037037037033E-3</v>
      </c>
      <c r="D34" s="119"/>
      <c r="E34" s="118">
        <v>9.3054438187181537E-2</v>
      </c>
      <c r="F34" s="117"/>
      <c r="G34" s="119"/>
      <c r="H34" s="118"/>
      <c r="I34" s="119">
        <v>4.0162037037037033E-3</v>
      </c>
      <c r="J34" s="119"/>
      <c r="K34" s="126">
        <v>7.4816731349719709E-2</v>
      </c>
    </row>
    <row r="35" spans="2:14" s="65" customFormat="1" x14ac:dyDescent="0.25">
      <c r="B35" s="51" t="s">
        <v>3</v>
      </c>
      <c r="C35" s="102">
        <v>1.6157407407407405E-2</v>
      </c>
      <c r="D35" s="123"/>
      <c r="E35" s="121">
        <v>0.37436310002681672</v>
      </c>
      <c r="F35" s="102">
        <v>2.9745370370370364E-3</v>
      </c>
      <c r="G35" s="123"/>
      <c r="H35" s="121">
        <v>0.28272827282728275</v>
      </c>
      <c r="I35" s="102">
        <v>1.9131944444444441E-2</v>
      </c>
      <c r="J35" s="123"/>
      <c r="K35" s="125">
        <v>0.35640362225097022</v>
      </c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v>4.3159722222222224E-2</v>
      </c>
      <c r="D37" s="22"/>
      <c r="E37" s="121">
        <v>1</v>
      </c>
      <c r="F37" s="102">
        <v>1.0520833333333332E-2</v>
      </c>
      <c r="G37" s="22"/>
      <c r="H37" s="121">
        <v>1</v>
      </c>
      <c r="I37" s="102">
        <v>5.3680555555555551E-2</v>
      </c>
      <c r="J37" s="22"/>
      <c r="K37" s="125">
        <v>1</v>
      </c>
    </row>
    <row r="38" spans="2:14" s="65" customFormat="1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10" workbookViewId="0"/>
  </sheetViews>
  <sheetFormatPr defaultColWidth="8.85546875" defaultRowHeight="15" x14ac:dyDescent="0.25"/>
  <cols>
    <col min="1" max="1" width="6.140625" style="65" customWidth="1"/>
    <col min="2" max="2" width="56.7109375" style="65" bestFit="1" customWidth="1"/>
    <col min="3" max="6" width="10.85546875" style="75" customWidth="1"/>
    <col min="7" max="7" width="10.85546875" style="65" customWidth="1"/>
    <col min="8" max="8" width="10.85546875" style="75" customWidth="1"/>
    <col min="9" max="11" width="10.85546875" style="65" customWidth="1"/>
    <col min="12" max="16384" width="8.85546875" style="65"/>
  </cols>
  <sheetData>
    <row r="2" spans="2:11" ht="15.75" thickBot="1" x14ac:dyDescent="0.3"/>
    <row r="3" spans="2:11" x14ac:dyDescent="0.25">
      <c r="B3" s="175" t="s">
        <v>173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63" t="s">
        <v>4</v>
      </c>
      <c r="D6" s="7" t="s">
        <v>5</v>
      </c>
      <c r="E6" s="64" t="s">
        <v>5</v>
      </c>
      <c r="F6" s="63" t="s">
        <v>4</v>
      </c>
      <c r="G6" s="7" t="s">
        <v>5</v>
      </c>
      <c r="H6" s="64" t="s">
        <v>5</v>
      </c>
      <c r="I6" s="61" t="s">
        <v>4</v>
      </c>
      <c r="J6" s="7" t="s">
        <v>5</v>
      </c>
      <c r="K6" s="62" t="s">
        <v>5</v>
      </c>
    </row>
    <row r="7" spans="2:11" x14ac:dyDescent="0.25">
      <c r="B7" s="97" t="s">
        <v>11</v>
      </c>
      <c r="C7" s="117">
        <v>1.2152777777777778E-3</v>
      </c>
      <c r="D7" s="118">
        <v>0.20076481835564056</v>
      </c>
      <c r="E7" s="118">
        <v>3.5449020931802848E-2</v>
      </c>
      <c r="F7" s="117"/>
      <c r="G7" s="118"/>
      <c r="H7" s="118"/>
      <c r="I7" s="119">
        <v>1.2152777777777778E-3</v>
      </c>
      <c r="J7" s="118">
        <v>0.20076481835564056</v>
      </c>
      <c r="K7" s="126">
        <v>3.5449020931802848E-2</v>
      </c>
    </row>
    <row r="8" spans="2:11" x14ac:dyDescent="0.25">
      <c r="B8" s="97" t="s">
        <v>190</v>
      </c>
      <c r="C8" s="117">
        <v>2.5462962962962961E-4</v>
      </c>
      <c r="D8" s="118">
        <v>4.2065009560229447E-2</v>
      </c>
      <c r="E8" s="118">
        <v>7.4274139095205968E-3</v>
      </c>
      <c r="F8" s="117"/>
      <c r="G8" s="118"/>
      <c r="H8" s="118"/>
      <c r="I8" s="119">
        <v>2.5462962962962961E-4</v>
      </c>
      <c r="J8" s="118">
        <v>4.2065009560229447E-2</v>
      </c>
      <c r="K8" s="126">
        <v>7.4274139095205968E-3</v>
      </c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>
        <v>1.5046296296296297E-4</v>
      </c>
      <c r="D10" s="118">
        <v>2.4856596558317404E-2</v>
      </c>
      <c r="E10" s="118">
        <v>4.3889264010803534E-3</v>
      </c>
      <c r="F10" s="117"/>
      <c r="G10" s="118"/>
      <c r="H10" s="118"/>
      <c r="I10" s="119">
        <v>1.5046296296296297E-4</v>
      </c>
      <c r="J10" s="118">
        <v>2.4856596558317404E-2</v>
      </c>
      <c r="K10" s="126">
        <v>4.3889264010803534E-3</v>
      </c>
    </row>
    <row r="11" spans="2:11" x14ac:dyDescent="0.25">
      <c r="B11" s="97" t="s">
        <v>191</v>
      </c>
      <c r="C11" s="117">
        <v>9.2592592592592588E-5</v>
      </c>
      <c r="D11" s="118">
        <v>1.5296367112810709E-2</v>
      </c>
      <c r="E11" s="118">
        <v>2.7008777852802171E-3</v>
      </c>
      <c r="F11" s="117"/>
      <c r="G11" s="118"/>
      <c r="H11" s="118"/>
      <c r="I11" s="119">
        <v>9.2592592592592588E-5</v>
      </c>
      <c r="J11" s="118">
        <v>1.5296367112810709E-2</v>
      </c>
      <c r="K11" s="126">
        <v>2.7008777852802171E-3</v>
      </c>
    </row>
    <row r="12" spans="2:11" x14ac:dyDescent="0.25">
      <c r="B12" s="97" t="s">
        <v>13</v>
      </c>
      <c r="C12" s="117">
        <v>3.4722222222222222E-5</v>
      </c>
      <c r="D12" s="118">
        <v>5.7361376673040155E-3</v>
      </c>
      <c r="E12" s="118">
        <v>1.0128291694800815E-3</v>
      </c>
      <c r="F12" s="117"/>
      <c r="G12" s="118"/>
      <c r="H12" s="118"/>
      <c r="I12" s="119">
        <v>3.4722222222222222E-5</v>
      </c>
      <c r="J12" s="118">
        <v>5.7361376673040155E-3</v>
      </c>
      <c r="K12" s="126">
        <v>1.0128291694800815E-3</v>
      </c>
    </row>
    <row r="13" spans="2:11" x14ac:dyDescent="0.25">
      <c r="B13" s="97" t="s">
        <v>102</v>
      </c>
      <c r="C13" s="120">
        <v>9.4907407407407408E-4</v>
      </c>
      <c r="D13" s="118">
        <v>0.15678776290630977</v>
      </c>
      <c r="E13" s="118">
        <v>2.7683997299122225E-2</v>
      </c>
      <c r="F13" s="120"/>
      <c r="G13" s="118"/>
      <c r="H13" s="118"/>
      <c r="I13" s="119">
        <v>9.4907407407407408E-4</v>
      </c>
      <c r="J13" s="118">
        <v>0.15678776290630977</v>
      </c>
      <c r="K13" s="126">
        <v>2.7683997299122225E-2</v>
      </c>
    </row>
    <row r="14" spans="2:11" x14ac:dyDescent="0.25">
      <c r="B14" s="143" t="s">
        <v>197</v>
      </c>
      <c r="C14" s="167">
        <v>3.3564814814814812E-4</v>
      </c>
      <c r="D14" s="166">
        <v>5.5449330783938815E-2</v>
      </c>
      <c r="E14" s="166">
        <v>9.7906819716407859E-3</v>
      </c>
      <c r="F14" s="167"/>
      <c r="G14" s="166"/>
      <c r="H14" s="166"/>
      <c r="I14" s="168">
        <v>3.3564814814814812E-4</v>
      </c>
      <c r="J14" s="166">
        <v>5.5449330783938815E-2</v>
      </c>
      <c r="K14" s="169">
        <v>9.7906819716407859E-3</v>
      </c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>
        <v>4.0509259259259258E-4</v>
      </c>
      <c r="D24" s="118">
        <v>6.6921606118546847E-2</v>
      </c>
      <c r="E24" s="118">
        <v>1.1816340310600949E-2</v>
      </c>
      <c r="F24" s="117"/>
      <c r="G24" s="118"/>
      <c r="H24" s="118"/>
      <c r="I24" s="119">
        <v>4.0509259259259258E-4</v>
      </c>
      <c r="J24" s="118">
        <v>6.6921606118546847E-2</v>
      </c>
      <c r="K24" s="126">
        <v>1.1816340310600949E-2</v>
      </c>
    </row>
    <row r="25" spans="2:14" x14ac:dyDescent="0.25">
      <c r="B25" s="97" t="s">
        <v>19</v>
      </c>
      <c r="C25" s="117">
        <v>2.6157407407407397E-3</v>
      </c>
      <c r="D25" s="118">
        <v>0.43212237093690237</v>
      </c>
      <c r="E25" s="118">
        <v>7.6299797434166108E-2</v>
      </c>
      <c r="F25" s="117"/>
      <c r="G25" s="118"/>
      <c r="H25" s="118"/>
      <c r="I25" s="119">
        <v>2.6157407407407397E-3</v>
      </c>
      <c r="J25" s="118">
        <v>0.43212237093690237</v>
      </c>
      <c r="K25" s="126">
        <v>7.6299797434166108E-2</v>
      </c>
    </row>
    <row r="26" spans="2:14" x14ac:dyDescent="0.25">
      <c r="B26" s="51" t="s">
        <v>3</v>
      </c>
      <c r="C26" s="25">
        <v>6.0532407407407401E-3</v>
      </c>
      <c r="D26" s="121">
        <v>0.99999999999999978</v>
      </c>
      <c r="E26" s="19">
        <v>0.17656988521269418</v>
      </c>
      <c r="F26" s="25"/>
      <c r="G26" s="121"/>
      <c r="H26" s="19"/>
      <c r="I26" s="25">
        <v>6.0532407407407401E-3</v>
      </c>
      <c r="J26" s="121">
        <v>0.99999999999999978</v>
      </c>
      <c r="K26" s="20">
        <v>0.17656988521269418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3.5532407407407409E-3</v>
      </c>
      <c r="D29" s="119"/>
      <c r="E29" s="118">
        <v>0.10364618501012834</v>
      </c>
      <c r="F29" s="117"/>
      <c r="G29" s="119"/>
      <c r="H29" s="118"/>
      <c r="I29" s="119">
        <v>3.5532407407407409E-3</v>
      </c>
      <c r="J29" s="119"/>
      <c r="K29" s="126">
        <v>0.10364618501012834</v>
      </c>
    </row>
    <row r="30" spans="2:14" x14ac:dyDescent="0.25">
      <c r="B30" s="80" t="s">
        <v>22</v>
      </c>
      <c r="C30" s="117">
        <v>1.1574074074074073E-4</v>
      </c>
      <c r="D30" s="119"/>
      <c r="E30" s="118">
        <v>3.3760972316002713E-3</v>
      </c>
      <c r="F30" s="117"/>
      <c r="G30" s="119"/>
      <c r="H30" s="118"/>
      <c r="I30" s="119">
        <v>1.1574074074074073E-4</v>
      </c>
      <c r="J30" s="119"/>
      <c r="K30" s="126">
        <v>3.3760972316002713E-3</v>
      </c>
    </row>
    <row r="31" spans="2:14" x14ac:dyDescent="0.25">
      <c r="B31" s="80" t="s">
        <v>23</v>
      </c>
      <c r="C31" s="117">
        <v>1.0879629629629631E-3</v>
      </c>
      <c r="D31" s="119"/>
      <c r="E31" s="118">
        <v>3.1735313977042559E-2</v>
      </c>
      <c r="F31" s="117"/>
      <c r="G31" s="119"/>
      <c r="H31" s="118"/>
      <c r="I31" s="119">
        <v>1.0879629629629631E-3</v>
      </c>
      <c r="J31" s="119"/>
      <c r="K31" s="126">
        <v>3.1735313977042559E-2</v>
      </c>
    </row>
    <row r="32" spans="2:14" x14ac:dyDescent="0.25">
      <c r="B32" s="80" t="s">
        <v>24</v>
      </c>
      <c r="C32" s="117">
        <v>5.8680555555555534E-3</v>
      </c>
      <c r="D32" s="119"/>
      <c r="E32" s="118">
        <v>0.17116812964213371</v>
      </c>
      <c r="F32" s="117"/>
      <c r="G32" s="119"/>
      <c r="H32" s="118"/>
      <c r="I32" s="119">
        <v>5.8680555555555534E-3</v>
      </c>
      <c r="J32" s="119"/>
      <c r="K32" s="126">
        <v>0.17116812964213371</v>
      </c>
    </row>
    <row r="33" spans="2:14" x14ac:dyDescent="0.25">
      <c r="B33" s="80" t="s">
        <v>25</v>
      </c>
      <c r="C33" s="117">
        <v>1.2199074074074062E-2</v>
      </c>
      <c r="D33" s="119"/>
      <c r="E33" s="118">
        <v>0.35584064821066824</v>
      </c>
      <c r="F33" s="117"/>
      <c r="G33" s="119"/>
      <c r="H33" s="118"/>
      <c r="I33" s="119">
        <v>1.2199074074074062E-2</v>
      </c>
      <c r="J33" s="119"/>
      <c r="K33" s="126">
        <v>0.35584064821066824</v>
      </c>
    </row>
    <row r="34" spans="2:14" x14ac:dyDescent="0.25">
      <c r="B34" s="80" t="s">
        <v>26</v>
      </c>
      <c r="C34" s="117">
        <v>5.4050925925925924E-3</v>
      </c>
      <c r="D34" s="119"/>
      <c r="E34" s="118">
        <v>0.15766374071573266</v>
      </c>
      <c r="F34" s="117"/>
      <c r="G34" s="119"/>
      <c r="H34" s="118"/>
      <c r="I34" s="119">
        <v>5.4050925925925924E-3</v>
      </c>
      <c r="J34" s="119"/>
      <c r="K34" s="126">
        <v>0.15766374071573266</v>
      </c>
    </row>
    <row r="35" spans="2:14" x14ac:dyDescent="0.25">
      <c r="B35" s="81" t="s">
        <v>3</v>
      </c>
      <c r="C35" s="102">
        <v>2.8229166666666652E-2</v>
      </c>
      <c r="D35" s="123"/>
      <c r="E35" s="121">
        <v>0.82343011478730577</v>
      </c>
      <c r="F35" s="102"/>
      <c r="G35" s="123"/>
      <c r="H35" s="121"/>
      <c r="I35" s="102">
        <v>2.8229166666666652E-2</v>
      </c>
      <c r="J35" s="123"/>
      <c r="K35" s="125">
        <v>0.82343011478730577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v>3.4282407407407393E-2</v>
      </c>
      <c r="D37" s="22"/>
      <c r="E37" s="121">
        <v>1</v>
      </c>
      <c r="F37" s="102"/>
      <c r="G37" s="22"/>
      <c r="H37" s="121"/>
      <c r="I37" s="102">
        <v>3.4282407407407393E-2</v>
      </c>
      <c r="J37" s="22"/>
      <c r="K37" s="125">
        <v>1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193" t="s">
        <v>172</v>
      </c>
      <c r="C3" s="194"/>
      <c r="D3" s="194"/>
      <c r="E3" s="194"/>
      <c r="F3" s="194"/>
      <c r="G3" s="194"/>
      <c r="H3" s="195"/>
      <c r="I3" s="194"/>
      <c r="J3" s="194"/>
      <c r="K3" s="194"/>
      <c r="L3" s="194"/>
      <c r="M3" s="194"/>
      <c r="N3" s="195"/>
    </row>
    <row r="4" spans="2:14" x14ac:dyDescent="0.25">
      <c r="B4" s="205" t="s">
        <v>198</v>
      </c>
      <c r="C4" s="197"/>
      <c r="D4" s="197"/>
      <c r="E4" s="197"/>
      <c r="F4" s="197"/>
      <c r="G4" s="197"/>
      <c r="H4" s="199"/>
      <c r="I4" s="197"/>
      <c r="J4" s="197"/>
      <c r="K4" s="197"/>
      <c r="L4" s="197"/>
      <c r="M4" s="197"/>
      <c r="N4" s="199"/>
    </row>
    <row r="5" spans="2:14" x14ac:dyDescent="0.25">
      <c r="B5" s="3"/>
      <c r="C5" s="206" t="s">
        <v>7</v>
      </c>
      <c r="D5" s="207"/>
      <c r="E5" s="208"/>
      <c r="F5" s="196" t="s">
        <v>8</v>
      </c>
      <c r="G5" s="197"/>
      <c r="H5" s="198"/>
      <c r="I5" s="197" t="s">
        <v>9</v>
      </c>
      <c r="J5" s="197"/>
      <c r="K5" s="198"/>
      <c r="L5" s="196" t="s">
        <v>3</v>
      </c>
      <c r="M5" s="197"/>
      <c r="N5" s="199"/>
    </row>
    <row r="6" spans="2:14" x14ac:dyDescent="0.25">
      <c r="B6" s="1" t="s">
        <v>10</v>
      </c>
      <c r="C6" s="92" t="s">
        <v>4</v>
      </c>
      <c r="D6" s="4" t="s">
        <v>5</v>
      </c>
      <c r="E6" s="94" t="s">
        <v>5</v>
      </c>
      <c r="F6" s="92" t="s">
        <v>4</v>
      </c>
      <c r="G6" s="4" t="s">
        <v>5</v>
      </c>
      <c r="H6" s="94" t="s">
        <v>5</v>
      </c>
      <c r="I6" s="93" t="s">
        <v>4</v>
      </c>
      <c r="J6" s="4" t="s">
        <v>5</v>
      </c>
      <c r="K6" s="94" t="s">
        <v>5</v>
      </c>
      <c r="L6" s="92" t="s">
        <v>4</v>
      </c>
      <c r="M6" s="4" t="s">
        <v>5</v>
      </c>
      <c r="N6" s="95" t="s">
        <v>5</v>
      </c>
    </row>
    <row r="7" spans="2:14" x14ac:dyDescent="0.25">
      <c r="B7" s="97" t="s">
        <v>11</v>
      </c>
      <c r="C7" s="117"/>
      <c r="D7" s="118"/>
      <c r="E7" s="118"/>
      <c r="F7" s="117">
        <v>3.5069444444444445E-3</v>
      </c>
      <c r="G7" s="118">
        <v>1</v>
      </c>
      <c r="H7" s="118">
        <v>0.86819484240687672</v>
      </c>
      <c r="I7" s="117">
        <v>1.2476851851851854E-2</v>
      </c>
      <c r="J7" s="118">
        <v>1</v>
      </c>
      <c r="K7" s="118">
        <v>0.55424164524421604</v>
      </c>
      <c r="L7" s="119">
        <v>1.5983796296296298E-2</v>
      </c>
      <c r="M7" s="118">
        <v>1</v>
      </c>
      <c r="N7" s="126">
        <v>0.60200523103748915</v>
      </c>
    </row>
    <row r="8" spans="2:14" x14ac:dyDescent="0.25">
      <c r="B8" s="97" t="s">
        <v>190</v>
      </c>
      <c r="C8" s="117"/>
      <c r="D8" s="118"/>
      <c r="E8" s="118"/>
      <c r="F8" s="117"/>
      <c r="G8" s="118"/>
      <c r="H8" s="118"/>
      <c r="I8" s="117"/>
      <c r="J8" s="118"/>
      <c r="K8" s="118"/>
      <c r="L8" s="119"/>
      <c r="M8" s="118"/>
      <c r="N8" s="126"/>
    </row>
    <row r="9" spans="2:14" x14ac:dyDescent="0.25">
      <c r="B9" s="97" t="s">
        <v>188</v>
      </c>
      <c r="C9" s="117"/>
      <c r="D9" s="118"/>
      <c r="E9" s="118"/>
      <c r="F9" s="117"/>
      <c r="G9" s="118"/>
      <c r="H9" s="118"/>
      <c r="I9" s="117"/>
      <c r="J9" s="118"/>
      <c r="K9" s="118"/>
      <c r="L9" s="119"/>
      <c r="M9" s="118"/>
      <c r="N9" s="126"/>
    </row>
    <row r="10" spans="2:14" x14ac:dyDescent="0.25">
      <c r="B10" s="97" t="s">
        <v>12</v>
      </c>
      <c r="C10" s="117"/>
      <c r="D10" s="118"/>
      <c r="E10" s="118"/>
      <c r="F10" s="117"/>
      <c r="G10" s="118"/>
      <c r="H10" s="118"/>
      <c r="I10" s="117"/>
      <c r="J10" s="118"/>
      <c r="K10" s="118"/>
      <c r="L10" s="119"/>
      <c r="M10" s="118"/>
      <c r="N10" s="126"/>
    </row>
    <row r="11" spans="2:14" x14ac:dyDescent="0.25">
      <c r="B11" s="97" t="s">
        <v>191</v>
      </c>
      <c r="C11" s="117"/>
      <c r="D11" s="118"/>
      <c r="E11" s="118"/>
      <c r="F11" s="117"/>
      <c r="G11" s="118"/>
      <c r="H11" s="118"/>
      <c r="I11" s="117"/>
      <c r="J11" s="118"/>
      <c r="K11" s="118"/>
      <c r="L11" s="119"/>
      <c r="M11" s="118"/>
      <c r="N11" s="126"/>
    </row>
    <row r="12" spans="2:14" x14ac:dyDescent="0.25">
      <c r="B12" s="97" t="s">
        <v>13</v>
      </c>
      <c r="C12" s="117"/>
      <c r="D12" s="118"/>
      <c r="E12" s="118"/>
      <c r="F12" s="117"/>
      <c r="G12" s="118"/>
      <c r="H12" s="118"/>
      <c r="I12" s="117"/>
      <c r="J12" s="118"/>
      <c r="K12" s="118"/>
      <c r="L12" s="119"/>
      <c r="M12" s="118"/>
      <c r="N12" s="126"/>
    </row>
    <row r="13" spans="2:14" x14ac:dyDescent="0.25">
      <c r="B13" s="97" t="s">
        <v>102</v>
      </c>
      <c r="C13" s="117"/>
      <c r="D13" s="118"/>
      <c r="E13" s="118"/>
      <c r="F13" s="120"/>
      <c r="G13" s="118"/>
      <c r="H13" s="118"/>
      <c r="I13" s="120"/>
      <c r="J13" s="118"/>
      <c r="K13" s="118"/>
      <c r="L13" s="119"/>
      <c r="M13" s="118"/>
      <c r="N13" s="126"/>
    </row>
    <row r="14" spans="2:14" x14ac:dyDescent="0.25">
      <c r="B14" s="143" t="s">
        <v>197</v>
      </c>
      <c r="C14" s="165"/>
      <c r="D14" s="166"/>
      <c r="E14" s="166"/>
      <c r="F14" s="167"/>
      <c r="G14" s="166"/>
      <c r="H14" s="166"/>
      <c r="I14" s="167"/>
      <c r="J14" s="166"/>
      <c r="K14" s="166"/>
      <c r="L14" s="168"/>
      <c r="M14" s="166"/>
      <c r="N14" s="169"/>
    </row>
    <row r="15" spans="2:14" x14ac:dyDescent="0.25">
      <c r="B15" s="97" t="s">
        <v>96</v>
      </c>
      <c r="C15" s="117"/>
      <c r="D15" s="118"/>
      <c r="E15" s="118"/>
      <c r="F15" s="117"/>
      <c r="G15" s="118"/>
      <c r="H15" s="118"/>
      <c r="I15" s="117"/>
      <c r="J15" s="118"/>
      <c r="K15" s="118"/>
      <c r="L15" s="119"/>
      <c r="M15" s="118"/>
      <c r="N15" s="126"/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7"/>
      <c r="J17" s="118"/>
      <c r="K17" s="118"/>
      <c r="L17" s="119"/>
      <c r="M17" s="118"/>
      <c r="N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7"/>
      <c r="J18" s="118"/>
      <c r="K18" s="118"/>
      <c r="L18" s="119"/>
      <c r="M18" s="118"/>
      <c r="N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7"/>
      <c r="J19" s="118"/>
      <c r="K19" s="118"/>
      <c r="L19" s="119"/>
      <c r="M19" s="118"/>
      <c r="N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7"/>
      <c r="J20" s="118"/>
      <c r="K20" s="118"/>
      <c r="L20" s="119"/>
      <c r="M20" s="118"/>
      <c r="N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7"/>
      <c r="J24" s="118"/>
      <c r="K24" s="118"/>
      <c r="L24" s="119"/>
      <c r="M24" s="118"/>
      <c r="N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7"/>
      <c r="J25" s="118"/>
      <c r="K25" s="118"/>
      <c r="L25" s="119"/>
      <c r="M25" s="118"/>
      <c r="N25" s="126"/>
    </row>
    <row r="26" spans="2:14" s="5" customFormat="1" x14ac:dyDescent="0.25">
      <c r="B26" s="17" t="s">
        <v>3</v>
      </c>
      <c r="C26" s="25"/>
      <c r="D26" s="121"/>
      <c r="E26" s="19"/>
      <c r="F26" s="25">
        <v>3.5069444444444445E-3</v>
      </c>
      <c r="G26" s="121">
        <v>1</v>
      </c>
      <c r="H26" s="19">
        <v>0.86819484240687672</v>
      </c>
      <c r="I26" s="25">
        <v>1.2476851851851854E-2</v>
      </c>
      <c r="J26" s="121">
        <v>1</v>
      </c>
      <c r="K26" s="19">
        <v>0.55424164524421604</v>
      </c>
      <c r="L26" s="25">
        <v>1.5983796296296298E-2</v>
      </c>
      <c r="M26" s="121">
        <v>1</v>
      </c>
      <c r="N26" s="20">
        <v>0.60200523103748915</v>
      </c>
    </row>
    <row r="27" spans="2:14" x14ac:dyDescent="0.25">
      <c r="B27" s="6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7"/>
      <c r="J29" s="119"/>
      <c r="K29" s="118"/>
      <c r="L29" s="119"/>
      <c r="M29" s="119"/>
      <c r="N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7"/>
      <c r="J30" s="119"/>
      <c r="K30" s="118"/>
      <c r="L30" s="119"/>
      <c r="M30" s="119"/>
      <c r="N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7"/>
      <c r="J31" s="119"/>
      <c r="K31" s="118"/>
      <c r="L31" s="119"/>
      <c r="M31" s="119"/>
      <c r="N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7"/>
      <c r="J32" s="119"/>
      <c r="K32" s="118"/>
      <c r="L32" s="119"/>
      <c r="M32" s="119"/>
      <c r="N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7"/>
      <c r="J33" s="119"/>
      <c r="K33" s="118"/>
      <c r="L33" s="119"/>
      <c r="M33" s="119"/>
      <c r="N33" s="126"/>
    </row>
    <row r="34" spans="2:14" x14ac:dyDescent="0.25">
      <c r="B34" s="16" t="s">
        <v>26</v>
      </c>
      <c r="C34" s="117"/>
      <c r="D34" s="119"/>
      <c r="E34" s="118"/>
      <c r="F34" s="117">
        <v>5.3240740740740744E-4</v>
      </c>
      <c r="G34" s="119"/>
      <c r="H34" s="118">
        <v>0.1318051575931232</v>
      </c>
      <c r="I34" s="117">
        <v>1.0034722222222221E-2</v>
      </c>
      <c r="J34" s="119"/>
      <c r="K34" s="118">
        <v>0.44575835475578401</v>
      </c>
      <c r="L34" s="119">
        <v>1.0567129629629628E-2</v>
      </c>
      <c r="M34" s="119"/>
      <c r="N34" s="126">
        <v>0.39799476896251085</v>
      </c>
    </row>
    <row r="35" spans="2:14" s="5" customFormat="1" x14ac:dyDescent="0.25">
      <c r="B35" s="17" t="s">
        <v>3</v>
      </c>
      <c r="C35" s="102"/>
      <c r="D35" s="123"/>
      <c r="E35" s="121"/>
      <c r="F35" s="102">
        <v>5.3240740740740744E-4</v>
      </c>
      <c r="G35" s="123"/>
      <c r="H35" s="121">
        <v>0.1318051575931232</v>
      </c>
      <c r="I35" s="102">
        <v>1.0034722222222221E-2</v>
      </c>
      <c r="J35" s="123"/>
      <c r="K35" s="121">
        <v>0.44575835475578401</v>
      </c>
      <c r="L35" s="102">
        <v>1.0567129629629628E-2</v>
      </c>
      <c r="M35" s="123"/>
      <c r="N35" s="125">
        <v>0.39799476896251085</v>
      </c>
    </row>
    <row r="36" spans="2:14" x14ac:dyDescent="0.25">
      <c r="B36" s="6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s="5" customFormat="1" x14ac:dyDescent="0.25">
      <c r="B37" s="17" t="s">
        <v>6</v>
      </c>
      <c r="C37" s="102"/>
      <c r="D37" s="22"/>
      <c r="E37" s="121"/>
      <c r="F37" s="102">
        <v>4.0393518518518521E-3</v>
      </c>
      <c r="G37" s="22"/>
      <c r="H37" s="121">
        <v>0.99999999999999989</v>
      </c>
      <c r="I37" s="102">
        <v>2.2511574074074073E-2</v>
      </c>
      <c r="J37" s="22"/>
      <c r="K37" s="121">
        <v>1</v>
      </c>
      <c r="L37" s="102">
        <v>2.6550925925925926E-2</v>
      </c>
      <c r="M37" s="22"/>
      <c r="N37" s="125">
        <v>1</v>
      </c>
    </row>
    <row r="38" spans="2:14" s="8" customFormat="1" ht="66.75" customHeight="1" thickBot="1" x14ac:dyDescent="0.3">
      <c r="B38" s="190" t="s">
        <v>199</v>
      </c>
      <c r="C38" s="203"/>
      <c r="D38" s="203"/>
      <c r="E38" s="203"/>
      <c r="F38" s="203"/>
      <c r="G38" s="203"/>
      <c r="H38" s="204"/>
      <c r="I38" s="203"/>
      <c r="J38" s="203"/>
      <c r="K38" s="203"/>
      <c r="L38" s="203"/>
      <c r="M38" s="203"/>
      <c r="N38" s="204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28515625" style="2" customWidth="1"/>
    <col min="15" max="16384" width="8.85546875" style="2"/>
  </cols>
  <sheetData>
    <row r="2" spans="2:14" ht="15.75" thickBot="1" x14ac:dyDescent="0.3"/>
    <row r="3" spans="2:14" x14ac:dyDescent="0.25">
      <c r="B3" s="193" t="s">
        <v>174</v>
      </c>
      <c r="C3" s="194"/>
      <c r="D3" s="194"/>
      <c r="E3" s="194"/>
      <c r="F3" s="194"/>
      <c r="G3" s="194"/>
      <c r="H3" s="195"/>
      <c r="I3" s="194"/>
      <c r="J3" s="194"/>
      <c r="K3" s="194"/>
      <c r="L3" s="194"/>
      <c r="M3" s="194"/>
      <c r="N3" s="195"/>
    </row>
    <row r="4" spans="2:14" x14ac:dyDescent="0.25">
      <c r="B4" s="205" t="s">
        <v>198</v>
      </c>
      <c r="C4" s="197"/>
      <c r="D4" s="197"/>
      <c r="E4" s="197"/>
      <c r="F4" s="197"/>
      <c r="G4" s="197"/>
      <c r="H4" s="199"/>
      <c r="I4" s="197"/>
      <c r="J4" s="197"/>
      <c r="K4" s="197"/>
      <c r="L4" s="197"/>
      <c r="M4" s="197"/>
      <c r="N4" s="199"/>
    </row>
    <row r="5" spans="2:14" x14ac:dyDescent="0.25">
      <c r="B5" s="3"/>
      <c r="C5" s="206" t="s">
        <v>7</v>
      </c>
      <c r="D5" s="207"/>
      <c r="E5" s="208"/>
      <c r="F5" s="196" t="s">
        <v>8</v>
      </c>
      <c r="G5" s="197"/>
      <c r="H5" s="198"/>
      <c r="I5" s="197" t="s">
        <v>9</v>
      </c>
      <c r="J5" s="197"/>
      <c r="K5" s="198"/>
      <c r="L5" s="196" t="s">
        <v>3</v>
      </c>
      <c r="M5" s="197"/>
      <c r="N5" s="199"/>
    </row>
    <row r="6" spans="2:14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2" t="s">
        <v>4</v>
      </c>
      <c r="J6" s="4" t="s">
        <v>5</v>
      </c>
      <c r="K6" s="15" t="s">
        <v>5</v>
      </c>
      <c r="L6" s="14" t="s">
        <v>4</v>
      </c>
      <c r="M6" s="4" t="s">
        <v>5</v>
      </c>
      <c r="N6" s="13" t="s">
        <v>5</v>
      </c>
    </row>
    <row r="7" spans="2:14" x14ac:dyDescent="0.25">
      <c r="B7" s="97" t="s">
        <v>11</v>
      </c>
      <c r="C7" s="117">
        <v>0.18328703703703705</v>
      </c>
      <c r="D7" s="118">
        <v>0.28851479376184236</v>
      </c>
      <c r="E7" s="118">
        <v>0.23930848973917251</v>
      </c>
      <c r="F7" s="117">
        <v>2.5810185185185185E-3</v>
      </c>
      <c r="G7" s="118">
        <v>0.14340836012861735</v>
      </c>
      <c r="H7" s="118">
        <v>7.0703868103994913E-2</v>
      </c>
      <c r="I7" s="117">
        <v>5.6944444444444447E-3</v>
      </c>
      <c r="J7" s="118">
        <v>0.40661157024793393</v>
      </c>
      <c r="K7" s="118">
        <v>0.40661157024793393</v>
      </c>
      <c r="L7" s="119">
        <v>0.19156250000000002</v>
      </c>
      <c r="M7" s="118">
        <v>0.28707959689868701</v>
      </c>
      <c r="N7" s="126">
        <v>0.23463948510022969</v>
      </c>
    </row>
    <row r="8" spans="2:14" x14ac:dyDescent="0.25">
      <c r="B8" s="97" t="s">
        <v>190</v>
      </c>
      <c r="C8" s="117">
        <v>1.9074074074074073E-2</v>
      </c>
      <c r="D8" s="118">
        <v>3.0024777729193996E-2</v>
      </c>
      <c r="E8" s="118">
        <v>2.490404086196996E-2</v>
      </c>
      <c r="F8" s="117"/>
      <c r="G8" s="118"/>
      <c r="H8" s="118"/>
      <c r="I8" s="117"/>
      <c r="J8" s="118"/>
      <c r="K8" s="118"/>
      <c r="L8" s="119">
        <v>1.9074074074074073E-2</v>
      </c>
      <c r="M8" s="118">
        <v>2.8584809116611449E-2</v>
      </c>
      <c r="N8" s="126">
        <v>2.3363293543905411E-2</v>
      </c>
    </row>
    <row r="9" spans="2:14" x14ac:dyDescent="0.25">
      <c r="B9" s="97" t="s">
        <v>188</v>
      </c>
      <c r="C9" s="117">
        <v>1.9039351851851849E-2</v>
      </c>
      <c r="D9" s="118">
        <v>2.9970120973619004E-2</v>
      </c>
      <c r="E9" s="118">
        <v>2.4858705836128991E-2</v>
      </c>
      <c r="F9" s="117"/>
      <c r="G9" s="118"/>
      <c r="H9" s="118"/>
      <c r="I9" s="117"/>
      <c r="J9" s="118"/>
      <c r="K9" s="118"/>
      <c r="L9" s="119">
        <v>1.9039351851851849E-2</v>
      </c>
      <c r="M9" s="118">
        <v>2.8532773663122471E-2</v>
      </c>
      <c r="N9" s="126">
        <v>2.3320763276531795E-2</v>
      </c>
    </row>
    <row r="10" spans="2:14" x14ac:dyDescent="0.25">
      <c r="B10" s="97" t="s">
        <v>12</v>
      </c>
      <c r="C10" s="117">
        <v>5.3750000000000013E-2</v>
      </c>
      <c r="D10" s="118">
        <v>8.4608657630083101E-2</v>
      </c>
      <c r="E10" s="118">
        <v>7.0178620001813422E-2</v>
      </c>
      <c r="F10" s="117">
        <v>4.4212962962962964E-3</v>
      </c>
      <c r="G10" s="118">
        <v>0.24565916398713827</v>
      </c>
      <c r="H10" s="118">
        <v>0.12111604311984779</v>
      </c>
      <c r="I10" s="117">
        <v>3.3449074074074076E-3</v>
      </c>
      <c r="J10" s="118">
        <v>0.2388429752066116</v>
      </c>
      <c r="K10" s="118">
        <v>0.2388429752066116</v>
      </c>
      <c r="L10" s="119">
        <v>6.1516203703703719E-2</v>
      </c>
      <c r="M10" s="118">
        <v>9.2189478431304553E-2</v>
      </c>
      <c r="N10" s="126">
        <v>7.5349457030253211E-2</v>
      </c>
    </row>
    <row r="11" spans="2:14" x14ac:dyDescent="0.25">
      <c r="B11" s="97" t="s">
        <v>191</v>
      </c>
      <c r="C11" s="117">
        <v>2.8773148148148159E-2</v>
      </c>
      <c r="D11" s="118">
        <v>4.5292231453140964E-2</v>
      </c>
      <c r="E11" s="118">
        <v>3.7567624746879455E-2</v>
      </c>
      <c r="F11" s="117">
        <v>1.9675925925925928E-3</v>
      </c>
      <c r="G11" s="118">
        <v>0.10932475884244373</v>
      </c>
      <c r="H11" s="118">
        <v>5.3899809765377296E-2</v>
      </c>
      <c r="I11" s="117"/>
      <c r="J11" s="118"/>
      <c r="K11" s="118"/>
      <c r="L11" s="119">
        <v>3.0740740740740752E-2</v>
      </c>
      <c r="M11" s="118">
        <v>4.6068721488907796E-2</v>
      </c>
      <c r="N11" s="126">
        <v>3.7653463381439808E-2</v>
      </c>
    </row>
    <row r="12" spans="2:14" x14ac:dyDescent="0.25">
      <c r="B12" s="97" t="s">
        <v>13</v>
      </c>
      <c r="C12" s="117">
        <v>3.1944444444444449E-2</v>
      </c>
      <c r="D12" s="118">
        <v>5.0284215128989958E-2</v>
      </c>
      <c r="E12" s="118">
        <v>4.1708223773687561E-2</v>
      </c>
      <c r="F12" s="117">
        <v>1.3657407407407409E-3</v>
      </c>
      <c r="G12" s="118">
        <v>7.5884244372990364E-2</v>
      </c>
      <c r="H12" s="118">
        <v>3.7412809131261889E-2</v>
      </c>
      <c r="I12" s="117">
        <v>3.0439814814814813E-3</v>
      </c>
      <c r="J12" s="118">
        <v>0.21735537190082643</v>
      </c>
      <c r="K12" s="118">
        <v>0.21735537190082643</v>
      </c>
      <c r="L12" s="119">
        <v>3.6354166666666674E-2</v>
      </c>
      <c r="M12" s="118">
        <v>5.4481119802959097E-2</v>
      </c>
      <c r="N12" s="126">
        <v>4.4529189940174102E-2</v>
      </c>
    </row>
    <row r="13" spans="2:14" x14ac:dyDescent="0.25">
      <c r="B13" s="97" t="s">
        <v>102</v>
      </c>
      <c r="C13" s="117">
        <v>8.98958333333333E-2</v>
      </c>
      <c r="D13" s="118">
        <v>0.14150634018364666</v>
      </c>
      <c r="E13" s="118">
        <v>0.11737238190225766</v>
      </c>
      <c r="F13" s="120"/>
      <c r="G13" s="118"/>
      <c r="H13" s="118"/>
      <c r="I13" s="120"/>
      <c r="J13" s="118"/>
      <c r="K13" s="118"/>
      <c r="L13" s="119">
        <v>8.98958333333333E-2</v>
      </c>
      <c r="M13" s="118">
        <v>0.13471978908296181</v>
      </c>
      <c r="N13" s="126">
        <v>0.11011086223028718</v>
      </c>
    </row>
    <row r="14" spans="2:14" x14ac:dyDescent="0.25">
      <c r="B14" s="143" t="s">
        <v>197</v>
      </c>
      <c r="C14" s="117">
        <v>7.0949074074074074E-3</v>
      </c>
      <c r="D14" s="118">
        <v>1.1168197055822768E-2</v>
      </c>
      <c r="E14" s="118">
        <v>9.2634569468371276E-3</v>
      </c>
      <c r="F14" s="120"/>
      <c r="G14" s="118"/>
      <c r="H14" s="118"/>
      <c r="I14" s="120"/>
      <c r="J14" s="118"/>
      <c r="K14" s="118"/>
      <c r="L14" s="119">
        <v>7.0949074074074074E-3</v>
      </c>
      <c r="M14" s="118">
        <v>1.0632577662914332E-2</v>
      </c>
      <c r="N14" s="126">
        <v>8.6903513000085066E-3</v>
      </c>
    </row>
    <row r="15" spans="2:14" x14ac:dyDescent="0.25">
      <c r="B15" s="97" t="s">
        <v>96</v>
      </c>
      <c r="C15" s="117"/>
      <c r="D15" s="118"/>
      <c r="E15" s="118"/>
      <c r="F15" s="117"/>
      <c r="G15" s="118"/>
      <c r="H15" s="118"/>
      <c r="I15" s="117"/>
      <c r="J15" s="118"/>
      <c r="K15" s="118"/>
      <c r="L15" s="119"/>
      <c r="M15" s="118"/>
      <c r="N15" s="126"/>
    </row>
    <row r="16" spans="2:14" x14ac:dyDescent="0.25">
      <c r="B16" s="97" t="s">
        <v>14</v>
      </c>
      <c r="C16" s="117"/>
      <c r="D16" s="118"/>
      <c r="E16" s="118"/>
      <c r="F16" s="117"/>
      <c r="G16" s="118"/>
      <c r="H16" s="118"/>
      <c r="I16" s="117"/>
      <c r="J16" s="118"/>
      <c r="K16" s="118"/>
      <c r="L16" s="119"/>
      <c r="M16" s="118"/>
      <c r="N16" s="126"/>
    </row>
    <row r="17" spans="2:14" x14ac:dyDescent="0.25">
      <c r="B17" s="97" t="s">
        <v>15</v>
      </c>
      <c r="C17" s="117">
        <v>1.7465277777777777E-2</v>
      </c>
      <c r="D17" s="118">
        <v>2.7492348054219504E-2</v>
      </c>
      <c r="E17" s="118">
        <v>2.2803517998005261E-2</v>
      </c>
      <c r="F17" s="117"/>
      <c r="G17" s="118"/>
      <c r="H17" s="118"/>
      <c r="I17" s="117"/>
      <c r="J17" s="118"/>
      <c r="K17" s="118"/>
      <c r="L17" s="119">
        <v>1.7465277777777777E-2</v>
      </c>
      <c r="M17" s="118">
        <v>2.617383310495551E-2</v>
      </c>
      <c r="N17" s="126">
        <v>2.1392724488927956E-2</v>
      </c>
    </row>
    <row r="18" spans="2:14" x14ac:dyDescent="0.25">
      <c r="B18" s="97" t="s">
        <v>16</v>
      </c>
      <c r="C18" s="117">
        <v>1.8287037037037035E-3</v>
      </c>
      <c r="D18" s="118">
        <v>2.878589126949424E-3</v>
      </c>
      <c r="E18" s="118">
        <v>2.3876446942908088E-3</v>
      </c>
      <c r="F18" s="117"/>
      <c r="G18" s="118"/>
      <c r="H18" s="118"/>
      <c r="I18" s="117"/>
      <c r="J18" s="118"/>
      <c r="K18" s="118"/>
      <c r="L18" s="119">
        <v>1.8287037037037035E-3</v>
      </c>
      <c r="M18" s="118">
        <v>2.7405338837527965E-3</v>
      </c>
      <c r="N18" s="126">
        <v>2.2399274150103486E-3</v>
      </c>
    </row>
    <row r="19" spans="2:14" x14ac:dyDescent="0.25">
      <c r="B19" s="97" t="s">
        <v>17</v>
      </c>
      <c r="C19" s="117">
        <v>1.0706018518518519E-2</v>
      </c>
      <c r="D19" s="118">
        <v>1.6852499635621632E-2</v>
      </c>
      <c r="E19" s="118">
        <v>1.397829963429746E-2</v>
      </c>
      <c r="F19" s="117"/>
      <c r="G19" s="118"/>
      <c r="H19" s="118"/>
      <c r="I19" s="117"/>
      <c r="J19" s="118"/>
      <c r="K19" s="118"/>
      <c r="L19" s="119">
        <v>1.0706018518518519E-2</v>
      </c>
      <c r="M19" s="118">
        <v>1.6044264825767957E-2</v>
      </c>
      <c r="N19" s="126">
        <v>1.3113499106864386E-2</v>
      </c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7"/>
      <c r="J20" s="118"/>
      <c r="K20" s="118"/>
      <c r="L20" s="119"/>
      <c r="M20" s="118"/>
      <c r="N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7"/>
      <c r="J21" s="118"/>
      <c r="K21" s="118"/>
      <c r="L21" s="119"/>
      <c r="M21" s="118"/>
      <c r="N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x14ac:dyDescent="0.25">
      <c r="B24" s="97" t="s">
        <v>192</v>
      </c>
      <c r="C24" s="117">
        <v>8.0555555555555554E-3</v>
      </c>
      <c r="D24" s="118">
        <v>1.2680367293397464E-2</v>
      </c>
      <c r="E24" s="118">
        <v>1.0517725995103817E-2</v>
      </c>
      <c r="F24" s="117"/>
      <c r="G24" s="118"/>
      <c r="H24" s="118"/>
      <c r="I24" s="117"/>
      <c r="J24" s="118"/>
      <c r="K24" s="118"/>
      <c r="L24" s="119">
        <v>8.0555555555555554E-3</v>
      </c>
      <c r="M24" s="118">
        <v>1.20722252094427E-2</v>
      </c>
      <c r="N24" s="126">
        <v>9.8670220306784993E-3</v>
      </c>
    </row>
    <row r="25" spans="2:14" x14ac:dyDescent="0.25">
      <c r="B25" s="97" t="s">
        <v>19</v>
      </c>
      <c r="C25" s="117">
        <v>0.16436342592592587</v>
      </c>
      <c r="D25" s="118">
        <v>0.25872686197347317</v>
      </c>
      <c r="E25" s="118">
        <v>0.21460090065584667</v>
      </c>
      <c r="F25" s="117">
        <v>7.6620370370370375E-3</v>
      </c>
      <c r="G25" s="118">
        <v>0.42572347266881028</v>
      </c>
      <c r="H25" s="118">
        <v>0.20989220038046921</v>
      </c>
      <c r="I25" s="117">
        <v>1.9212962962962964E-3</v>
      </c>
      <c r="J25" s="118">
        <v>0.13719008264462812</v>
      </c>
      <c r="K25" s="118">
        <v>0.13719008264462812</v>
      </c>
      <c r="L25" s="119">
        <v>0.17394675925925923</v>
      </c>
      <c r="M25" s="118">
        <v>0.2606802768286125</v>
      </c>
      <c r="N25" s="126">
        <v>0.21306246278601601</v>
      </c>
    </row>
    <row r="26" spans="2:14" s="5" customFormat="1" x14ac:dyDescent="0.25">
      <c r="B26" s="17" t="s">
        <v>3</v>
      </c>
      <c r="C26" s="25">
        <v>0.63527777777777772</v>
      </c>
      <c r="D26" s="121">
        <v>1</v>
      </c>
      <c r="E26" s="19">
        <v>0.82944963278629069</v>
      </c>
      <c r="F26" s="25">
        <v>1.7997685185185186E-2</v>
      </c>
      <c r="G26" s="121">
        <v>1</v>
      </c>
      <c r="H26" s="19">
        <v>0.49302473050095108</v>
      </c>
      <c r="I26" s="25">
        <v>1.4004629629629629E-2</v>
      </c>
      <c r="J26" s="121">
        <v>1</v>
      </c>
      <c r="K26" s="19">
        <v>1</v>
      </c>
      <c r="L26" s="25">
        <v>0.66728009259259258</v>
      </c>
      <c r="M26" s="121">
        <v>0.99999999999999989</v>
      </c>
      <c r="N26" s="20">
        <v>0.817332501630327</v>
      </c>
    </row>
    <row r="27" spans="2:14" x14ac:dyDescent="0.25">
      <c r="B27" s="6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x14ac:dyDescent="0.25">
      <c r="B29" s="16" t="s">
        <v>21</v>
      </c>
      <c r="C29" s="117">
        <v>1.0393518518518519E-2</v>
      </c>
      <c r="D29" s="119"/>
      <c r="E29" s="118">
        <v>1.3570284401728777E-2</v>
      </c>
      <c r="F29" s="117"/>
      <c r="G29" s="119"/>
      <c r="H29" s="118"/>
      <c r="I29" s="117"/>
      <c r="J29" s="119"/>
      <c r="K29" s="118"/>
      <c r="L29" s="119">
        <v>1.0393518518518519E-2</v>
      </c>
      <c r="M29" s="119"/>
      <c r="N29" s="126">
        <v>1.2730726700501857E-2</v>
      </c>
    </row>
    <row r="30" spans="2:14" x14ac:dyDescent="0.25">
      <c r="B30" s="16" t="s">
        <v>22</v>
      </c>
      <c r="C30" s="117">
        <v>4.0509259259259258E-4</v>
      </c>
      <c r="D30" s="119"/>
      <c r="E30" s="118">
        <v>5.2890863481125524E-4</v>
      </c>
      <c r="F30" s="117"/>
      <c r="G30" s="119"/>
      <c r="H30" s="118"/>
      <c r="I30" s="117"/>
      <c r="J30" s="119"/>
      <c r="K30" s="118"/>
      <c r="L30" s="119">
        <v>4.0509259259259258E-4</v>
      </c>
      <c r="M30" s="119"/>
      <c r="N30" s="126">
        <v>4.9618645269216589E-4</v>
      </c>
    </row>
    <row r="31" spans="2:14" x14ac:dyDescent="0.25">
      <c r="B31" s="16" t="s">
        <v>23</v>
      </c>
      <c r="C31" s="117">
        <v>2.4305555555555555E-4</v>
      </c>
      <c r="D31" s="119"/>
      <c r="E31" s="118">
        <v>3.1734518088675313E-4</v>
      </c>
      <c r="F31" s="117"/>
      <c r="G31" s="119"/>
      <c r="H31" s="118"/>
      <c r="I31" s="117"/>
      <c r="J31" s="119"/>
      <c r="K31" s="118"/>
      <c r="L31" s="119">
        <v>2.4305555555555555E-4</v>
      </c>
      <c r="M31" s="119"/>
      <c r="N31" s="126">
        <v>2.9771187161529956E-4</v>
      </c>
    </row>
    <row r="32" spans="2:14" x14ac:dyDescent="0.25">
      <c r="B32" s="16" t="s">
        <v>24</v>
      </c>
      <c r="C32" s="117">
        <v>1.0995370370370371E-3</v>
      </c>
      <c r="D32" s="119"/>
      <c r="E32" s="118">
        <v>1.4356091516305499E-3</v>
      </c>
      <c r="F32" s="117"/>
      <c r="G32" s="119"/>
      <c r="H32" s="118"/>
      <c r="I32" s="117"/>
      <c r="J32" s="119"/>
      <c r="K32" s="118"/>
      <c r="L32" s="119">
        <v>1.0995370370370371E-3</v>
      </c>
      <c r="M32" s="119"/>
      <c r="N32" s="126">
        <v>1.3467918001644505E-3</v>
      </c>
    </row>
    <row r="33" spans="2:14" x14ac:dyDescent="0.25">
      <c r="B33" s="16" t="s">
        <v>25</v>
      </c>
      <c r="C33" s="117">
        <v>9.975694444444444E-2</v>
      </c>
      <c r="D33" s="119"/>
      <c r="E33" s="118">
        <v>0.13024752924109168</v>
      </c>
      <c r="F33" s="117"/>
      <c r="G33" s="119"/>
      <c r="H33" s="118"/>
      <c r="I33" s="117"/>
      <c r="J33" s="119"/>
      <c r="K33" s="118"/>
      <c r="L33" s="119">
        <v>9.975694444444444E-2</v>
      </c>
      <c r="M33" s="119"/>
      <c r="N33" s="126">
        <v>0.12218945816439365</v>
      </c>
    </row>
    <row r="34" spans="2:14" x14ac:dyDescent="0.25">
      <c r="B34" s="16" t="s">
        <v>26</v>
      </c>
      <c r="C34" s="117">
        <v>1.8726851851851852E-2</v>
      </c>
      <c r="D34" s="119"/>
      <c r="E34" s="118">
        <v>2.4450690603560313E-2</v>
      </c>
      <c r="F34" s="117">
        <v>1.8506944444444447E-2</v>
      </c>
      <c r="G34" s="119"/>
      <c r="H34" s="118">
        <v>0.50697526949904881</v>
      </c>
      <c r="I34" s="117"/>
      <c r="J34" s="119"/>
      <c r="K34" s="118"/>
      <c r="L34" s="119">
        <v>3.72337962962963E-2</v>
      </c>
      <c r="M34" s="119"/>
      <c r="N34" s="126">
        <v>4.5606623380305654E-2</v>
      </c>
    </row>
    <row r="35" spans="2:14" s="5" customFormat="1" x14ac:dyDescent="0.25">
      <c r="B35" s="17" t="s">
        <v>3</v>
      </c>
      <c r="C35" s="102">
        <v>0.13062499999999999</v>
      </c>
      <c r="D35" s="123"/>
      <c r="E35" s="121">
        <v>0.17055036721370931</v>
      </c>
      <c r="F35" s="102">
        <v>1.8506944444444447E-2</v>
      </c>
      <c r="G35" s="123"/>
      <c r="H35" s="121">
        <v>0.50697526949904881</v>
      </c>
      <c r="I35" s="102"/>
      <c r="J35" s="123"/>
      <c r="K35" s="121"/>
      <c r="L35" s="102">
        <v>0.14913194444444444</v>
      </c>
      <c r="M35" s="123"/>
      <c r="N35" s="125">
        <v>0.18266749836967308</v>
      </c>
    </row>
    <row r="36" spans="2:14" x14ac:dyDescent="0.25">
      <c r="B36" s="6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s="5" customFormat="1" x14ac:dyDescent="0.25">
      <c r="B37" s="17" t="s">
        <v>6</v>
      </c>
      <c r="C37" s="102">
        <v>0.76590277777777771</v>
      </c>
      <c r="D37" s="22"/>
      <c r="E37" s="121">
        <v>1</v>
      </c>
      <c r="F37" s="102">
        <v>3.6504629629629637E-2</v>
      </c>
      <c r="G37" s="22"/>
      <c r="H37" s="121">
        <v>0.99999999999999989</v>
      </c>
      <c r="I37" s="102">
        <v>1.4004629629629629E-2</v>
      </c>
      <c r="J37" s="22"/>
      <c r="K37" s="121">
        <v>1</v>
      </c>
      <c r="L37" s="102">
        <v>0.81641203703703702</v>
      </c>
      <c r="M37" s="22"/>
      <c r="N37" s="125">
        <v>1</v>
      </c>
    </row>
    <row r="38" spans="2:14" s="8" customFormat="1" ht="93" customHeight="1" thickBot="1" x14ac:dyDescent="0.3">
      <c r="B38" s="190" t="s">
        <v>200</v>
      </c>
      <c r="C38" s="203"/>
      <c r="D38" s="203"/>
      <c r="E38" s="203"/>
      <c r="F38" s="203"/>
      <c r="G38" s="203"/>
      <c r="H38" s="204"/>
      <c r="I38" s="203"/>
      <c r="J38" s="203"/>
      <c r="K38" s="203"/>
      <c r="L38" s="203"/>
      <c r="M38" s="203"/>
      <c r="N38" s="204"/>
    </row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6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27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28</v>
      </c>
      <c r="D5" s="197"/>
      <c r="E5" s="198"/>
      <c r="F5" s="196" t="s">
        <v>29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>
        <v>5.7523148148148151E-3</v>
      </c>
      <c r="D7" s="118">
        <v>0.40871710526315791</v>
      </c>
      <c r="E7" s="118">
        <v>0.38437741686001553</v>
      </c>
      <c r="F7" s="117">
        <v>0.13972222222222222</v>
      </c>
      <c r="G7" s="118">
        <v>0.30283721746983416</v>
      </c>
      <c r="H7" s="118">
        <v>0.27041799202544686</v>
      </c>
      <c r="I7" s="119">
        <v>0.14547453703703703</v>
      </c>
      <c r="J7" s="118">
        <v>0.30597142092066504</v>
      </c>
      <c r="K7" s="126">
        <v>0.27362577555241102</v>
      </c>
    </row>
    <row r="8" spans="2:11" x14ac:dyDescent="0.25">
      <c r="B8" s="97" t="s">
        <v>190</v>
      </c>
      <c r="C8" s="117"/>
      <c r="D8" s="118"/>
      <c r="E8" s="118"/>
      <c r="F8" s="117">
        <v>7.3842592592592588E-3</v>
      </c>
      <c r="G8" s="118">
        <v>1.6004816496500512E-2</v>
      </c>
      <c r="H8" s="118">
        <v>1.4291474396308406E-2</v>
      </c>
      <c r="I8" s="119">
        <v>7.3842592592592588E-3</v>
      </c>
      <c r="J8" s="118">
        <v>1.553104992818715E-2</v>
      </c>
      <c r="K8" s="126">
        <v>1.3889191248503319E-2</v>
      </c>
    </row>
    <row r="9" spans="2:11" x14ac:dyDescent="0.25">
      <c r="B9" s="97" t="s">
        <v>188</v>
      </c>
      <c r="C9" s="117"/>
      <c r="D9" s="118"/>
      <c r="E9" s="118"/>
      <c r="F9" s="117">
        <v>1.8981481481481478E-2</v>
      </c>
      <c r="G9" s="118">
        <v>4.1140907608559305E-2</v>
      </c>
      <c r="H9" s="118">
        <v>3.6736705344742604E-2</v>
      </c>
      <c r="I9" s="119">
        <v>1.8981481481481478E-2</v>
      </c>
      <c r="J9" s="118">
        <v>3.9923075050512423E-2</v>
      </c>
      <c r="K9" s="126">
        <v>3.5702623272014795E-2</v>
      </c>
    </row>
    <row r="10" spans="2:11" x14ac:dyDescent="0.25">
      <c r="B10" s="97" t="s">
        <v>12</v>
      </c>
      <c r="C10" s="117">
        <v>3.6574074074074074E-3</v>
      </c>
      <c r="D10" s="118">
        <v>0.25986842105263158</v>
      </c>
      <c r="E10" s="118">
        <v>0.24439288476411447</v>
      </c>
      <c r="F10" s="117">
        <v>4.5254629629629624E-2</v>
      </c>
      <c r="G10" s="118">
        <v>9.8085944359431035E-2</v>
      </c>
      <c r="H10" s="118">
        <v>8.7585681645087565E-2</v>
      </c>
      <c r="I10" s="119">
        <v>4.8912037037037032E-2</v>
      </c>
      <c r="J10" s="118">
        <v>0.10287494827040579</v>
      </c>
      <c r="K10" s="126">
        <v>9.1999564602155207E-2</v>
      </c>
    </row>
    <row r="11" spans="2:11" x14ac:dyDescent="0.25">
      <c r="B11" s="97" t="s">
        <v>191</v>
      </c>
      <c r="C11" s="117"/>
      <c r="D11" s="118"/>
      <c r="E11" s="118"/>
      <c r="F11" s="117">
        <v>4.9768518518518521E-4</v>
      </c>
      <c r="G11" s="118">
        <v>1.0786945287610064E-3</v>
      </c>
      <c r="H11" s="118">
        <v>9.6321849379508073E-4</v>
      </c>
      <c r="I11" s="119">
        <v>4.9768518518518521E-4</v>
      </c>
      <c r="J11" s="118">
        <v>1.0467635531536796E-3</v>
      </c>
      <c r="K11" s="126">
        <v>9.3610536627843695E-4</v>
      </c>
    </row>
    <row r="12" spans="2:11" x14ac:dyDescent="0.25">
      <c r="B12" s="97" t="s">
        <v>13</v>
      </c>
      <c r="C12" s="117"/>
      <c r="D12" s="118"/>
      <c r="E12" s="118"/>
      <c r="F12" s="117">
        <v>6.611111111111112E-2</v>
      </c>
      <c r="G12" s="118">
        <v>0.14329077089029929</v>
      </c>
      <c r="H12" s="118">
        <v>0.12795125666412796</v>
      </c>
      <c r="I12" s="119">
        <v>6.611111111111112E-2</v>
      </c>
      <c r="J12" s="118">
        <v>0.13904914920032135</v>
      </c>
      <c r="K12" s="126">
        <v>0.12434962446935889</v>
      </c>
    </row>
    <row r="13" spans="2:11" x14ac:dyDescent="0.25">
      <c r="B13" s="97" t="s">
        <v>102</v>
      </c>
      <c r="C13" s="120">
        <v>2.2222222222222222E-3</v>
      </c>
      <c r="D13" s="118">
        <v>0.15789473684210525</v>
      </c>
      <c r="E13" s="118">
        <v>0.14849187935034802</v>
      </c>
      <c r="F13" s="120">
        <v>5.2743055555555557E-2</v>
      </c>
      <c r="G13" s="118">
        <v>0.11431653412939316</v>
      </c>
      <c r="H13" s="118">
        <v>0.1020787599121903</v>
      </c>
      <c r="I13" s="119">
        <v>5.496527777777778E-2</v>
      </c>
      <c r="J13" s="118">
        <v>0.115606514277368</v>
      </c>
      <c r="K13" s="126">
        <v>0.10338521824316971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>
        <v>3.7847222222222223E-3</v>
      </c>
      <c r="G15" s="118">
        <v>8.2030956024383515E-3</v>
      </c>
      <c r="H15" s="118">
        <v>7.3249406388602653E-3</v>
      </c>
      <c r="I15" s="119">
        <v>3.7847222222222223E-3</v>
      </c>
      <c r="J15" s="118">
        <v>7.9602716716570508E-3</v>
      </c>
      <c r="K15" s="126">
        <v>7.1187547621639272E-3</v>
      </c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>
        <v>1.9247685185185187E-2</v>
      </c>
      <c r="G17" s="118">
        <v>4.1717883751850086E-2</v>
      </c>
      <c r="H17" s="118">
        <v>3.7251915236772543E-2</v>
      </c>
      <c r="I17" s="119">
        <v>1.9247685185185187E-2</v>
      </c>
      <c r="J17" s="118">
        <v>4.0482971834757422E-2</v>
      </c>
      <c r="K17" s="126">
        <v>3.6203330793512574E-2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>
        <v>6.2152777777777779E-3</v>
      </c>
      <c r="G19" s="118">
        <v>1.3471138649875824E-2</v>
      </c>
      <c r="H19" s="118">
        <v>1.202903095739438E-2</v>
      </c>
      <c r="I19" s="119">
        <v>6.2152777777777779E-3</v>
      </c>
      <c r="J19" s="118">
        <v>1.3072372745198277E-2</v>
      </c>
      <c r="K19" s="126">
        <v>1.1690432132360946E-2</v>
      </c>
    </row>
    <row r="20" spans="2:14" x14ac:dyDescent="0.25">
      <c r="B20" s="97" t="s">
        <v>187</v>
      </c>
      <c r="C20" s="117"/>
      <c r="D20" s="118"/>
      <c r="E20" s="118"/>
      <c r="F20" s="117">
        <v>7.2800925925925932E-3</v>
      </c>
      <c r="G20" s="118">
        <v>1.5779043223038906E-2</v>
      </c>
      <c r="H20" s="118">
        <v>1.4089870525514088E-2</v>
      </c>
      <c r="I20" s="119">
        <v>7.2800925925925932E-3</v>
      </c>
      <c r="J20" s="118">
        <v>1.5311959882178244E-2</v>
      </c>
      <c r="K20" s="126">
        <v>1.369326221835202E-2</v>
      </c>
    </row>
    <row r="21" spans="2:14" x14ac:dyDescent="0.25">
      <c r="B21" s="97" t="s">
        <v>193</v>
      </c>
      <c r="C21" s="117"/>
      <c r="D21" s="118"/>
      <c r="E21" s="118"/>
      <c r="F21" s="117">
        <v>2.9629629629629628E-3</v>
      </c>
      <c r="G21" s="118">
        <v>6.4219953340190145E-3</v>
      </c>
      <c r="H21" s="118">
        <v>5.7345101025939689E-3</v>
      </c>
      <c r="I21" s="119">
        <v>2.9629629629629628E-3</v>
      </c>
      <c r="J21" s="118">
        <v>6.2318946420312077E-3</v>
      </c>
      <c r="K21" s="126">
        <v>5.5730924131925548E-3</v>
      </c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>
        <v>1.7233796296296299E-2</v>
      </c>
      <c r="G24" s="118">
        <v>3.735293379825904E-2</v>
      </c>
      <c r="H24" s="118">
        <v>3.3354240401415707E-2</v>
      </c>
      <c r="I24" s="119">
        <v>1.7233796296296299E-2</v>
      </c>
      <c r="J24" s="118">
        <v>3.624723094525184E-2</v>
      </c>
      <c r="K24" s="126">
        <v>3.2415369543920762E-2</v>
      </c>
    </row>
    <row r="25" spans="2:14" x14ac:dyDescent="0.25">
      <c r="B25" s="97" t="s">
        <v>19</v>
      </c>
      <c r="C25" s="117">
        <v>2.4421296296296296E-3</v>
      </c>
      <c r="D25" s="118">
        <v>0.17351973684210525</v>
      </c>
      <c r="E25" s="118">
        <v>0.16318638824439288</v>
      </c>
      <c r="F25" s="117">
        <v>7.3958333333333362E-2</v>
      </c>
      <c r="G25" s="118">
        <v>0.16029902415774031</v>
      </c>
      <c r="H25" s="118">
        <v>0.14313874826396669</v>
      </c>
      <c r="I25" s="119">
        <v>7.6400462962962989E-2</v>
      </c>
      <c r="J25" s="118">
        <v>0.16069037707831257</v>
      </c>
      <c r="K25" s="126">
        <v>0.14370305866985963</v>
      </c>
    </row>
    <row r="26" spans="2:14" s="5" customFormat="1" x14ac:dyDescent="0.25">
      <c r="B26" s="17" t="s">
        <v>3</v>
      </c>
      <c r="C26" s="25">
        <v>1.4074074074074074E-2</v>
      </c>
      <c r="D26" s="121">
        <v>1</v>
      </c>
      <c r="E26" s="19">
        <v>0.94044856921887088</v>
      </c>
      <c r="F26" s="25">
        <v>0.46137731481481487</v>
      </c>
      <c r="G26" s="121">
        <v>0.99999999999999989</v>
      </c>
      <c r="H26" s="19">
        <v>0.89294834460821637</v>
      </c>
      <c r="I26" s="25">
        <v>0.47545138888888888</v>
      </c>
      <c r="J26" s="121">
        <v>1</v>
      </c>
      <c r="K26" s="20">
        <v>0.89428540328725381</v>
      </c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>
        <v>1.1805555555555556E-3</v>
      </c>
      <c r="G30" s="119"/>
      <c r="H30" s="118">
        <v>2.2848438690022846E-3</v>
      </c>
      <c r="I30" s="119">
        <v>1.1805555555555556E-3</v>
      </c>
      <c r="J30" s="119"/>
      <c r="K30" s="126">
        <v>2.2205290083814086E-3</v>
      </c>
    </row>
    <row r="31" spans="2:14" x14ac:dyDescent="0.25">
      <c r="B31" s="16" t="s">
        <v>23</v>
      </c>
      <c r="C31" s="117"/>
      <c r="D31" s="119"/>
      <c r="E31" s="118"/>
      <c r="F31" s="117">
        <v>9.2592592592592596E-4</v>
      </c>
      <c r="G31" s="119"/>
      <c r="H31" s="118">
        <v>1.7920344070606153E-3</v>
      </c>
      <c r="I31" s="119">
        <v>9.2592592592592596E-4</v>
      </c>
      <c r="J31" s="119"/>
      <c r="K31" s="126">
        <v>1.7415913791226734E-3</v>
      </c>
    </row>
    <row r="32" spans="2:14" x14ac:dyDescent="0.25">
      <c r="B32" s="16" t="s">
        <v>24</v>
      </c>
      <c r="C32" s="117"/>
      <c r="D32" s="119"/>
      <c r="E32" s="118"/>
      <c r="F32" s="117">
        <v>3.7731481481481483E-3</v>
      </c>
      <c r="G32" s="119"/>
      <c r="H32" s="118">
        <v>7.3025402087720072E-3</v>
      </c>
      <c r="I32" s="119">
        <v>3.7731481481481483E-3</v>
      </c>
      <c r="J32" s="119"/>
      <c r="K32" s="126">
        <v>7.096984869924894E-3</v>
      </c>
    </row>
    <row r="33" spans="2:14" x14ac:dyDescent="0.25">
      <c r="B33" s="16" t="s">
        <v>25</v>
      </c>
      <c r="C33" s="117">
        <v>8.9120370370370362E-4</v>
      </c>
      <c r="D33" s="119"/>
      <c r="E33" s="118">
        <v>5.9551430781129157E-2</v>
      </c>
      <c r="F33" s="117">
        <v>4.9004629629629634E-2</v>
      </c>
      <c r="G33" s="119"/>
      <c r="H33" s="118">
        <v>9.4843420993683064E-2</v>
      </c>
      <c r="I33" s="119">
        <v>4.9895833333333341E-2</v>
      </c>
      <c r="J33" s="119"/>
      <c r="K33" s="126">
        <v>9.3850005442473072E-2</v>
      </c>
    </row>
    <row r="34" spans="2:14" x14ac:dyDescent="0.25">
      <c r="B34" s="16" t="s">
        <v>26</v>
      </c>
      <c r="C34" s="117"/>
      <c r="D34" s="119"/>
      <c r="E34" s="118"/>
      <c r="F34" s="117">
        <v>4.2824074074074075E-4</v>
      </c>
      <c r="G34" s="119"/>
      <c r="H34" s="118">
        <v>8.2881591326553459E-4</v>
      </c>
      <c r="I34" s="119">
        <v>4.2824074074074075E-4</v>
      </c>
      <c r="J34" s="119"/>
      <c r="K34" s="126">
        <v>8.0548601284423642E-4</v>
      </c>
    </row>
    <row r="35" spans="2:14" s="5" customFormat="1" x14ac:dyDescent="0.25">
      <c r="B35" s="17" t="s">
        <v>3</v>
      </c>
      <c r="C35" s="102">
        <v>8.9120370370370362E-4</v>
      </c>
      <c r="D35" s="123"/>
      <c r="E35" s="121">
        <v>5.9551430781129157E-2</v>
      </c>
      <c r="F35" s="102">
        <v>5.5312500000000007E-2</v>
      </c>
      <c r="G35" s="123"/>
      <c r="H35" s="121">
        <v>0.1070516553917835</v>
      </c>
      <c r="I35" s="102">
        <v>5.6203703703703714E-2</v>
      </c>
      <c r="J35" s="123"/>
      <c r="K35" s="125">
        <v>0.10571459671274629</v>
      </c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>
        <v>1.4965277777777777E-2</v>
      </c>
      <c r="D37" s="22"/>
      <c r="E37" s="121">
        <v>1</v>
      </c>
      <c r="F37" s="102">
        <v>0.51668981481481491</v>
      </c>
      <c r="G37" s="22"/>
      <c r="H37" s="121">
        <v>0.99999999999999989</v>
      </c>
      <c r="I37" s="102">
        <v>0.53165509259259258</v>
      </c>
      <c r="J37" s="22"/>
      <c r="K37" s="125">
        <v>1</v>
      </c>
    </row>
    <row r="38" spans="2:14" ht="66" customHeight="1" thickBot="1" x14ac:dyDescent="0.3">
      <c r="B38" s="209" t="s">
        <v>203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121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35</v>
      </c>
      <c r="D5" s="197"/>
      <c r="E5" s="198"/>
      <c r="F5" s="196" t="s">
        <v>36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9" t="s">
        <v>194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122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43</v>
      </c>
      <c r="D5" s="197"/>
      <c r="E5" s="198"/>
      <c r="F5" s="196" t="s">
        <v>44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9" t="s">
        <v>153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4" width="8.85546875" style="2" customWidth="1"/>
    <col min="15" max="16384" width="8.85546875" style="2"/>
  </cols>
  <sheetData>
    <row r="1" spans="2:14" s="65" customFormat="1" x14ac:dyDescent="0.25"/>
    <row r="2" spans="2:14" s="65" customFormat="1" ht="15.75" thickBot="1" x14ac:dyDescent="0.3"/>
    <row r="3" spans="2:14" s="65" customFormat="1" x14ac:dyDescent="0.25">
      <c r="B3" s="175" t="s">
        <v>63</v>
      </c>
      <c r="C3" s="176"/>
      <c r="D3" s="176"/>
      <c r="E3" s="176"/>
      <c r="F3" s="176"/>
      <c r="G3" s="176"/>
      <c r="H3" s="177"/>
      <c r="I3" s="176"/>
      <c r="J3" s="176"/>
      <c r="K3" s="176"/>
      <c r="L3" s="176"/>
      <c r="M3" s="176"/>
      <c r="N3" s="177"/>
    </row>
    <row r="4" spans="2:14" s="65" customFormat="1" x14ac:dyDescent="0.25">
      <c r="B4" s="178" t="s">
        <v>198</v>
      </c>
      <c r="C4" s="179"/>
      <c r="D4" s="179"/>
      <c r="E4" s="179"/>
      <c r="F4" s="179"/>
      <c r="G4" s="179"/>
      <c r="H4" s="180"/>
      <c r="I4" s="179"/>
      <c r="J4" s="179"/>
      <c r="K4" s="179"/>
      <c r="L4" s="179"/>
      <c r="M4" s="179"/>
      <c r="N4" s="180"/>
    </row>
    <row r="5" spans="2:14" s="65" customFormat="1" x14ac:dyDescent="0.25">
      <c r="B5" s="66"/>
      <c r="C5" s="181" t="s">
        <v>0</v>
      </c>
      <c r="D5" s="179"/>
      <c r="E5" s="182"/>
      <c r="F5" s="181" t="s">
        <v>1</v>
      </c>
      <c r="G5" s="179"/>
      <c r="H5" s="182"/>
      <c r="I5" s="179" t="s">
        <v>2</v>
      </c>
      <c r="J5" s="179"/>
      <c r="K5" s="182"/>
      <c r="L5" s="181" t="s">
        <v>3</v>
      </c>
      <c r="M5" s="179"/>
      <c r="N5" s="180"/>
    </row>
    <row r="6" spans="2:14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52" t="s">
        <v>5</v>
      </c>
      <c r="L6" s="46" t="s">
        <v>4</v>
      </c>
      <c r="M6" s="7" t="s">
        <v>5</v>
      </c>
      <c r="N6" s="45" t="s">
        <v>5</v>
      </c>
    </row>
    <row r="7" spans="2:14" s="65" customFormat="1" x14ac:dyDescent="0.25">
      <c r="B7" s="97" t="s">
        <v>11</v>
      </c>
      <c r="C7" s="117">
        <v>0.11325231481481497</v>
      </c>
      <c r="D7" s="118">
        <v>0.22872837774661087</v>
      </c>
      <c r="E7" s="118">
        <v>0.1156605713880452</v>
      </c>
      <c r="F7" s="117">
        <v>1.9108796296296294E-2</v>
      </c>
      <c r="G7" s="118">
        <v>0.19303168478896293</v>
      </c>
      <c r="H7" s="118">
        <v>8.4088825506773976E-2</v>
      </c>
      <c r="I7" s="117">
        <v>2.7245370370370357E-2</v>
      </c>
      <c r="J7" s="118">
        <v>0.22084623323013394</v>
      </c>
      <c r="K7" s="118">
        <v>0.1122234935163996</v>
      </c>
      <c r="L7" s="119">
        <v>0.15960648148148163</v>
      </c>
      <c r="M7" s="118">
        <v>0.22244805781391153</v>
      </c>
      <c r="N7" s="126">
        <v>0.110134093649919</v>
      </c>
    </row>
    <row r="8" spans="2:14" s="65" customFormat="1" x14ac:dyDescent="0.25">
      <c r="B8" s="97" t="s">
        <v>190</v>
      </c>
      <c r="C8" s="117">
        <v>5.196759259259256E-3</v>
      </c>
      <c r="D8" s="118">
        <v>1.0495558672276757E-2</v>
      </c>
      <c r="E8" s="118">
        <v>5.3072658715617978E-3</v>
      </c>
      <c r="F8" s="117">
        <v>3.9351851851851852E-4</v>
      </c>
      <c r="G8" s="118">
        <v>3.9752133754238283E-3</v>
      </c>
      <c r="H8" s="118">
        <v>1.7316899256391977E-3</v>
      </c>
      <c r="I8" s="117">
        <v>9.606481481481483E-4</v>
      </c>
      <c r="J8" s="118">
        <v>7.786846796134719E-3</v>
      </c>
      <c r="K8" s="118">
        <v>3.956903127383676E-3</v>
      </c>
      <c r="L8" s="119">
        <v>6.5509259259259227E-3</v>
      </c>
      <c r="M8" s="118">
        <v>9.1302103497225336E-3</v>
      </c>
      <c r="N8" s="126">
        <v>4.5203696160880389E-3</v>
      </c>
    </row>
    <row r="9" spans="2:14" s="65" customFormat="1" x14ac:dyDescent="0.25">
      <c r="B9" s="97" t="s">
        <v>188</v>
      </c>
      <c r="C9" s="117">
        <v>2.4930555555555511E-2</v>
      </c>
      <c r="D9" s="118">
        <v>5.0350631136044786E-2</v>
      </c>
      <c r="E9" s="118">
        <v>2.5460691953995768E-2</v>
      </c>
      <c r="F9" s="117">
        <v>1.8981481481481482E-3</v>
      </c>
      <c r="G9" s="118">
        <v>1.9174558634397289E-2</v>
      </c>
      <c r="H9" s="118">
        <v>8.3528572883773064E-3</v>
      </c>
      <c r="I9" s="117">
        <v>3.7731481481481474E-3</v>
      </c>
      <c r="J9" s="118">
        <v>3.0584482596866476E-2</v>
      </c>
      <c r="K9" s="118">
        <v>1.5541571319603348E-2</v>
      </c>
      <c r="L9" s="119">
        <v>3.0601851851851807E-2</v>
      </c>
      <c r="M9" s="118">
        <v>4.2650664601884027E-2</v>
      </c>
      <c r="N9" s="126">
        <v>2.1116355591761067E-2</v>
      </c>
    </row>
    <row r="10" spans="2:14" s="65" customFormat="1" x14ac:dyDescent="0.25">
      <c r="B10" s="97" t="s">
        <v>12</v>
      </c>
      <c r="C10" s="117">
        <v>4.158564814814808E-2</v>
      </c>
      <c r="D10" s="118">
        <v>8.3987844787283633E-2</v>
      </c>
      <c r="E10" s="118">
        <v>4.2469947163745032E-2</v>
      </c>
      <c r="F10" s="117">
        <v>5.8449074074074054E-3</v>
      </c>
      <c r="G10" s="118">
        <v>5.9043610429089198E-2</v>
      </c>
      <c r="H10" s="118">
        <v>2.5720688601405722E-2</v>
      </c>
      <c r="I10" s="117">
        <v>1.1446759259259255E-2</v>
      </c>
      <c r="J10" s="118">
        <v>9.2785439534665462E-2</v>
      </c>
      <c r="K10" s="118">
        <v>4.714912280701751E-2</v>
      </c>
      <c r="L10" s="119">
        <v>5.8877314814814737E-2</v>
      </c>
      <c r="M10" s="118">
        <v>8.2058975351658112E-2</v>
      </c>
      <c r="N10" s="126">
        <v>4.0627420913497941E-2</v>
      </c>
    </row>
    <row r="11" spans="2:14" s="65" customFormat="1" x14ac:dyDescent="0.25">
      <c r="B11" s="97" t="s">
        <v>191</v>
      </c>
      <c r="C11" s="117">
        <v>1.0393518518518517E-2</v>
      </c>
      <c r="D11" s="118">
        <v>2.0991117344553525E-2</v>
      </c>
      <c r="E11" s="118">
        <v>1.0614531743123601E-2</v>
      </c>
      <c r="F11" s="117">
        <v>1.0995370370370371E-3</v>
      </c>
      <c r="G11" s="118">
        <v>1.1107213843095992E-2</v>
      </c>
      <c r="H11" s="118">
        <v>4.8385453804624641E-3</v>
      </c>
      <c r="I11" s="117">
        <v>3.703703703703703E-3</v>
      </c>
      <c r="J11" s="118">
        <v>3.0021578009194087E-2</v>
      </c>
      <c r="K11" s="118">
        <v>1.5255530129671997E-2</v>
      </c>
      <c r="L11" s="119">
        <v>1.5196759259259257E-2</v>
      </c>
      <c r="M11" s="118">
        <v>2.1180152277713235E-2</v>
      </c>
      <c r="N11" s="126">
        <v>1.0486299127073493E-2</v>
      </c>
    </row>
    <row r="12" spans="2:14" s="65" customFormat="1" x14ac:dyDescent="0.25">
      <c r="B12" s="97" t="s">
        <v>13</v>
      </c>
      <c r="C12" s="117">
        <v>4.8124999999999918E-2</v>
      </c>
      <c r="D12" s="118">
        <v>9.7194950911640779E-2</v>
      </c>
      <c r="E12" s="118">
        <v>4.9148355220387373E-2</v>
      </c>
      <c r="F12" s="117">
        <v>9.2013888888888874E-3</v>
      </c>
      <c r="G12" s="118">
        <v>9.2949842160645391E-2</v>
      </c>
      <c r="H12" s="118">
        <v>4.0490985025975354E-2</v>
      </c>
      <c r="I12" s="117">
        <v>9.131944444444446E-3</v>
      </c>
      <c r="J12" s="118">
        <v>7.4021953278919195E-2</v>
      </c>
      <c r="K12" s="118">
        <v>3.761441647597253E-2</v>
      </c>
      <c r="L12" s="119">
        <v>6.6458333333333244E-2</v>
      </c>
      <c r="M12" s="118">
        <v>9.2624854819976593E-2</v>
      </c>
      <c r="N12" s="126">
        <v>4.5858590698900178E-2</v>
      </c>
    </row>
    <row r="13" spans="2:14" s="65" customFormat="1" x14ac:dyDescent="0.25">
      <c r="B13" s="97" t="s">
        <v>102</v>
      </c>
      <c r="C13" s="117">
        <v>0.1787500000000001</v>
      </c>
      <c r="D13" s="118">
        <v>0.36100981767180945</v>
      </c>
      <c r="E13" s="118">
        <v>0.18255103367572495</v>
      </c>
      <c r="F13" s="120">
        <v>4.6365740740740728E-2</v>
      </c>
      <c r="G13" s="118">
        <v>0.46837367005728975</v>
      </c>
      <c r="H13" s="118">
        <v>0.20403381888560659</v>
      </c>
      <c r="I13" s="120">
        <v>5.0266203703703771E-2</v>
      </c>
      <c r="J13" s="118">
        <v>0.40744910404353163</v>
      </c>
      <c r="K13" s="118">
        <v>0.20704614797864246</v>
      </c>
      <c r="L13" s="119">
        <v>0.27538194444444464</v>
      </c>
      <c r="M13" s="118">
        <v>0.38380758807588078</v>
      </c>
      <c r="N13" s="126">
        <v>0.19002324076958099</v>
      </c>
    </row>
    <row r="14" spans="2:14" s="65" customFormat="1" x14ac:dyDescent="0.25">
      <c r="B14" s="143" t="s">
        <v>197</v>
      </c>
      <c r="C14" s="165">
        <v>4.1087962962962962E-3</v>
      </c>
      <c r="D14" s="166">
        <v>8.2982702197288444E-3</v>
      </c>
      <c r="E14" s="166">
        <v>4.1961678939965242E-3</v>
      </c>
      <c r="F14" s="167"/>
      <c r="G14" s="166"/>
      <c r="H14" s="166"/>
      <c r="I14" s="167">
        <v>6.9444444444444447E-4</v>
      </c>
      <c r="J14" s="166">
        <v>5.6290458767238923E-3</v>
      </c>
      <c r="K14" s="166">
        <v>2.8604118993135002E-3</v>
      </c>
      <c r="L14" s="168">
        <v>4.8032407407407407E-3</v>
      </c>
      <c r="M14" s="166">
        <v>6.694412182217056E-3</v>
      </c>
      <c r="N14" s="169">
        <v>3.3144052838808076E-3</v>
      </c>
    </row>
    <row r="15" spans="2:14" s="65" customFormat="1" x14ac:dyDescent="0.25">
      <c r="B15" s="97" t="s">
        <v>96</v>
      </c>
      <c r="C15" s="117">
        <v>3.2407407407407406E-4</v>
      </c>
      <c r="D15" s="118">
        <v>6.5451145395044406E-4</v>
      </c>
      <c r="E15" s="118">
        <v>3.3096535501944414E-4</v>
      </c>
      <c r="F15" s="117"/>
      <c r="G15" s="118"/>
      <c r="H15" s="118"/>
      <c r="I15" s="117">
        <v>3.4722222222222222E-5</v>
      </c>
      <c r="J15" s="118">
        <v>2.8145229383619459E-4</v>
      </c>
      <c r="K15" s="118">
        <v>1.43020594965675E-4</v>
      </c>
      <c r="L15" s="119">
        <v>3.5879629629629629E-4</v>
      </c>
      <c r="M15" s="118">
        <v>5.0006452445476807E-4</v>
      </c>
      <c r="N15" s="126">
        <v>2.4758208144651819E-4</v>
      </c>
    </row>
    <row r="16" spans="2:14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7">
        <v>4.6296296296296294E-5</v>
      </c>
      <c r="J16" s="118">
        <v>3.7526972511492613E-4</v>
      </c>
      <c r="K16" s="118">
        <v>1.906941266209E-4</v>
      </c>
      <c r="L16" s="119">
        <v>4.6296296296296294E-5</v>
      </c>
      <c r="M16" s="118">
        <v>6.4524454768357162E-5</v>
      </c>
      <c r="N16" s="126">
        <v>3.1946075025357179E-5</v>
      </c>
    </row>
    <row r="17" spans="2:14" s="65" customFormat="1" x14ac:dyDescent="0.25">
      <c r="B17" s="97" t="s">
        <v>15</v>
      </c>
      <c r="C17" s="117">
        <v>7.8703703703703696E-3</v>
      </c>
      <c r="D17" s="118">
        <v>1.5895278167367927E-2</v>
      </c>
      <c r="E17" s="118">
        <v>8.0377300504722148E-3</v>
      </c>
      <c r="F17" s="117">
        <v>1.0185185185185186E-3</v>
      </c>
      <c r="G17" s="118">
        <v>1.0288787559920498E-2</v>
      </c>
      <c r="H17" s="118">
        <v>4.4820209840073354E-3</v>
      </c>
      <c r="I17" s="117">
        <v>2.6736111111111114E-3</v>
      </c>
      <c r="J17" s="118">
        <v>2.1671826625386987E-2</v>
      </c>
      <c r="K17" s="118">
        <v>1.1012585812356977E-2</v>
      </c>
      <c r="L17" s="119">
        <v>1.15625E-2</v>
      </c>
      <c r="M17" s="118">
        <v>1.6114982578397202E-2</v>
      </c>
      <c r="N17" s="126">
        <v>7.9785322375829568E-3</v>
      </c>
    </row>
    <row r="18" spans="2:14" s="65" customFormat="1" x14ac:dyDescent="0.25">
      <c r="B18" s="97" t="s">
        <v>16</v>
      </c>
      <c r="C18" s="117"/>
      <c r="D18" s="118"/>
      <c r="E18" s="118"/>
      <c r="F18" s="117">
        <v>4.2824074074074075E-4</v>
      </c>
      <c r="G18" s="118">
        <v>4.3259674967847548E-3</v>
      </c>
      <c r="H18" s="118">
        <v>1.8844860955485388E-3</v>
      </c>
      <c r="I18" s="117"/>
      <c r="J18" s="118"/>
      <c r="K18" s="118"/>
      <c r="L18" s="119">
        <v>4.2824074074074075E-4</v>
      </c>
      <c r="M18" s="118">
        <v>5.9685120660730377E-4</v>
      </c>
      <c r="N18" s="126">
        <v>2.9550119398455394E-4</v>
      </c>
    </row>
    <row r="19" spans="2:14" s="65" customFormat="1" x14ac:dyDescent="0.25">
      <c r="B19" s="97" t="s">
        <v>17</v>
      </c>
      <c r="C19" s="117">
        <v>5.7870370370370373E-5</v>
      </c>
      <c r="D19" s="118">
        <v>1.168770453482936E-4</v>
      </c>
      <c r="E19" s="118">
        <v>5.9100956253472172E-5</v>
      </c>
      <c r="F19" s="117"/>
      <c r="G19" s="118"/>
      <c r="H19" s="118"/>
      <c r="I19" s="117"/>
      <c r="J19" s="118"/>
      <c r="K19" s="118"/>
      <c r="L19" s="119">
        <v>5.7870370370370373E-5</v>
      </c>
      <c r="M19" s="118">
        <v>8.0655568460446459E-5</v>
      </c>
      <c r="N19" s="126">
        <v>3.9932593781696484E-5</v>
      </c>
    </row>
    <row r="20" spans="2:14" s="65" customFormat="1" x14ac:dyDescent="0.25">
      <c r="B20" s="97" t="s">
        <v>187</v>
      </c>
      <c r="C20" s="117">
        <v>3.4722222222222224E-4</v>
      </c>
      <c r="D20" s="118">
        <v>7.0126227208976155E-4</v>
      </c>
      <c r="E20" s="118">
        <v>3.5460573752083306E-4</v>
      </c>
      <c r="F20" s="117"/>
      <c r="G20" s="118"/>
      <c r="H20" s="118"/>
      <c r="I20" s="117"/>
      <c r="J20" s="118"/>
      <c r="K20" s="118"/>
      <c r="L20" s="119">
        <v>3.4722222222222224E-4</v>
      </c>
      <c r="M20" s="118">
        <v>4.8393341076267873E-4</v>
      </c>
      <c r="N20" s="126">
        <v>2.3959556269017887E-4</v>
      </c>
    </row>
    <row r="21" spans="2:14" s="65" customFormat="1" x14ac:dyDescent="0.25">
      <c r="B21" s="97" t="s">
        <v>193</v>
      </c>
      <c r="C21" s="117">
        <v>5.7870370370370366E-5</v>
      </c>
      <c r="D21" s="118">
        <v>1.1687704534829359E-4</v>
      </c>
      <c r="E21" s="118">
        <v>5.9100956253472165E-5</v>
      </c>
      <c r="F21" s="117"/>
      <c r="G21" s="118"/>
      <c r="H21" s="118"/>
      <c r="I21" s="117"/>
      <c r="J21" s="118"/>
      <c r="K21" s="118"/>
      <c r="L21" s="119">
        <v>5.7870370370370366E-5</v>
      </c>
      <c r="M21" s="118">
        <v>8.0655568460446446E-5</v>
      </c>
      <c r="N21" s="126">
        <v>3.9932593781696477E-5</v>
      </c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7"/>
      <c r="J22" s="118"/>
      <c r="K22" s="118"/>
      <c r="L22" s="119"/>
      <c r="M22" s="118"/>
      <c r="N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7"/>
      <c r="J23" s="118"/>
      <c r="K23" s="118"/>
      <c r="L23" s="119"/>
      <c r="M23" s="118"/>
      <c r="N23" s="126"/>
    </row>
    <row r="24" spans="2:14" s="65" customFormat="1" x14ac:dyDescent="0.25">
      <c r="B24" s="97" t="s">
        <v>192</v>
      </c>
      <c r="C24" s="117">
        <v>2.0833333333333335E-4</v>
      </c>
      <c r="D24" s="118">
        <v>4.2075736325385696E-4</v>
      </c>
      <c r="E24" s="118">
        <v>2.1276344251249982E-4</v>
      </c>
      <c r="F24" s="117">
        <v>3.5879629629629635E-4</v>
      </c>
      <c r="G24" s="118">
        <v>3.6244592540629031E-3</v>
      </c>
      <c r="H24" s="118">
        <v>1.578893755729857E-3</v>
      </c>
      <c r="I24" s="117"/>
      <c r="J24" s="118"/>
      <c r="K24" s="118"/>
      <c r="L24" s="119">
        <v>5.6712962962962967E-4</v>
      </c>
      <c r="M24" s="118">
        <v>7.9042457091237528E-4</v>
      </c>
      <c r="N24" s="126">
        <v>3.9133941906062554E-4</v>
      </c>
    </row>
    <row r="25" spans="2:14" s="65" customFormat="1" x14ac:dyDescent="0.25">
      <c r="B25" s="97" t="s">
        <v>19</v>
      </c>
      <c r="C25" s="117">
        <v>5.9930555555555536E-2</v>
      </c>
      <c r="D25" s="118">
        <v>0.1210378681626928</v>
      </c>
      <c r="E25" s="118">
        <v>6.120495029609576E-2</v>
      </c>
      <c r="F25" s="117">
        <v>1.3275462962962958E-2</v>
      </c>
      <c r="G25" s="118">
        <v>0.13410499240032733</v>
      </c>
      <c r="H25" s="118">
        <v>5.8419068962004675E-2</v>
      </c>
      <c r="I25" s="117">
        <v>1.3391203703703706E-2</v>
      </c>
      <c r="J25" s="118">
        <v>0.10854676798949241</v>
      </c>
      <c r="K25" s="118">
        <v>5.5158276125095336E-2</v>
      </c>
      <c r="L25" s="119">
        <v>8.65972222222222E-2</v>
      </c>
      <c r="M25" s="118">
        <v>0.12069299264421204</v>
      </c>
      <c r="N25" s="126">
        <v>5.9755133334930599E-2</v>
      </c>
    </row>
    <row r="26" spans="2:14" s="74" customFormat="1" x14ac:dyDescent="0.25">
      <c r="B26" s="51" t="s">
        <v>3</v>
      </c>
      <c r="C26" s="25">
        <v>0.49513888888888891</v>
      </c>
      <c r="D26" s="121">
        <v>0.99999999999999989</v>
      </c>
      <c r="E26" s="19">
        <v>0.50566778170470794</v>
      </c>
      <c r="F26" s="25">
        <v>9.8993055555555542E-2</v>
      </c>
      <c r="G26" s="121">
        <v>0.99999999999999978</v>
      </c>
      <c r="H26" s="19">
        <v>0.43562188041153105</v>
      </c>
      <c r="I26" s="25">
        <v>0.12336805555555562</v>
      </c>
      <c r="J26" s="121">
        <v>1</v>
      </c>
      <c r="K26" s="19">
        <v>0.50815217391304357</v>
      </c>
      <c r="L26" s="25">
        <v>0.71750000000000047</v>
      </c>
      <c r="M26" s="121">
        <v>0.99999999999999956</v>
      </c>
      <c r="N26" s="20">
        <v>0.49510027074298568</v>
      </c>
    </row>
    <row r="27" spans="2:14" s="65" customFormat="1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5" t="s">
        <v>4</v>
      </c>
      <c r="J28" s="107" t="s">
        <v>5</v>
      </c>
      <c r="K28" s="107" t="s">
        <v>5</v>
      </c>
      <c r="L28" s="114" t="s">
        <v>4</v>
      </c>
      <c r="M28" s="107" t="s">
        <v>5</v>
      </c>
      <c r="N28" s="108" t="s">
        <v>5</v>
      </c>
    </row>
    <row r="29" spans="2:14" s="65" customFormat="1" x14ac:dyDescent="0.25">
      <c r="B29" s="47" t="s">
        <v>21</v>
      </c>
      <c r="C29" s="117">
        <v>4.1863425925925943E-2</v>
      </c>
      <c r="D29" s="119"/>
      <c r="E29" s="118">
        <v>4.2753631753761789E-2</v>
      </c>
      <c r="F29" s="117">
        <v>9.8379629629629633E-3</v>
      </c>
      <c r="G29" s="119"/>
      <c r="H29" s="118">
        <v>4.3292248140979941E-2</v>
      </c>
      <c r="I29" s="117">
        <v>8.3333333333333332E-3</v>
      </c>
      <c r="J29" s="119"/>
      <c r="K29" s="118">
        <v>3.4324942791762E-2</v>
      </c>
      <c r="L29" s="119">
        <v>6.0034722222222239E-2</v>
      </c>
      <c r="M29" s="119"/>
      <c r="N29" s="126">
        <v>4.1426072789131942E-2</v>
      </c>
    </row>
    <row r="30" spans="2:14" s="65" customFormat="1" x14ac:dyDescent="0.25">
      <c r="B30" s="47" t="s">
        <v>22</v>
      </c>
      <c r="C30" s="117">
        <v>4.8842592592592592E-3</v>
      </c>
      <c r="D30" s="119"/>
      <c r="E30" s="118">
        <v>4.9881207077930511E-3</v>
      </c>
      <c r="F30" s="117">
        <v>3.9351851851851852E-4</v>
      </c>
      <c r="G30" s="119"/>
      <c r="H30" s="118">
        <v>1.7316899256391977E-3</v>
      </c>
      <c r="I30" s="117">
        <v>2.5462962962962961E-4</v>
      </c>
      <c r="J30" s="119"/>
      <c r="K30" s="118">
        <v>1.0488176964149499E-3</v>
      </c>
      <c r="L30" s="119">
        <v>5.5324074074074078E-3</v>
      </c>
      <c r="M30" s="119"/>
      <c r="N30" s="126">
        <v>3.8175559655301838E-3</v>
      </c>
    </row>
    <row r="31" spans="2:14" s="65" customFormat="1" x14ac:dyDescent="0.25">
      <c r="B31" s="47" t="s">
        <v>23</v>
      </c>
      <c r="C31" s="117">
        <v>8.9583333333333338E-3</v>
      </c>
      <c r="D31" s="119"/>
      <c r="E31" s="118">
        <v>9.1488280280374919E-3</v>
      </c>
      <c r="F31" s="117">
        <v>1.261574074074074E-3</v>
      </c>
      <c r="G31" s="119"/>
      <c r="H31" s="118">
        <v>5.5515941733727215E-3</v>
      </c>
      <c r="I31" s="117">
        <v>1.4583333333333332E-3</v>
      </c>
      <c r="J31" s="119"/>
      <c r="K31" s="118">
        <v>6.0068649885583495E-3</v>
      </c>
      <c r="L31" s="119">
        <v>1.1678240740740743E-2</v>
      </c>
      <c r="M31" s="119"/>
      <c r="N31" s="126">
        <v>8.0583974251463505E-3</v>
      </c>
    </row>
    <row r="32" spans="2:14" s="65" customFormat="1" x14ac:dyDescent="0.25">
      <c r="B32" s="47" t="s">
        <v>24</v>
      </c>
      <c r="C32" s="117">
        <v>0.12724537037037043</v>
      </c>
      <c r="D32" s="119"/>
      <c r="E32" s="118">
        <v>0.12995118261013466</v>
      </c>
      <c r="F32" s="117">
        <v>3.3148148148148135E-2</v>
      </c>
      <c r="G32" s="119"/>
      <c r="H32" s="118">
        <v>0.14586941020678412</v>
      </c>
      <c r="I32" s="117">
        <v>3.5752314814814827E-2</v>
      </c>
      <c r="J32" s="119"/>
      <c r="K32" s="118">
        <v>0.14726353928299007</v>
      </c>
      <c r="L32" s="119">
        <v>0.19614583333333341</v>
      </c>
      <c r="M32" s="119"/>
      <c r="N32" s="126">
        <v>0.1353475333636821</v>
      </c>
    </row>
    <row r="33" spans="2:14" s="65" customFormat="1" x14ac:dyDescent="0.25">
      <c r="B33" s="47" t="s">
        <v>25</v>
      </c>
      <c r="C33" s="117">
        <v>0.2287037037037038</v>
      </c>
      <c r="D33" s="119"/>
      <c r="E33" s="118">
        <v>0.23356697911372212</v>
      </c>
      <c r="F33" s="117">
        <v>5.3634259259259236E-2</v>
      </c>
      <c r="G33" s="119"/>
      <c r="H33" s="118">
        <v>0.23601915045329525</v>
      </c>
      <c r="I33" s="117">
        <v>4.9016203703703701E-2</v>
      </c>
      <c r="J33" s="119"/>
      <c r="K33" s="118">
        <v>0.20189740655987787</v>
      </c>
      <c r="L33" s="119">
        <v>0.33135416666666673</v>
      </c>
      <c r="M33" s="119"/>
      <c r="N33" s="126">
        <v>0.22864604547523776</v>
      </c>
    </row>
    <row r="34" spans="2:14" s="65" customFormat="1" x14ac:dyDescent="0.25">
      <c r="B34" s="47" t="s">
        <v>26</v>
      </c>
      <c r="C34" s="117">
        <v>7.2384259259259259E-2</v>
      </c>
      <c r="D34" s="119"/>
      <c r="E34" s="118">
        <v>7.3923476081842993E-2</v>
      </c>
      <c r="F34" s="117">
        <v>2.9976851851851852E-2</v>
      </c>
      <c r="G34" s="119"/>
      <c r="H34" s="118">
        <v>0.13191402668839772</v>
      </c>
      <c r="I34" s="117">
        <v>2.4594907407407409E-2</v>
      </c>
      <c r="J34" s="119"/>
      <c r="K34" s="118">
        <v>0.10130625476735314</v>
      </c>
      <c r="L34" s="119">
        <v>0.12695601851851851</v>
      </c>
      <c r="M34" s="119"/>
      <c r="N34" s="126">
        <v>8.760412423828573E-2</v>
      </c>
    </row>
    <row r="35" spans="2:14" s="74" customFormat="1" x14ac:dyDescent="0.25">
      <c r="B35" s="51" t="s">
        <v>3</v>
      </c>
      <c r="C35" s="102">
        <v>0.48403935185185198</v>
      </c>
      <c r="D35" s="123"/>
      <c r="E35" s="121">
        <v>0.49433221829529217</v>
      </c>
      <c r="F35" s="102">
        <v>0.12825231481481478</v>
      </c>
      <c r="G35" s="123"/>
      <c r="H35" s="121">
        <v>0.56437811958846895</v>
      </c>
      <c r="I35" s="102">
        <v>0.11940972222222224</v>
      </c>
      <c r="J35" s="123"/>
      <c r="K35" s="121">
        <v>0.49184782608695632</v>
      </c>
      <c r="L35" s="102">
        <v>0.73170138888888903</v>
      </c>
      <c r="M35" s="123"/>
      <c r="N35" s="125">
        <v>0.5048997292570141</v>
      </c>
    </row>
    <row r="36" spans="2:14" s="65" customFormat="1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2"/>
    </row>
    <row r="37" spans="2:14" s="65" customFormat="1" x14ac:dyDescent="0.25">
      <c r="B37" s="51" t="s">
        <v>6</v>
      </c>
      <c r="C37" s="102">
        <v>0.97917824074074089</v>
      </c>
      <c r="D37" s="22"/>
      <c r="E37" s="121">
        <v>1</v>
      </c>
      <c r="F37" s="102">
        <v>0.22724537037037032</v>
      </c>
      <c r="G37" s="22"/>
      <c r="H37" s="121">
        <v>1</v>
      </c>
      <c r="I37" s="102">
        <v>0.24277777777777787</v>
      </c>
      <c r="J37" s="22"/>
      <c r="K37" s="121">
        <v>0.99999999999999989</v>
      </c>
      <c r="L37" s="102">
        <v>1.4492013888888895</v>
      </c>
      <c r="M37" s="22"/>
      <c r="N37" s="125">
        <v>0.99999999999999978</v>
      </c>
    </row>
    <row r="38" spans="2:14" s="65" customFormat="1" ht="66" customHeight="1" thickBot="1" x14ac:dyDescent="0.3">
      <c r="B38" s="186" t="s">
        <v>55</v>
      </c>
      <c r="C38" s="184"/>
      <c r="D38" s="184"/>
      <c r="E38" s="184"/>
      <c r="F38" s="184"/>
      <c r="G38" s="184"/>
      <c r="H38" s="185"/>
      <c r="I38" s="184"/>
      <c r="J38" s="184"/>
      <c r="K38" s="184"/>
      <c r="L38" s="184"/>
      <c r="M38" s="184"/>
      <c r="N38" s="185"/>
    </row>
    <row r="39" spans="2:14" s="65" customFormat="1" x14ac:dyDescent="0.25"/>
    <row r="40" spans="2:14" s="65" customFormat="1" x14ac:dyDescent="0.25"/>
    <row r="41" spans="2:14" s="65" customFormat="1" x14ac:dyDescent="0.25"/>
    <row r="42" spans="2:14" s="65" customFormat="1" x14ac:dyDescent="0.25"/>
    <row r="43" spans="2:14" s="65" customFormat="1" x14ac:dyDescent="0.25"/>
    <row r="44" spans="2:14" s="65" customFormat="1" x14ac:dyDescent="0.25"/>
    <row r="45" spans="2:14" s="65" customFormat="1" x14ac:dyDescent="0.25"/>
    <row r="46" spans="2:14" s="65" customFormat="1" x14ac:dyDescent="0.25"/>
    <row r="47" spans="2:14" s="65" customFormat="1" x14ac:dyDescent="0.25"/>
    <row r="48" spans="2:14" s="65" customFormat="1" x14ac:dyDescent="0.25"/>
    <row r="49" s="65" customFormat="1" x14ac:dyDescent="0.25"/>
    <row r="50" s="65" customFormat="1" x14ac:dyDescent="0.25"/>
    <row r="51" s="65" customFormat="1" x14ac:dyDescent="0.25"/>
    <row r="52" s="65" customFormat="1" x14ac:dyDescent="0.25"/>
    <row r="53" s="65" customFormat="1" x14ac:dyDescent="0.25"/>
    <row r="54" s="65" customFormat="1" x14ac:dyDescent="0.25"/>
    <row r="55" s="65" customFormat="1" x14ac:dyDescent="0.25"/>
    <row r="56" s="65" customFormat="1" x14ac:dyDescent="0.25"/>
    <row r="57" s="65" customFormat="1" x14ac:dyDescent="0.25"/>
    <row r="58" s="65" customFormat="1" x14ac:dyDescent="0.25"/>
    <row r="59" s="65" customFormat="1" x14ac:dyDescent="0.25"/>
    <row r="60" s="65" customFormat="1" x14ac:dyDescent="0.25"/>
    <row r="61" s="65" customFormat="1" x14ac:dyDescent="0.25"/>
    <row r="62" s="65" customFormat="1" x14ac:dyDescent="0.25"/>
    <row r="63" s="65" customFormat="1" x14ac:dyDescent="0.25"/>
    <row r="64" s="65" customFormat="1" x14ac:dyDescent="0.25"/>
    <row r="65" s="65" customFormat="1" x14ac:dyDescent="0.25"/>
    <row r="66" s="65" customFormat="1" x14ac:dyDescent="0.25"/>
    <row r="67" s="65" customFormat="1" x14ac:dyDescent="0.25"/>
    <row r="68" s="65" customFormat="1" x14ac:dyDescent="0.25"/>
    <row r="69" s="65" customFormat="1" x14ac:dyDescent="0.25"/>
    <row r="70" s="65" customFormat="1" x14ac:dyDescent="0.25"/>
    <row r="71" s="65" customFormat="1" x14ac:dyDescent="0.25"/>
    <row r="72" s="65" customFormat="1" x14ac:dyDescent="0.25"/>
    <row r="73" s="65" customFormat="1" x14ac:dyDescent="0.25"/>
  </sheetData>
  <mergeCells count="7">
    <mergeCell ref="B38:N38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176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49</v>
      </c>
      <c r="D5" s="197"/>
      <c r="E5" s="198"/>
      <c r="F5" s="196" t="s">
        <v>50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9" t="s">
        <v>195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175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45</v>
      </c>
      <c r="D5" s="197"/>
      <c r="E5" s="198"/>
      <c r="F5" s="196" t="s">
        <v>46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>
        <v>1.0416666666666667E-3</v>
      </c>
      <c r="G7" s="118">
        <v>0.12465373961218838</v>
      </c>
      <c r="H7" s="118">
        <v>7.0038910505836591E-2</v>
      </c>
      <c r="I7" s="119">
        <v>1.0416666666666667E-3</v>
      </c>
      <c r="J7" s="118">
        <v>0.12465373961218838</v>
      </c>
      <c r="K7" s="126">
        <v>7.0038910505836591E-2</v>
      </c>
    </row>
    <row r="8" spans="2:11" x14ac:dyDescent="0.25">
      <c r="B8" s="97" t="s">
        <v>190</v>
      </c>
      <c r="C8" s="117"/>
      <c r="D8" s="118"/>
      <c r="E8" s="118"/>
      <c r="F8" s="117">
        <v>2.4305555555555552E-4</v>
      </c>
      <c r="G8" s="118">
        <v>2.9085872576177285E-2</v>
      </c>
      <c r="H8" s="118">
        <v>1.6342412451361869E-2</v>
      </c>
      <c r="I8" s="119">
        <v>2.4305555555555552E-4</v>
      </c>
      <c r="J8" s="118">
        <v>2.9085872576177285E-2</v>
      </c>
      <c r="K8" s="126">
        <v>1.6342412451361869E-2</v>
      </c>
    </row>
    <row r="9" spans="2:11" x14ac:dyDescent="0.25">
      <c r="B9" s="97" t="s">
        <v>188</v>
      </c>
      <c r="C9" s="117"/>
      <c r="D9" s="118"/>
      <c r="E9" s="118"/>
      <c r="F9" s="117">
        <v>3.8194444444444441E-4</v>
      </c>
      <c r="G9" s="118">
        <v>4.5706371191135735E-2</v>
      </c>
      <c r="H9" s="118">
        <v>2.568093385214008E-2</v>
      </c>
      <c r="I9" s="119">
        <v>3.8194444444444441E-4</v>
      </c>
      <c r="J9" s="118">
        <v>4.5706371191135735E-2</v>
      </c>
      <c r="K9" s="126">
        <v>2.568093385214008E-2</v>
      </c>
    </row>
    <row r="10" spans="2:11" x14ac:dyDescent="0.25">
      <c r="B10" s="97" t="s">
        <v>12</v>
      </c>
      <c r="C10" s="117"/>
      <c r="D10" s="118"/>
      <c r="E10" s="118"/>
      <c r="F10" s="117">
        <v>1.5393518518518519E-3</v>
      </c>
      <c r="G10" s="118">
        <v>0.18421052631578949</v>
      </c>
      <c r="H10" s="118">
        <v>0.10350194552529185</v>
      </c>
      <c r="I10" s="119">
        <v>1.5393518518518519E-3</v>
      </c>
      <c r="J10" s="118">
        <v>0.18421052631578949</v>
      </c>
      <c r="K10" s="126">
        <v>0.10350194552529185</v>
      </c>
    </row>
    <row r="11" spans="2:11" x14ac:dyDescent="0.25">
      <c r="B11" s="97" t="s">
        <v>191</v>
      </c>
      <c r="C11" s="117"/>
      <c r="D11" s="118"/>
      <c r="E11" s="118"/>
      <c r="F11" s="117">
        <v>4.3981481481481486E-4</v>
      </c>
      <c r="G11" s="118">
        <v>5.2631578947368432E-2</v>
      </c>
      <c r="H11" s="118">
        <v>2.9571984435797671E-2</v>
      </c>
      <c r="I11" s="119">
        <v>4.3981481481481486E-4</v>
      </c>
      <c r="J11" s="118">
        <v>5.2631578947368432E-2</v>
      </c>
      <c r="K11" s="126">
        <v>2.9571984435797671E-2</v>
      </c>
    </row>
    <row r="12" spans="2:11" x14ac:dyDescent="0.25">
      <c r="B12" s="97" t="s">
        <v>13</v>
      </c>
      <c r="C12" s="117"/>
      <c r="D12" s="118"/>
      <c r="E12" s="118"/>
      <c r="F12" s="117">
        <v>3.2407407407407406E-4</v>
      </c>
      <c r="G12" s="118">
        <v>3.8781163434903052E-2</v>
      </c>
      <c r="H12" s="118">
        <v>2.1789883268482493E-2</v>
      </c>
      <c r="I12" s="119">
        <v>3.2407407407407406E-4</v>
      </c>
      <c r="J12" s="118">
        <v>3.8781163434903052E-2</v>
      </c>
      <c r="K12" s="126">
        <v>2.1789883268482493E-2</v>
      </c>
    </row>
    <row r="13" spans="2:11" x14ac:dyDescent="0.25">
      <c r="B13" s="97" t="s">
        <v>102</v>
      </c>
      <c r="C13" s="120"/>
      <c r="D13" s="118"/>
      <c r="E13" s="118"/>
      <c r="F13" s="120">
        <v>1.238425925925926E-3</v>
      </c>
      <c r="G13" s="118">
        <v>0.14819944598337953</v>
      </c>
      <c r="H13" s="118">
        <v>8.3268482490272397E-2</v>
      </c>
      <c r="I13" s="119">
        <v>1.238425925925926E-3</v>
      </c>
      <c r="J13" s="118">
        <v>0.14819944598337953</v>
      </c>
      <c r="K13" s="126">
        <v>8.3268482490272397E-2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>
        <v>2.0833333333333335E-4</v>
      </c>
      <c r="G17" s="118">
        <v>2.4930747922437678E-2</v>
      </c>
      <c r="H17" s="118">
        <v>1.4007782101167317E-2</v>
      </c>
      <c r="I17" s="119">
        <v>2.0833333333333335E-4</v>
      </c>
      <c r="J17" s="118">
        <v>2.4930747922437678E-2</v>
      </c>
      <c r="K17" s="126">
        <v>1.4007782101167317E-2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>
        <v>2.3726851851851851E-3</v>
      </c>
      <c r="G20" s="118">
        <v>0.28393351800554018</v>
      </c>
      <c r="H20" s="118">
        <v>0.15953307392996111</v>
      </c>
      <c r="I20" s="119">
        <v>2.3726851851851851E-3</v>
      </c>
      <c r="J20" s="118">
        <v>0.28393351800554018</v>
      </c>
      <c r="K20" s="126">
        <v>0.15953307392996111</v>
      </c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>
        <v>5.6712962962962956E-4</v>
      </c>
      <c r="G25" s="118">
        <v>6.7867036011080337E-2</v>
      </c>
      <c r="H25" s="118">
        <v>3.8132295719844361E-2</v>
      </c>
      <c r="I25" s="119">
        <v>5.6712962962962956E-4</v>
      </c>
      <c r="J25" s="118">
        <v>6.7867036011080337E-2</v>
      </c>
      <c r="K25" s="126">
        <v>3.8132295719844361E-2</v>
      </c>
    </row>
    <row r="26" spans="2:14" s="5" customFormat="1" x14ac:dyDescent="0.25">
      <c r="B26" s="17" t="s">
        <v>3</v>
      </c>
      <c r="C26" s="25"/>
      <c r="D26" s="121"/>
      <c r="E26" s="19"/>
      <c r="F26" s="25">
        <v>8.3564814814814804E-3</v>
      </c>
      <c r="G26" s="121">
        <v>1</v>
      </c>
      <c r="H26" s="19">
        <v>0.56186770428015576</v>
      </c>
      <c r="I26" s="25">
        <v>8.3564814814814804E-3</v>
      </c>
      <c r="J26" s="121">
        <v>1</v>
      </c>
      <c r="K26" s="20">
        <v>0.56186770428015576</v>
      </c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>
        <v>6.5162037037037029E-3</v>
      </c>
      <c r="G33" s="119"/>
      <c r="H33" s="118">
        <v>0.43813229571984436</v>
      </c>
      <c r="I33" s="119">
        <v>6.5162037037037029E-3</v>
      </c>
      <c r="J33" s="119"/>
      <c r="K33" s="126">
        <v>0.43813229571984436</v>
      </c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>
        <v>6.5162037037037029E-3</v>
      </c>
      <c r="G35" s="123"/>
      <c r="H35" s="121">
        <v>0.43813229571984436</v>
      </c>
      <c r="I35" s="102">
        <v>6.5162037037037029E-3</v>
      </c>
      <c r="J35" s="123"/>
      <c r="K35" s="125">
        <v>0.43813229571984436</v>
      </c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>
        <v>1.4872685185185183E-2</v>
      </c>
      <c r="G37" s="22"/>
      <c r="H37" s="121">
        <v>1</v>
      </c>
      <c r="I37" s="102">
        <v>1.4872685185185183E-2</v>
      </c>
      <c r="J37" s="22"/>
      <c r="K37" s="125">
        <v>1</v>
      </c>
    </row>
    <row r="38" spans="2:14" ht="66" customHeight="1" thickBot="1" x14ac:dyDescent="0.3">
      <c r="B38" s="209" t="s">
        <v>201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123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30</v>
      </c>
      <c r="D5" s="197"/>
      <c r="E5" s="198"/>
      <c r="F5" s="196" t="s">
        <v>31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89" t="s">
        <v>4</v>
      </c>
      <c r="D6" s="4" t="s">
        <v>5</v>
      </c>
      <c r="E6" s="90" t="s">
        <v>5</v>
      </c>
      <c r="F6" s="89" t="s">
        <v>4</v>
      </c>
      <c r="G6" s="4" t="s">
        <v>5</v>
      </c>
      <c r="H6" s="90" t="s">
        <v>5</v>
      </c>
      <c r="I6" s="89" t="s">
        <v>4</v>
      </c>
      <c r="J6" s="4" t="s">
        <v>5</v>
      </c>
      <c r="K6" s="91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9" t="s">
        <v>177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124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39</v>
      </c>
      <c r="D5" s="197"/>
      <c r="E5" s="198"/>
      <c r="F5" s="196" t="s">
        <v>40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92" t="s">
        <v>4</v>
      </c>
      <c r="D6" s="4" t="s">
        <v>5</v>
      </c>
      <c r="E6" s="94" t="s">
        <v>5</v>
      </c>
      <c r="F6" s="92" t="s">
        <v>4</v>
      </c>
      <c r="G6" s="4" t="s">
        <v>5</v>
      </c>
      <c r="H6" s="94" t="s">
        <v>5</v>
      </c>
      <c r="I6" s="92" t="s">
        <v>4</v>
      </c>
      <c r="J6" s="4" t="s">
        <v>5</v>
      </c>
      <c r="K6" s="95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9" t="s">
        <v>178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125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47</v>
      </c>
      <c r="D5" s="197"/>
      <c r="E5" s="198"/>
      <c r="F5" s="196" t="s">
        <v>48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>
        <v>6.6863425925925923E-2</v>
      </c>
      <c r="G7" s="118">
        <v>0.31007460683806559</v>
      </c>
      <c r="H7" s="118">
        <v>0.23734593262119968</v>
      </c>
      <c r="I7" s="119">
        <v>6.6863425925925923E-2</v>
      </c>
      <c r="J7" s="118">
        <v>0.29812158117452781</v>
      </c>
      <c r="K7" s="126">
        <v>0.23027863036632518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>
        <v>2.2951388888888889E-2</v>
      </c>
      <c r="G9" s="118">
        <v>0.10643551070795987</v>
      </c>
      <c r="H9" s="118">
        <v>8.1470829909613809E-2</v>
      </c>
      <c r="I9" s="119">
        <v>2.2951388888888889E-2</v>
      </c>
      <c r="J9" s="118">
        <v>0.10233254205800392</v>
      </c>
      <c r="K9" s="126">
        <v>7.9044923665643557E-2</v>
      </c>
    </row>
    <row r="10" spans="2:11" x14ac:dyDescent="0.25">
      <c r="B10" s="97" t="s">
        <v>12</v>
      </c>
      <c r="C10" s="117"/>
      <c r="D10" s="118"/>
      <c r="E10" s="118"/>
      <c r="F10" s="117">
        <v>5.9143518518518529E-3</v>
      </c>
      <c r="G10" s="118">
        <v>2.7427405936342662E-2</v>
      </c>
      <c r="H10" s="118">
        <v>2.0994248151191459E-2</v>
      </c>
      <c r="I10" s="119">
        <v>5.9143518518518529E-3</v>
      </c>
      <c r="J10" s="118">
        <v>2.6370110434513372E-2</v>
      </c>
      <c r="K10" s="126">
        <v>2.036911547813609E-2</v>
      </c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>
        <v>2.3032407407407407E-3</v>
      </c>
      <c r="D12" s="118">
        <v>0.26639892904953144</v>
      </c>
      <c r="E12" s="118">
        <v>0.26639892904953144</v>
      </c>
      <c r="F12" s="117">
        <v>3.127314814814814E-2</v>
      </c>
      <c r="G12" s="118">
        <v>0.14502710536203101</v>
      </c>
      <c r="H12" s="118">
        <v>0.11101068200493014</v>
      </c>
      <c r="I12" s="119">
        <v>3.3576388888888878E-2</v>
      </c>
      <c r="J12" s="118">
        <v>0.14970585199711009</v>
      </c>
      <c r="K12" s="126">
        <v>0.11563758121736353</v>
      </c>
    </row>
    <row r="13" spans="2:11" x14ac:dyDescent="0.25">
      <c r="B13" s="97" t="s">
        <v>102</v>
      </c>
      <c r="C13" s="120"/>
      <c r="D13" s="118"/>
      <c r="E13" s="118"/>
      <c r="F13" s="120">
        <v>3.4317129629629628E-2</v>
      </c>
      <c r="G13" s="118">
        <v>0.15914336321185121</v>
      </c>
      <c r="H13" s="118">
        <v>0.12181594083812654</v>
      </c>
      <c r="I13" s="119">
        <v>3.4317129629629628E-2</v>
      </c>
      <c r="J13" s="118">
        <v>0.15300856641552277</v>
      </c>
      <c r="K13" s="126">
        <v>0.1181887033124726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>
        <v>1.9340277777777776E-2</v>
      </c>
      <c r="G17" s="118">
        <v>8.968922763136708E-2</v>
      </c>
      <c r="H17" s="118">
        <v>6.8652423993426456E-2</v>
      </c>
      <c r="I17" s="119">
        <v>1.9340277777777776E-2</v>
      </c>
      <c r="J17" s="118">
        <v>8.6231809268242324E-2</v>
      </c>
      <c r="K17" s="126">
        <v>6.6608203451987077E-2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>
        <v>3.3564814814814816E-3</v>
      </c>
      <c r="G20" s="118">
        <v>1.5565455423756107E-2</v>
      </c>
      <c r="H20" s="118">
        <v>1.1914543960558752E-2</v>
      </c>
      <c r="I20" s="119">
        <v>3.3564814814814816E-3</v>
      </c>
      <c r="J20" s="118">
        <v>1.4965424708432243E-2</v>
      </c>
      <c r="K20" s="126">
        <v>1.155977199346275E-2</v>
      </c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>
        <v>1.3831018518518517E-2</v>
      </c>
      <c r="G24" s="118">
        <v>6.4140411142719123E-2</v>
      </c>
      <c r="H24" s="118">
        <v>4.90961380443714E-2</v>
      </c>
      <c r="I24" s="119">
        <v>1.3831018518518517E-2</v>
      </c>
      <c r="J24" s="118">
        <v>6.1667870781298373E-2</v>
      </c>
      <c r="K24" s="126">
        <v>4.7634232869613741E-2</v>
      </c>
    </row>
    <row r="25" spans="2:14" x14ac:dyDescent="0.25">
      <c r="B25" s="97" t="s">
        <v>19</v>
      </c>
      <c r="C25" s="117">
        <v>6.3425925925925924E-3</v>
      </c>
      <c r="D25" s="118">
        <v>0.73360107095046845</v>
      </c>
      <c r="E25" s="118">
        <v>0.73360107095046845</v>
      </c>
      <c r="F25" s="117">
        <v>1.7789351851851855E-2</v>
      </c>
      <c r="G25" s="118">
        <v>8.2496913745907383E-2</v>
      </c>
      <c r="H25" s="118">
        <v>6.314708299096139E-2</v>
      </c>
      <c r="I25" s="119">
        <v>2.4131944444444449E-2</v>
      </c>
      <c r="J25" s="118">
        <v>0.10759624316234907</v>
      </c>
      <c r="K25" s="126">
        <v>8.3110774504723581E-2</v>
      </c>
    </row>
    <row r="26" spans="2:14" s="5" customFormat="1" x14ac:dyDescent="0.25">
      <c r="B26" s="17" t="s">
        <v>3</v>
      </c>
      <c r="C26" s="25">
        <v>8.6458333333333335E-3</v>
      </c>
      <c r="D26" s="121">
        <v>0.99999999999999989</v>
      </c>
      <c r="E26" s="19">
        <v>0.99999999999999989</v>
      </c>
      <c r="F26" s="25">
        <v>0.21563657407407405</v>
      </c>
      <c r="G26" s="121">
        <v>1</v>
      </c>
      <c r="H26" s="19">
        <v>0.76544782251437959</v>
      </c>
      <c r="I26" s="25">
        <v>0.2242824074074074</v>
      </c>
      <c r="J26" s="121">
        <v>0.99999999999999989</v>
      </c>
      <c r="K26" s="20">
        <v>0.772431936859728</v>
      </c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>
        <v>8.1018518518518516E-5</v>
      </c>
      <c r="G30" s="119"/>
      <c r="H30" s="118">
        <v>2.8759244042728018E-4</v>
      </c>
      <c r="I30" s="119">
        <v>8.1018518518518516E-5</v>
      </c>
      <c r="J30" s="119"/>
      <c r="K30" s="126">
        <v>2.7902897915254915E-4</v>
      </c>
    </row>
    <row r="31" spans="2:14" x14ac:dyDescent="0.25">
      <c r="B31" s="16" t="s">
        <v>23</v>
      </c>
      <c r="C31" s="117"/>
      <c r="D31" s="119"/>
      <c r="E31" s="118"/>
      <c r="F31" s="117">
        <v>2.199074074074074E-4</v>
      </c>
      <c r="G31" s="119"/>
      <c r="H31" s="118">
        <v>7.8060805258833204E-4</v>
      </c>
      <c r="I31" s="119">
        <v>2.199074074074074E-4</v>
      </c>
      <c r="J31" s="119"/>
      <c r="K31" s="126">
        <v>7.5736437198549043E-4</v>
      </c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>
        <v>6.5775462962962966E-2</v>
      </c>
      <c r="G33" s="119"/>
      <c r="H33" s="118">
        <v>0.23348397699260479</v>
      </c>
      <c r="I33" s="119">
        <v>6.5775462962962966E-2</v>
      </c>
      <c r="J33" s="119"/>
      <c r="K33" s="126">
        <v>0.22653166978913383</v>
      </c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>
        <v>6.6076388888888893E-2</v>
      </c>
      <c r="G35" s="123"/>
      <c r="H35" s="121">
        <v>0.23455217748562041</v>
      </c>
      <c r="I35" s="102">
        <v>6.6076388888888893E-2</v>
      </c>
      <c r="J35" s="123"/>
      <c r="K35" s="125">
        <v>0.22756806314027186</v>
      </c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>
        <v>8.6458333333333335E-3</v>
      </c>
      <c r="D37" s="22"/>
      <c r="E37" s="121">
        <v>0.99999999999999989</v>
      </c>
      <c r="F37" s="102">
        <v>0.28171296296296294</v>
      </c>
      <c r="G37" s="22"/>
      <c r="H37" s="121">
        <v>1</v>
      </c>
      <c r="I37" s="102">
        <v>0.2903587962962963</v>
      </c>
      <c r="J37" s="22"/>
      <c r="K37" s="125">
        <v>0.99999999999999989</v>
      </c>
    </row>
    <row r="38" spans="2:14" ht="66" customHeight="1" thickBot="1" x14ac:dyDescent="0.3">
      <c r="B38" s="209" t="s">
        <v>202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126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33</v>
      </c>
      <c r="D5" s="197"/>
      <c r="E5" s="198"/>
      <c r="F5" s="196" t="s">
        <v>34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9" t="s">
        <v>154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3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127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37</v>
      </c>
      <c r="D5" s="197"/>
      <c r="E5" s="198"/>
      <c r="F5" s="196" t="s">
        <v>38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>
        <v>6.8171296296296287E-3</v>
      </c>
      <c r="G7" s="118">
        <v>0.22918287937743187</v>
      </c>
      <c r="H7" s="118">
        <v>0.14532445102393288</v>
      </c>
      <c r="I7" s="119">
        <v>6.8171296296296287E-3</v>
      </c>
      <c r="J7" s="118">
        <v>0.22918287937743187</v>
      </c>
      <c r="K7" s="126">
        <v>0.14532445102393288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>
        <v>7.4537037037037054E-3</v>
      </c>
      <c r="G10" s="118">
        <v>0.25058365758754869</v>
      </c>
      <c r="H10" s="118">
        <v>0.15889464594127811</v>
      </c>
      <c r="I10" s="119">
        <v>7.4537037037037054E-3</v>
      </c>
      <c r="J10" s="118">
        <v>0.25058365758754869</v>
      </c>
      <c r="K10" s="126">
        <v>0.15889464594127811</v>
      </c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>
        <v>1.5474537037037037E-2</v>
      </c>
      <c r="G25" s="118">
        <v>0.52023346303501949</v>
      </c>
      <c r="H25" s="118">
        <v>0.32987910189982728</v>
      </c>
      <c r="I25" s="119">
        <v>1.5474537037037037E-2</v>
      </c>
      <c r="J25" s="118">
        <v>0.52023346303501949</v>
      </c>
      <c r="K25" s="126">
        <v>0.32987910189982728</v>
      </c>
    </row>
    <row r="26" spans="2:14" s="5" customFormat="1" x14ac:dyDescent="0.25">
      <c r="B26" s="17" t="s">
        <v>3</v>
      </c>
      <c r="C26" s="25"/>
      <c r="D26" s="121"/>
      <c r="E26" s="19"/>
      <c r="F26" s="25">
        <v>2.974537037037037E-2</v>
      </c>
      <c r="G26" s="121">
        <v>1</v>
      </c>
      <c r="H26" s="19">
        <v>0.63409819886503827</v>
      </c>
      <c r="I26" s="25">
        <v>2.974537037037037E-2</v>
      </c>
      <c r="J26" s="121">
        <v>1</v>
      </c>
      <c r="K26" s="20">
        <v>0.63409819886503827</v>
      </c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>
        <v>1.7164351851851851E-2</v>
      </c>
      <c r="G33" s="119"/>
      <c r="H33" s="118">
        <v>0.36590180113496173</v>
      </c>
      <c r="I33" s="119">
        <v>1.7164351851851851E-2</v>
      </c>
      <c r="J33" s="119"/>
      <c r="K33" s="126">
        <v>0.36590180113496173</v>
      </c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>
        <v>1.7164351851851851E-2</v>
      </c>
      <c r="G35" s="123"/>
      <c r="H35" s="121">
        <v>0.36590180113496173</v>
      </c>
      <c r="I35" s="102">
        <v>1.7164351851851851E-2</v>
      </c>
      <c r="J35" s="123"/>
      <c r="K35" s="125">
        <v>0.36590180113496173</v>
      </c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>
        <v>4.6909722222222221E-2</v>
      </c>
      <c r="G37" s="22"/>
      <c r="H37" s="121">
        <v>1</v>
      </c>
      <c r="I37" s="102">
        <v>4.6909722222222221E-2</v>
      </c>
      <c r="J37" s="22"/>
      <c r="K37" s="125">
        <v>1</v>
      </c>
    </row>
    <row r="38" spans="2:14" ht="66" customHeight="1" thickBot="1" x14ac:dyDescent="0.3">
      <c r="B38" s="209" t="s">
        <v>196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A16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128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41</v>
      </c>
      <c r="D5" s="197"/>
      <c r="E5" s="198"/>
      <c r="F5" s="196" t="s">
        <v>42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9" t="s">
        <v>155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view="pageBreakPreview" topLeftCell="A19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2.425781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51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x14ac:dyDescent="0.25">
      <c r="B5" s="3"/>
      <c r="C5" s="196" t="s">
        <v>52</v>
      </c>
      <c r="D5" s="197"/>
      <c r="E5" s="198"/>
      <c r="F5" s="196" t="s">
        <v>53</v>
      </c>
      <c r="G5" s="197"/>
      <c r="H5" s="198"/>
      <c r="I5" s="196" t="s">
        <v>3</v>
      </c>
      <c r="J5" s="197"/>
      <c r="K5" s="199"/>
    </row>
    <row r="6" spans="2:11" x14ac:dyDescent="0.25">
      <c r="B6" s="1" t="s">
        <v>10</v>
      </c>
      <c r="C6" s="14" t="s">
        <v>4</v>
      </c>
      <c r="D6" s="4" t="s">
        <v>5</v>
      </c>
      <c r="E6" s="15" t="s">
        <v>5</v>
      </c>
      <c r="F6" s="14" t="s">
        <v>4</v>
      </c>
      <c r="G6" s="4" t="s">
        <v>5</v>
      </c>
      <c r="H6" s="15" t="s">
        <v>5</v>
      </c>
      <c r="I6" s="14" t="s">
        <v>4</v>
      </c>
      <c r="J6" s="4" t="s">
        <v>5</v>
      </c>
      <c r="K6" s="13" t="s">
        <v>5</v>
      </c>
    </row>
    <row r="7" spans="2:11" ht="15" customHeight="1" x14ac:dyDescent="0.25">
      <c r="B7" s="97" t="s">
        <v>11</v>
      </c>
      <c r="C7" s="117"/>
      <c r="D7" s="118"/>
      <c r="E7" s="118"/>
      <c r="F7" s="117"/>
      <c r="G7" s="118"/>
      <c r="H7" s="118"/>
      <c r="I7" s="119"/>
      <c r="J7" s="118"/>
      <c r="K7" s="126"/>
    </row>
    <row r="8" spans="2:11" ht="15" customHeigh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ht="15" customHeight="1" x14ac:dyDescent="0.25">
      <c r="B9" s="97" t="s">
        <v>188</v>
      </c>
      <c r="C9" s="117"/>
      <c r="D9" s="118"/>
      <c r="E9" s="118"/>
      <c r="F9" s="117"/>
      <c r="G9" s="118"/>
      <c r="H9" s="118"/>
      <c r="I9" s="119"/>
      <c r="J9" s="118"/>
      <c r="K9" s="126"/>
    </row>
    <row r="10" spans="2:11" ht="15" customHeight="1" x14ac:dyDescent="0.25">
      <c r="B10" s="97" t="s">
        <v>12</v>
      </c>
      <c r="C10" s="117"/>
      <c r="D10" s="118"/>
      <c r="E10" s="118"/>
      <c r="F10" s="117"/>
      <c r="G10" s="118"/>
      <c r="H10" s="118"/>
      <c r="I10" s="119"/>
      <c r="J10" s="118"/>
      <c r="K10" s="126"/>
    </row>
    <row r="11" spans="2:11" ht="15" customHeight="1" x14ac:dyDescent="0.25">
      <c r="B11" s="97" t="s">
        <v>191</v>
      </c>
      <c r="C11" s="117"/>
      <c r="D11" s="118"/>
      <c r="E11" s="118"/>
      <c r="F11" s="117"/>
      <c r="G11" s="118"/>
      <c r="H11" s="118"/>
      <c r="I11" s="119"/>
      <c r="J11" s="118"/>
      <c r="K11" s="126"/>
    </row>
    <row r="12" spans="2:11" ht="15" customHeight="1" x14ac:dyDescent="0.25">
      <c r="B12" s="97" t="s">
        <v>13</v>
      </c>
      <c r="C12" s="117"/>
      <c r="D12" s="118"/>
      <c r="E12" s="118"/>
      <c r="F12" s="117"/>
      <c r="G12" s="118"/>
      <c r="H12" s="118"/>
      <c r="I12" s="119"/>
      <c r="J12" s="118"/>
      <c r="K12" s="126"/>
    </row>
    <row r="13" spans="2:11" ht="15" customHeight="1" x14ac:dyDescent="0.25">
      <c r="B13" s="97" t="s">
        <v>102</v>
      </c>
      <c r="C13" s="120"/>
      <c r="D13" s="118"/>
      <c r="E13" s="118"/>
      <c r="F13" s="120"/>
      <c r="G13" s="118"/>
      <c r="H13" s="118"/>
      <c r="I13" s="119"/>
      <c r="J13" s="118"/>
      <c r="K13" s="126"/>
    </row>
    <row r="14" spans="2:11" ht="15" customHeight="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ht="15" customHeigh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ht="15" customHeigh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ht="15" customHeight="1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ht="15" customHeight="1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ht="15" customHeigh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ht="15" customHeigh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ht="15" customHeigh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ht="15" customHeigh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ht="15" customHeigh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ht="15" customHeigh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ht="15" customHeight="1" x14ac:dyDescent="0.25">
      <c r="B25" s="97" t="s">
        <v>19</v>
      </c>
      <c r="C25" s="117"/>
      <c r="D25" s="118"/>
      <c r="E25" s="118"/>
      <c r="F25" s="117"/>
      <c r="G25" s="118"/>
      <c r="H25" s="118"/>
      <c r="I25" s="119"/>
      <c r="J25" s="118"/>
      <c r="K25" s="126"/>
    </row>
    <row r="26" spans="2:14" s="5" customFormat="1" x14ac:dyDescent="0.25">
      <c r="B26" s="17" t="s">
        <v>3</v>
      </c>
      <c r="C26" s="25"/>
      <c r="D26" s="121"/>
      <c r="E26" s="19"/>
      <c r="F26" s="25"/>
      <c r="G26" s="121"/>
      <c r="H26" s="19"/>
      <c r="I26" s="25"/>
      <c r="J26" s="121"/>
      <c r="K26" s="20"/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s="8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16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x14ac:dyDescent="0.25">
      <c r="B30" s="16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x14ac:dyDescent="0.25">
      <c r="B31" s="16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x14ac:dyDescent="0.25">
      <c r="B32" s="16" t="s">
        <v>24</v>
      </c>
      <c r="C32" s="117"/>
      <c r="D32" s="119"/>
      <c r="E32" s="118"/>
      <c r="F32" s="117"/>
      <c r="G32" s="119"/>
      <c r="H32" s="118"/>
      <c r="I32" s="119"/>
      <c r="J32" s="119"/>
      <c r="K32" s="126"/>
    </row>
    <row r="33" spans="2:14" x14ac:dyDescent="0.25">
      <c r="B33" s="16" t="s">
        <v>25</v>
      </c>
      <c r="C33" s="117"/>
      <c r="D33" s="119"/>
      <c r="E33" s="118"/>
      <c r="F33" s="117"/>
      <c r="G33" s="119"/>
      <c r="H33" s="118"/>
      <c r="I33" s="119"/>
      <c r="J33" s="119"/>
      <c r="K33" s="126"/>
    </row>
    <row r="34" spans="2:14" x14ac:dyDescent="0.25">
      <c r="B34" s="16" t="s">
        <v>26</v>
      </c>
      <c r="C34" s="117"/>
      <c r="D34" s="119"/>
      <c r="E34" s="118"/>
      <c r="F34" s="117"/>
      <c r="G34" s="119"/>
      <c r="H34" s="118"/>
      <c r="I34" s="119"/>
      <c r="J34" s="119"/>
      <c r="K34" s="126"/>
    </row>
    <row r="35" spans="2:14" s="5" customFormat="1" x14ac:dyDescent="0.25">
      <c r="B35" s="17" t="s">
        <v>3</v>
      </c>
      <c r="C35" s="102"/>
      <c r="D35" s="123"/>
      <c r="E35" s="121"/>
      <c r="F35" s="102"/>
      <c r="G35" s="123"/>
      <c r="H35" s="121"/>
      <c r="I35" s="102"/>
      <c r="J35" s="123"/>
      <c r="K35" s="125"/>
    </row>
    <row r="36" spans="2:14" x14ac:dyDescent="0.25">
      <c r="B36" s="10"/>
      <c r="C36" s="71"/>
      <c r="D36" s="71"/>
      <c r="E36" s="71"/>
      <c r="F36" s="71"/>
      <c r="G36" s="71"/>
      <c r="H36" s="71"/>
      <c r="I36" s="71"/>
      <c r="J36" s="71"/>
      <c r="K36" s="72"/>
      <c r="L36" s="9"/>
      <c r="M36" s="9"/>
      <c r="N36" s="9"/>
    </row>
    <row r="37" spans="2:14" s="5" customFormat="1" x14ac:dyDescent="0.25">
      <c r="B37" s="17" t="s">
        <v>6</v>
      </c>
      <c r="C37" s="102"/>
      <c r="D37" s="22"/>
      <c r="E37" s="121"/>
      <c r="F37" s="102"/>
      <c r="G37" s="22"/>
      <c r="H37" s="121"/>
      <c r="I37" s="102"/>
      <c r="J37" s="22"/>
      <c r="K37" s="125"/>
    </row>
    <row r="38" spans="2:14" ht="66" customHeight="1" thickBot="1" x14ac:dyDescent="0.3">
      <c r="B38" s="209" t="s">
        <v>189</v>
      </c>
      <c r="C38" s="210"/>
      <c r="D38" s="210"/>
      <c r="E38" s="210"/>
      <c r="F38" s="210"/>
      <c r="G38" s="210"/>
      <c r="H38" s="210"/>
      <c r="I38" s="210"/>
      <c r="J38" s="210"/>
      <c r="K38" s="211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&amp;R41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156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>
        <v>5.5925925925925934E-2</v>
      </c>
      <c r="D7" s="24">
        <v>5.2303240740740733E-2</v>
      </c>
      <c r="E7" s="24">
        <v>2.0243055555555556E-2</v>
      </c>
      <c r="F7" s="24">
        <v>1.3888888888888889E-4</v>
      </c>
      <c r="G7" s="24">
        <v>3.9733796296296302E-2</v>
      </c>
      <c r="H7" s="24">
        <v>2.4421296296296296E-3</v>
      </c>
      <c r="I7" s="24">
        <v>1.2083333333333333E-2</v>
      </c>
      <c r="J7" s="24">
        <v>4.1666666666666669E-4</v>
      </c>
      <c r="K7" s="29">
        <v>0.18328703703703705</v>
      </c>
    </row>
    <row r="8" spans="2:11" x14ac:dyDescent="0.25">
      <c r="B8" s="97" t="s">
        <v>190</v>
      </c>
      <c r="C8" s="24"/>
      <c r="D8" s="24">
        <v>1.8912037037037036E-2</v>
      </c>
      <c r="E8" s="24"/>
      <c r="F8" s="24"/>
      <c r="G8" s="24"/>
      <c r="H8" s="24"/>
      <c r="I8" s="24"/>
      <c r="J8" s="24">
        <v>1.6203703703703703E-4</v>
      </c>
      <c r="K8" s="29">
        <v>1.9074074074074073E-2</v>
      </c>
    </row>
    <row r="9" spans="2:11" x14ac:dyDescent="0.25">
      <c r="B9" s="97" t="s">
        <v>188</v>
      </c>
      <c r="C9" s="99">
        <v>8.2060185185185187E-3</v>
      </c>
      <c r="D9" s="99">
        <v>6.9444444444444447E-4</v>
      </c>
      <c r="E9" s="99">
        <v>4.6180555555555549E-3</v>
      </c>
      <c r="F9" s="99"/>
      <c r="G9" s="99">
        <v>5.3587962962962964E-3</v>
      </c>
      <c r="H9" s="99"/>
      <c r="I9" s="99"/>
      <c r="J9" s="99">
        <v>1.6203703703703703E-4</v>
      </c>
      <c r="K9" s="29">
        <v>1.9039351851851849E-2</v>
      </c>
    </row>
    <row r="10" spans="2:11" x14ac:dyDescent="0.25">
      <c r="B10" s="97" t="s">
        <v>12</v>
      </c>
      <c r="C10" s="24">
        <v>1.7025462962962964E-2</v>
      </c>
      <c r="D10" s="24">
        <v>4.5254629629629629E-3</v>
      </c>
      <c r="E10" s="24">
        <v>2.6689814814814816E-2</v>
      </c>
      <c r="F10" s="24"/>
      <c r="G10" s="24">
        <v>4.5717592592592589E-3</v>
      </c>
      <c r="H10" s="24"/>
      <c r="I10" s="24"/>
      <c r="J10" s="24">
        <v>9.3749999999999997E-4</v>
      </c>
      <c r="K10" s="29">
        <v>5.3750000000000006E-2</v>
      </c>
    </row>
    <row r="11" spans="2:11" x14ac:dyDescent="0.25">
      <c r="B11" s="97" t="s">
        <v>191</v>
      </c>
      <c r="C11" s="24">
        <v>8.3101851851851861E-3</v>
      </c>
      <c r="D11" s="24">
        <v>3.506944444444444E-3</v>
      </c>
      <c r="E11" s="24">
        <v>8.6805555555555551E-4</v>
      </c>
      <c r="F11" s="24"/>
      <c r="G11" s="24">
        <v>1.195601851851852E-2</v>
      </c>
      <c r="H11" s="24">
        <v>2.3148148148148147E-3</v>
      </c>
      <c r="I11" s="24">
        <v>1.8171296296296297E-3</v>
      </c>
      <c r="J11" s="24"/>
      <c r="K11" s="29">
        <v>2.8773148148148152E-2</v>
      </c>
    </row>
    <row r="12" spans="2:11" x14ac:dyDescent="0.25">
      <c r="B12" s="97" t="s">
        <v>13</v>
      </c>
      <c r="C12" s="24">
        <v>2.2048611111111116E-2</v>
      </c>
      <c r="D12" s="24">
        <v>4.4560185185185189E-3</v>
      </c>
      <c r="E12" s="24">
        <v>7.9861111111111116E-4</v>
      </c>
      <c r="F12" s="24"/>
      <c r="G12" s="24"/>
      <c r="H12" s="24"/>
      <c r="I12" s="24">
        <v>4.6412037037037038E-3</v>
      </c>
      <c r="J12" s="24"/>
      <c r="K12" s="29">
        <v>3.1944444444444449E-2</v>
      </c>
    </row>
    <row r="13" spans="2:11" x14ac:dyDescent="0.25">
      <c r="B13" s="97" t="s">
        <v>102</v>
      </c>
      <c r="C13" s="24">
        <v>2.5937500000000006E-2</v>
      </c>
      <c r="D13" s="24">
        <v>1.3483796296296296E-2</v>
      </c>
      <c r="E13" s="24">
        <v>2.0763888888888887E-2</v>
      </c>
      <c r="F13" s="24"/>
      <c r="G13" s="24">
        <v>2.9560185185185189E-2</v>
      </c>
      <c r="H13" s="24"/>
      <c r="I13" s="24"/>
      <c r="J13" s="24">
        <v>1.5046296296296297E-4</v>
      </c>
      <c r="K13" s="29">
        <v>8.9895833333333341E-2</v>
      </c>
    </row>
    <row r="14" spans="2:11" x14ac:dyDescent="0.25">
      <c r="B14" s="143" t="s">
        <v>197</v>
      </c>
      <c r="C14" s="24">
        <v>6.2384259259259259E-3</v>
      </c>
      <c r="D14" s="170">
        <v>8.564814814814815E-4</v>
      </c>
      <c r="E14" s="170"/>
      <c r="F14" s="170"/>
      <c r="G14" s="170"/>
      <c r="H14" s="170"/>
      <c r="I14" s="170"/>
      <c r="J14" s="170"/>
      <c r="K14" s="29">
        <v>7.0949074074074074E-3</v>
      </c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>
        <v>2.7777777777777778E-4</v>
      </c>
      <c r="D17" s="24">
        <v>3.8888888888888888E-3</v>
      </c>
      <c r="E17" s="24">
        <v>1.3298611111111112E-2</v>
      </c>
      <c r="F17" s="24"/>
      <c r="G17" s="24"/>
      <c r="H17" s="24"/>
      <c r="I17" s="24"/>
      <c r="J17" s="24"/>
      <c r="K17" s="29">
        <v>1.7465277777777777E-2</v>
      </c>
    </row>
    <row r="18" spans="2:11" x14ac:dyDescent="0.25">
      <c r="B18" s="97" t="s">
        <v>16</v>
      </c>
      <c r="C18" s="24"/>
      <c r="D18" s="24">
        <v>1.8287037037037035E-3</v>
      </c>
      <c r="E18" s="24"/>
      <c r="F18" s="24"/>
      <c r="G18" s="24"/>
      <c r="H18" s="24"/>
      <c r="I18" s="24"/>
      <c r="J18" s="24"/>
      <c r="K18" s="29">
        <v>1.8287037037037035E-3</v>
      </c>
    </row>
    <row r="19" spans="2:11" x14ac:dyDescent="0.25">
      <c r="B19" s="97" t="s">
        <v>17</v>
      </c>
      <c r="C19" s="24">
        <v>3.8541666666666672E-3</v>
      </c>
      <c r="D19" s="24">
        <v>2.4768518518518516E-3</v>
      </c>
      <c r="E19" s="24"/>
      <c r="F19" s="24"/>
      <c r="G19" s="24">
        <v>4.3750000000000004E-3</v>
      </c>
      <c r="H19" s="24"/>
      <c r="I19" s="24"/>
      <c r="J19" s="24"/>
      <c r="K19" s="29">
        <v>1.0706018518518519E-2</v>
      </c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>
        <v>1.4930555555555556E-3</v>
      </c>
      <c r="D24" s="24">
        <v>3.6574074074074074E-3</v>
      </c>
      <c r="E24" s="24"/>
      <c r="F24" s="24"/>
      <c r="G24" s="24">
        <v>2.9050925925925924E-3</v>
      </c>
      <c r="H24" s="24"/>
      <c r="I24" s="24"/>
      <c r="J24" s="24"/>
      <c r="K24" s="29">
        <v>8.0555555555555554E-3</v>
      </c>
    </row>
    <row r="25" spans="2:11" x14ac:dyDescent="0.25">
      <c r="B25" s="97" t="s">
        <v>19</v>
      </c>
      <c r="C25" s="24">
        <v>2.1747685185185186E-2</v>
      </c>
      <c r="D25" s="24">
        <v>1.8738425925925926E-2</v>
      </c>
      <c r="E25" s="24">
        <v>8.4837962962962966E-3</v>
      </c>
      <c r="F25" s="24"/>
      <c r="G25" s="24">
        <v>4.1631944444444458E-2</v>
      </c>
      <c r="H25" s="24">
        <v>3.6817129629629637E-2</v>
      </c>
      <c r="I25" s="24">
        <v>3.6944444444444439E-2</v>
      </c>
      <c r="J25" s="24"/>
      <c r="K25" s="29">
        <v>0.16436342592592595</v>
      </c>
    </row>
    <row r="26" spans="2:11" x14ac:dyDescent="0.25">
      <c r="B26" s="17" t="s">
        <v>3</v>
      </c>
      <c r="C26" s="18">
        <v>0.17106481481481484</v>
      </c>
      <c r="D26" s="18">
        <v>0.1293287037037037</v>
      </c>
      <c r="E26" s="18">
        <v>9.5763888888888885E-2</v>
      </c>
      <c r="F26" s="18">
        <v>1.3888888888888889E-4</v>
      </c>
      <c r="G26" s="18">
        <v>0.14009259259259263</v>
      </c>
      <c r="H26" s="18">
        <v>4.1574074074074083E-2</v>
      </c>
      <c r="I26" s="18">
        <v>5.5486111111111111E-2</v>
      </c>
      <c r="J26" s="18">
        <v>1.8287037037037035E-3</v>
      </c>
      <c r="K26" s="30">
        <v>0.63527777777777783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>
        <v>6.249999999999999E-4</v>
      </c>
      <c r="D29" s="24"/>
      <c r="E29" s="24">
        <v>9.7685185185185184E-3</v>
      </c>
      <c r="F29" s="24"/>
      <c r="G29" s="24"/>
      <c r="H29" s="24"/>
      <c r="I29" s="24"/>
      <c r="J29" s="24"/>
      <c r="K29" s="29">
        <v>1.0393518518518519E-2</v>
      </c>
    </row>
    <row r="30" spans="2:11" x14ac:dyDescent="0.25">
      <c r="B30" s="16" t="s">
        <v>22</v>
      </c>
      <c r="C30" s="24"/>
      <c r="D30" s="24">
        <v>4.0509259259259258E-4</v>
      </c>
      <c r="E30" s="24"/>
      <c r="F30" s="24"/>
      <c r="G30" s="24"/>
      <c r="H30" s="24"/>
      <c r="I30" s="24"/>
      <c r="J30" s="24"/>
      <c r="K30" s="29">
        <v>4.0509259259259258E-4</v>
      </c>
    </row>
    <row r="31" spans="2:11" x14ac:dyDescent="0.25">
      <c r="B31" s="16" t="s">
        <v>23</v>
      </c>
      <c r="C31" s="24">
        <v>2.4305555555555555E-4</v>
      </c>
      <c r="D31" s="24"/>
      <c r="E31" s="24"/>
      <c r="F31" s="24"/>
      <c r="G31" s="24"/>
      <c r="H31" s="24"/>
      <c r="I31" s="24"/>
      <c r="J31" s="24"/>
      <c r="K31" s="29">
        <v>2.4305555555555555E-4</v>
      </c>
    </row>
    <row r="32" spans="2:11" x14ac:dyDescent="0.25">
      <c r="B32" s="16" t="s">
        <v>24</v>
      </c>
      <c r="C32" s="24">
        <v>3.7037037037037041E-4</v>
      </c>
      <c r="D32" s="24"/>
      <c r="E32" s="24"/>
      <c r="F32" s="24"/>
      <c r="G32" s="24"/>
      <c r="H32" s="24"/>
      <c r="I32" s="24"/>
      <c r="J32" s="24">
        <v>7.291666666666667E-4</v>
      </c>
      <c r="K32" s="29">
        <v>1.0995370370370371E-3</v>
      </c>
    </row>
    <row r="33" spans="2:11" x14ac:dyDescent="0.25">
      <c r="B33" s="16" t="s">
        <v>25</v>
      </c>
      <c r="C33" s="24">
        <v>3.1793981481481486E-2</v>
      </c>
      <c r="D33" s="24">
        <v>3.2418981481481486E-2</v>
      </c>
      <c r="E33" s="24">
        <v>1.6319444444444448E-3</v>
      </c>
      <c r="F33" s="24">
        <v>6.018518518518519E-4</v>
      </c>
      <c r="G33" s="24">
        <v>2.1770833333333333E-2</v>
      </c>
      <c r="H33" s="24">
        <v>1.1319444444444444E-2</v>
      </c>
      <c r="I33" s="24"/>
      <c r="J33" s="24">
        <v>2.199074074074074E-4</v>
      </c>
      <c r="K33" s="29">
        <v>9.9756944444444468E-2</v>
      </c>
    </row>
    <row r="34" spans="2:11" x14ac:dyDescent="0.25">
      <c r="B34" s="16" t="s">
        <v>26</v>
      </c>
      <c r="C34" s="24">
        <v>2.1296296296296293E-3</v>
      </c>
      <c r="D34" s="24">
        <v>3.9120370370370368E-3</v>
      </c>
      <c r="E34" s="24">
        <v>3.1481481481481482E-3</v>
      </c>
      <c r="F34" s="24"/>
      <c r="G34" s="24">
        <v>9.53703703703704E-3</v>
      </c>
      <c r="H34" s="24"/>
      <c r="I34" s="24"/>
      <c r="J34" s="24"/>
      <c r="K34" s="29">
        <v>1.8726851851851856E-2</v>
      </c>
    </row>
    <row r="35" spans="2:11" x14ac:dyDescent="0.25">
      <c r="B35" s="17" t="s">
        <v>3</v>
      </c>
      <c r="C35" s="18">
        <v>3.516203703703704E-2</v>
      </c>
      <c r="D35" s="18">
        <v>3.6736111111111122E-2</v>
      </c>
      <c r="E35" s="18">
        <v>1.4548611111111111E-2</v>
      </c>
      <c r="F35" s="18">
        <v>6.018518518518519E-4</v>
      </c>
      <c r="G35" s="18">
        <v>3.1307870370370375E-2</v>
      </c>
      <c r="H35" s="18">
        <v>1.1319444444444444E-2</v>
      </c>
      <c r="I35" s="18"/>
      <c r="J35" s="123">
        <v>9.4907407407407408E-4</v>
      </c>
      <c r="K35" s="30">
        <v>0.13062500000000002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>
        <v>0.20622685185185188</v>
      </c>
      <c r="D37" s="21">
        <v>0.16606481481481483</v>
      </c>
      <c r="E37" s="21">
        <v>0.11031249999999999</v>
      </c>
      <c r="F37" s="21">
        <v>7.4074074074074081E-4</v>
      </c>
      <c r="G37" s="21">
        <v>0.17140046296296302</v>
      </c>
      <c r="H37" s="21">
        <v>5.2893518518518527E-2</v>
      </c>
      <c r="I37" s="21">
        <v>5.5486111111111111E-2</v>
      </c>
      <c r="J37" s="21">
        <v>2.7777777777777775E-3</v>
      </c>
      <c r="K37" s="36">
        <v>0.76590277777777782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7109375" style="43" customWidth="1"/>
    <col min="7" max="7" width="10.7109375" style="2" customWidth="1"/>
    <col min="8" max="8" width="10.7109375" style="43" customWidth="1"/>
    <col min="9" max="11" width="10.7109375" style="2" customWidth="1"/>
    <col min="12" max="16384" width="8.85546875" style="2"/>
  </cols>
  <sheetData>
    <row r="1" spans="2:13" s="65" customFormat="1" x14ac:dyDescent="0.25">
      <c r="C1" s="75"/>
      <c r="D1" s="75"/>
      <c r="E1" s="75"/>
      <c r="F1" s="75"/>
      <c r="H1" s="75"/>
    </row>
    <row r="2" spans="2:13" s="65" customFormat="1" ht="15.75" thickBot="1" x14ac:dyDescent="0.3">
      <c r="C2" s="75"/>
      <c r="D2" s="75"/>
      <c r="E2" s="75"/>
      <c r="F2" s="75"/>
      <c r="H2" s="75"/>
    </row>
    <row r="3" spans="2:13" s="65" customFormat="1" x14ac:dyDescent="0.25">
      <c r="B3" s="175" t="s">
        <v>64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3" s="65" customFormat="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3" s="65" customFormat="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3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3" s="65" customFormat="1" x14ac:dyDescent="0.25">
      <c r="B7" s="97" t="s">
        <v>11</v>
      </c>
      <c r="C7" s="117">
        <v>3.5115740740740746E-2</v>
      </c>
      <c r="D7" s="118">
        <v>0.15619851729818782</v>
      </c>
      <c r="E7" s="118">
        <v>7.2384587856376026E-2</v>
      </c>
      <c r="F7" s="117">
        <v>2.0972222222222208E-2</v>
      </c>
      <c r="G7" s="118">
        <v>0.18194597851189864</v>
      </c>
      <c r="H7" s="118">
        <v>9.3749999999999917E-2</v>
      </c>
      <c r="I7" s="119">
        <v>5.6087962962962951E-2</v>
      </c>
      <c r="J7" s="118">
        <v>0.16492529694040772</v>
      </c>
      <c r="K7" s="126">
        <v>7.9127410479564994E-2</v>
      </c>
      <c r="M7" s="76"/>
    </row>
    <row r="8" spans="2:13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  <c r="M8" s="76"/>
    </row>
    <row r="9" spans="2:13" s="65" customFormat="1" x14ac:dyDescent="0.25">
      <c r="B9" s="97" t="s">
        <v>188</v>
      </c>
      <c r="C9" s="117">
        <v>1.8865740740740742E-3</v>
      </c>
      <c r="D9" s="118">
        <v>8.3916803953871504E-3</v>
      </c>
      <c r="E9" s="118">
        <v>3.8888226172014797E-3</v>
      </c>
      <c r="F9" s="117">
        <v>5.2893518518518515E-3</v>
      </c>
      <c r="G9" s="118">
        <v>4.5888141379656584E-2</v>
      </c>
      <c r="H9" s="118">
        <v>2.36444536423841E-2</v>
      </c>
      <c r="I9" s="119">
        <v>7.1759259259259259E-3</v>
      </c>
      <c r="J9" s="118">
        <v>2.1100636422421132E-2</v>
      </c>
      <c r="K9" s="126">
        <v>1.0123605963130481E-2</v>
      </c>
      <c r="M9" s="76"/>
    </row>
    <row r="10" spans="2:13" s="65" customFormat="1" x14ac:dyDescent="0.25">
      <c r="B10" s="97" t="s">
        <v>12</v>
      </c>
      <c r="C10" s="117">
        <v>1.6643518518518509E-2</v>
      </c>
      <c r="D10" s="118">
        <v>7.4032125205930763E-2</v>
      </c>
      <c r="E10" s="118">
        <v>3.430752713825598E-2</v>
      </c>
      <c r="F10" s="117">
        <v>4.2361111111111098E-3</v>
      </c>
      <c r="G10" s="118">
        <v>3.6750677778893445E-2</v>
      </c>
      <c r="H10" s="118">
        <v>1.8936258278145688E-2</v>
      </c>
      <c r="I10" s="119">
        <v>2.087962962962962E-2</v>
      </c>
      <c r="J10" s="118">
        <v>6.1396045332335003E-2</v>
      </c>
      <c r="K10" s="126">
        <v>2.9456427673366738E-2</v>
      </c>
      <c r="M10" s="76"/>
    </row>
    <row r="11" spans="2:13" s="65" customFormat="1" x14ac:dyDescent="0.25">
      <c r="B11" s="97" t="s">
        <v>191</v>
      </c>
      <c r="C11" s="117">
        <v>5.6712962962962967E-4</v>
      </c>
      <c r="D11" s="118">
        <v>2.5226523887973639E-3</v>
      </c>
      <c r="E11" s="118">
        <v>1.1690325659071935E-3</v>
      </c>
      <c r="F11" s="117">
        <v>6.4814814814814813E-4</v>
      </c>
      <c r="G11" s="118">
        <v>5.62305452354654E-3</v>
      </c>
      <c r="H11" s="118">
        <v>2.8973509933774831E-3</v>
      </c>
      <c r="I11" s="119">
        <v>1.2152777777777778E-3</v>
      </c>
      <c r="J11" s="118">
        <v>3.5734948779906754E-3</v>
      </c>
      <c r="K11" s="126">
        <v>1.7144816550462912E-3</v>
      </c>
      <c r="M11" s="76"/>
    </row>
    <row r="12" spans="2:13" s="65" customFormat="1" x14ac:dyDescent="0.25">
      <c r="B12" s="97" t="s">
        <v>13</v>
      </c>
      <c r="C12" s="117">
        <v>3.0856481481481495E-2</v>
      </c>
      <c r="D12" s="118">
        <v>0.13725288303130154</v>
      </c>
      <c r="E12" s="118">
        <v>6.3604914708338345E-2</v>
      </c>
      <c r="F12" s="117">
        <v>2.3993055555555535E-2</v>
      </c>
      <c r="G12" s="118">
        <v>0.20815342905914228</v>
      </c>
      <c r="H12" s="118">
        <v>0.10725372516556281</v>
      </c>
      <c r="I12" s="119">
        <v>5.484953703703703E-2</v>
      </c>
      <c r="J12" s="118">
        <v>0.16128373549331246</v>
      </c>
      <c r="K12" s="126">
        <v>7.7380272031089256E-2</v>
      </c>
      <c r="M12" s="76"/>
    </row>
    <row r="13" spans="2:13" s="65" customFormat="1" x14ac:dyDescent="0.25">
      <c r="B13" s="97" t="s">
        <v>102</v>
      </c>
      <c r="C13" s="120">
        <v>0.11583333333333332</v>
      </c>
      <c r="D13" s="118">
        <v>0.51523887973640847</v>
      </c>
      <c r="E13" s="118">
        <v>0.23876893713467731</v>
      </c>
      <c r="F13" s="120">
        <v>3.9560185185185219E-2</v>
      </c>
      <c r="G13" s="118">
        <v>0.34320714931218022</v>
      </c>
      <c r="H13" s="118">
        <v>0.17684188741721868</v>
      </c>
      <c r="I13" s="119">
        <v>0.15539351851851854</v>
      </c>
      <c r="J13" s="118">
        <v>0.45693087839907442</v>
      </c>
      <c r="K13" s="126">
        <v>0.21922505429191913</v>
      </c>
      <c r="M13" s="76"/>
    </row>
    <row r="14" spans="2:13" s="65" customFormat="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  <c r="M14" s="76"/>
    </row>
    <row r="15" spans="2:13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  <c r="M15" s="76"/>
    </row>
    <row r="16" spans="2:13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  <c r="M16" s="76"/>
    </row>
    <row r="17" spans="2:14" s="65" customFormat="1" x14ac:dyDescent="0.25">
      <c r="B17" s="97" t="s">
        <v>15</v>
      </c>
      <c r="C17" s="117">
        <v>2.4305555555555555E-4</v>
      </c>
      <c r="D17" s="118">
        <v>1.0811367380560131E-3</v>
      </c>
      <c r="E17" s="118">
        <v>5.0101395681736852E-4</v>
      </c>
      <c r="F17" s="117">
        <v>1.3425925925925927E-3</v>
      </c>
      <c r="G17" s="118">
        <v>1.1647755798774978E-2</v>
      </c>
      <c r="H17" s="118">
        <v>6.0016556291390723E-3</v>
      </c>
      <c r="I17" s="119">
        <v>1.5856481481481483E-3</v>
      </c>
      <c r="J17" s="118">
        <v>4.6625599836640245E-3</v>
      </c>
      <c r="K17" s="126">
        <v>2.2369903499175419E-3</v>
      </c>
      <c r="M17" s="76"/>
    </row>
    <row r="18" spans="2:14" s="65" customFormat="1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  <c r="M18" s="76"/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  <c r="M19" s="76"/>
    </row>
    <row r="20" spans="2:14" s="65" customForma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  <c r="M20" s="7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  <c r="M21" s="7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  <c r="M22" s="7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  <c r="M23" s="76"/>
    </row>
    <row r="24" spans="2:14" s="65" customFormat="1" x14ac:dyDescent="0.25">
      <c r="B24" s="97" t="s">
        <v>192</v>
      </c>
      <c r="C24" s="117">
        <v>5.4398148148148144E-4</v>
      </c>
      <c r="D24" s="118">
        <v>2.4196869851729817E-3</v>
      </c>
      <c r="E24" s="118">
        <v>1.1213169509722057E-3</v>
      </c>
      <c r="F24" s="117">
        <v>1.6550925925925926E-3</v>
      </c>
      <c r="G24" s="118">
        <v>1.4358871372627771E-2</v>
      </c>
      <c r="H24" s="118">
        <v>7.3985927152317868E-3</v>
      </c>
      <c r="I24" s="119">
        <v>2.1990740740740738E-3</v>
      </c>
      <c r="J24" s="118">
        <v>6.4663240649355073E-3</v>
      </c>
      <c r="K24" s="126">
        <v>3.1023953757980502E-3</v>
      </c>
      <c r="M24" s="76"/>
    </row>
    <row r="25" spans="2:14" s="65" customFormat="1" x14ac:dyDescent="0.25">
      <c r="B25" s="97" t="s">
        <v>19</v>
      </c>
      <c r="C25" s="117">
        <v>2.3125E-2</v>
      </c>
      <c r="D25" s="118">
        <v>0.10286243822075782</v>
      </c>
      <c r="E25" s="118">
        <v>4.7667899320052491E-2</v>
      </c>
      <c r="F25" s="117">
        <v>1.756944444444445E-2</v>
      </c>
      <c r="G25" s="118">
        <v>0.15242494226327946</v>
      </c>
      <c r="H25" s="118">
        <v>7.8538907284768228E-2</v>
      </c>
      <c r="I25" s="119">
        <v>4.069444444444445E-2</v>
      </c>
      <c r="J25" s="118">
        <v>0.1196610284858592</v>
      </c>
      <c r="K25" s="126">
        <v>5.741064284897867E-2</v>
      </c>
      <c r="M25" s="76"/>
    </row>
    <row r="26" spans="2:14" s="65" customFormat="1" x14ac:dyDescent="0.25">
      <c r="B26" s="51" t="s">
        <v>3</v>
      </c>
      <c r="C26" s="25">
        <v>0.22481481481481483</v>
      </c>
      <c r="D26" s="121">
        <v>0.99999999999999989</v>
      </c>
      <c r="E26" s="19">
        <v>0.46341405224859844</v>
      </c>
      <c r="F26" s="25">
        <v>0.11526620370370372</v>
      </c>
      <c r="G26" s="121">
        <v>1</v>
      </c>
      <c r="H26" s="19">
        <v>0.51526283112582782</v>
      </c>
      <c r="I26" s="25">
        <v>0.34008101851851846</v>
      </c>
      <c r="J26" s="121">
        <v>1.0000000000000002</v>
      </c>
      <c r="K26" s="20">
        <v>0.47977728066881115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47" t="s">
        <v>21</v>
      </c>
      <c r="C29" s="117">
        <v>5.5787037037036994E-3</v>
      </c>
      <c r="D29" s="119"/>
      <c r="E29" s="118">
        <v>1.1499463199331974E-2</v>
      </c>
      <c r="F29" s="117">
        <v>1.9328703703703702E-3</v>
      </c>
      <c r="G29" s="119"/>
      <c r="H29" s="118">
        <v>8.6403145695364211E-3</v>
      </c>
      <c r="I29" s="119">
        <v>7.5115740740740698E-3</v>
      </c>
      <c r="J29" s="119"/>
      <c r="K29" s="126">
        <v>1.0597129467857546E-2</v>
      </c>
      <c r="M29" s="76"/>
    </row>
    <row r="30" spans="2:14" s="65" customFormat="1" x14ac:dyDescent="0.25">
      <c r="B30" s="47" t="s">
        <v>22</v>
      </c>
      <c r="C30" s="117">
        <v>5.4398148148148144E-4</v>
      </c>
      <c r="D30" s="119"/>
      <c r="E30" s="118">
        <v>1.1213169509722057E-3</v>
      </c>
      <c r="F30" s="117">
        <v>1.1226851851851851E-3</v>
      </c>
      <c r="G30" s="119"/>
      <c r="H30" s="118">
        <v>5.0186258278145683E-3</v>
      </c>
      <c r="I30" s="119">
        <v>1.6666666666666666E-3</v>
      </c>
      <c r="J30" s="119"/>
      <c r="K30" s="126">
        <v>2.3512891269206276E-3</v>
      </c>
      <c r="M30" s="76"/>
    </row>
    <row r="31" spans="2:14" s="65" customFormat="1" x14ac:dyDescent="0.25">
      <c r="B31" s="47" t="s">
        <v>23</v>
      </c>
      <c r="C31" s="117">
        <v>1.851851851851852E-4</v>
      </c>
      <c r="D31" s="119"/>
      <c r="E31" s="118">
        <v>3.8172491947989989E-4</v>
      </c>
      <c r="F31" s="117">
        <v>6.2500000000000001E-4</v>
      </c>
      <c r="G31" s="119"/>
      <c r="H31" s="118">
        <v>2.79387417218543E-3</v>
      </c>
      <c r="I31" s="119">
        <v>8.1018518518518527E-4</v>
      </c>
      <c r="J31" s="119"/>
      <c r="K31" s="126">
        <v>1.1429877700308609E-3</v>
      </c>
      <c r="M31" s="76"/>
    </row>
    <row r="32" spans="2:14" s="65" customFormat="1" x14ac:dyDescent="0.25">
      <c r="B32" s="47" t="s">
        <v>24</v>
      </c>
      <c r="C32" s="117">
        <v>3.3263888888888843E-2</v>
      </c>
      <c r="D32" s="119"/>
      <c r="E32" s="118">
        <v>6.856733866157691E-2</v>
      </c>
      <c r="F32" s="117">
        <v>3.4571759259259247E-2</v>
      </c>
      <c r="G32" s="119"/>
      <c r="H32" s="118">
        <v>0.15454263245033104</v>
      </c>
      <c r="I32" s="119">
        <v>6.7835648148148089E-2</v>
      </c>
      <c r="J32" s="119"/>
      <c r="K32" s="126">
        <v>9.5700733145012415E-2</v>
      </c>
      <c r="M32" s="76"/>
    </row>
    <row r="33" spans="2:14" s="65" customFormat="1" x14ac:dyDescent="0.25">
      <c r="B33" s="47" t="s">
        <v>25</v>
      </c>
      <c r="C33" s="117">
        <v>0.1352314814814814</v>
      </c>
      <c r="D33" s="119"/>
      <c r="E33" s="118">
        <v>0.27875462245019667</v>
      </c>
      <c r="F33" s="117">
        <v>6.4861111111111161E-2</v>
      </c>
      <c r="G33" s="119"/>
      <c r="H33" s="118">
        <v>0.28994205298013265</v>
      </c>
      <c r="I33" s="119">
        <v>0.20009259259259254</v>
      </c>
      <c r="J33" s="119"/>
      <c r="K33" s="126">
        <v>0.28228532240419307</v>
      </c>
      <c r="M33" s="76"/>
    </row>
    <row r="34" spans="2:14" s="65" customFormat="1" x14ac:dyDescent="0.25">
      <c r="B34" s="47" t="s">
        <v>26</v>
      </c>
      <c r="C34" s="117">
        <v>8.5509259259259299E-2</v>
      </c>
      <c r="D34" s="119"/>
      <c r="E34" s="118">
        <v>0.17626148156984384</v>
      </c>
      <c r="F34" s="117">
        <v>5.3240740740740748E-3</v>
      </c>
      <c r="G34" s="119"/>
      <c r="H34" s="118">
        <v>2.3799668874172186E-2</v>
      </c>
      <c r="I34" s="119">
        <v>9.0833333333333377E-2</v>
      </c>
      <c r="J34" s="119"/>
      <c r="K34" s="126">
        <v>0.12814525741717428</v>
      </c>
      <c r="M34" s="76"/>
    </row>
    <row r="35" spans="2:14" s="65" customFormat="1" x14ac:dyDescent="0.25">
      <c r="B35" s="51" t="s">
        <v>3</v>
      </c>
      <c r="C35" s="102">
        <v>0.26031249999999989</v>
      </c>
      <c r="D35" s="123"/>
      <c r="E35" s="121">
        <v>0.53658594775140145</v>
      </c>
      <c r="F35" s="102">
        <v>0.10843750000000003</v>
      </c>
      <c r="G35" s="123"/>
      <c r="H35" s="121">
        <v>0.48473716887417229</v>
      </c>
      <c r="I35" s="102">
        <v>0.36874999999999997</v>
      </c>
      <c r="J35" s="123"/>
      <c r="K35" s="125">
        <v>0.5202227193311888</v>
      </c>
      <c r="M35" s="76"/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v>0.48512731481481475</v>
      </c>
      <c r="D37" s="22"/>
      <c r="E37" s="121">
        <v>0.99999999999999989</v>
      </c>
      <c r="F37" s="102">
        <v>0.22370370370370374</v>
      </c>
      <c r="G37" s="22"/>
      <c r="H37" s="121">
        <v>1</v>
      </c>
      <c r="I37" s="102">
        <v>0.70883101851851849</v>
      </c>
      <c r="J37" s="22"/>
      <c r="K37" s="125">
        <v>1</v>
      </c>
    </row>
    <row r="38" spans="2:14" s="65" customFormat="1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157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>
        <v>3.5069444444444445E-3</v>
      </c>
      <c r="D7" s="24"/>
      <c r="E7" s="24"/>
      <c r="F7" s="24"/>
      <c r="G7" s="24">
        <v>2.5810185185185185E-3</v>
      </c>
      <c r="H7" s="24"/>
      <c r="I7" s="24"/>
      <c r="J7" s="24"/>
      <c r="K7" s="29">
        <v>6.0879629629629634E-3</v>
      </c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>
        <v>4.4212962962962964E-3</v>
      </c>
      <c r="H10" s="24"/>
      <c r="I10" s="24"/>
      <c r="J10" s="24"/>
      <c r="K10" s="29">
        <v>4.4212962962962964E-3</v>
      </c>
    </row>
    <row r="11" spans="2:11" x14ac:dyDescent="0.25">
      <c r="B11" s="97" t="s">
        <v>191</v>
      </c>
      <c r="C11" s="24"/>
      <c r="D11" s="24"/>
      <c r="E11" s="24"/>
      <c r="F11" s="24"/>
      <c r="G11" s="24">
        <v>1.9675925925925928E-3</v>
      </c>
      <c r="H11" s="24"/>
      <c r="I11" s="24"/>
      <c r="J11" s="24"/>
      <c r="K11" s="29">
        <v>1.9675925925925928E-3</v>
      </c>
    </row>
    <row r="12" spans="2:11" x14ac:dyDescent="0.25">
      <c r="B12" s="97" t="s">
        <v>13</v>
      </c>
      <c r="C12" s="24"/>
      <c r="D12" s="24"/>
      <c r="E12" s="24"/>
      <c r="F12" s="24"/>
      <c r="G12" s="24">
        <v>1.3657407407407409E-3</v>
      </c>
      <c r="H12" s="24"/>
      <c r="I12" s="24"/>
      <c r="J12" s="24"/>
      <c r="K12" s="29">
        <v>1.3657407407407409E-3</v>
      </c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>
        <v>7.6620370370370375E-3</v>
      </c>
      <c r="H25" s="24"/>
      <c r="I25" s="24"/>
      <c r="J25" s="24"/>
      <c r="K25" s="29">
        <v>7.6620370370370375E-3</v>
      </c>
    </row>
    <row r="26" spans="2:11" x14ac:dyDescent="0.25">
      <c r="B26" s="17" t="s">
        <v>3</v>
      </c>
      <c r="C26" s="18">
        <v>3.5069444444444445E-3</v>
      </c>
      <c r="D26" s="18"/>
      <c r="E26" s="18"/>
      <c r="F26" s="18"/>
      <c r="G26" s="18">
        <v>1.7997685185185186E-2</v>
      </c>
      <c r="H26" s="18"/>
      <c r="I26" s="18"/>
      <c r="J26" s="164"/>
      <c r="K26" s="30">
        <v>2.150462962962963E-2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>
        <v>5.3240740740740744E-4</v>
      </c>
      <c r="D34" s="24"/>
      <c r="E34" s="24"/>
      <c r="F34" s="24"/>
      <c r="G34" s="24">
        <v>1.8506944444444447E-2</v>
      </c>
      <c r="H34" s="24"/>
      <c r="I34" s="24"/>
      <c r="J34" s="24"/>
      <c r="K34" s="29">
        <v>1.9039351851851856E-2</v>
      </c>
    </row>
    <row r="35" spans="2:11" x14ac:dyDescent="0.25">
      <c r="B35" s="17" t="s">
        <v>3</v>
      </c>
      <c r="C35" s="18">
        <v>5.3240740740740744E-4</v>
      </c>
      <c r="D35" s="18"/>
      <c r="E35" s="18"/>
      <c r="F35" s="18"/>
      <c r="G35" s="18">
        <v>1.8506944444444447E-2</v>
      </c>
      <c r="H35" s="18"/>
      <c r="I35" s="18"/>
      <c r="J35" s="123"/>
      <c r="K35" s="30">
        <v>1.9039351851851856E-2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>
        <v>4.0393518518518521E-3</v>
      </c>
      <c r="D37" s="21"/>
      <c r="E37" s="21"/>
      <c r="F37" s="21"/>
      <c r="G37" s="21">
        <v>3.6504629629629637E-2</v>
      </c>
      <c r="H37" s="21"/>
      <c r="I37" s="21"/>
      <c r="J37" s="21"/>
      <c r="K37" s="36">
        <v>4.0543981481481486E-2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13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158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>
        <v>5.6944444444444447E-3</v>
      </c>
      <c r="E7" s="24"/>
      <c r="F7" s="24">
        <v>1.2476851851851854E-2</v>
      </c>
      <c r="G7" s="24"/>
      <c r="H7" s="24"/>
      <c r="I7" s="24"/>
      <c r="J7" s="24"/>
      <c r="K7" s="29">
        <v>1.8171296296296297E-2</v>
      </c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>
        <v>3.3449074074074076E-3</v>
      </c>
      <c r="E10" s="24"/>
      <c r="F10" s="24"/>
      <c r="G10" s="24"/>
      <c r="H10" s="24"/>
      <c r="I10" s="24"/>
      <c r="J10" s="24"/>
      <c r="K10" s="29">
        <v>3.3449074074074076E-3</v>
      </c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>
        <v>3.0439814814814813E-3</v>
      </c>
      <c r="E12" s="24"/>
      <c r="F12" s="24"/>
      <c r="G12" s="24"/>
      <c r="H12" s="24"/>
      <c r="I12" s="24"/>
      <c r="J12" s="24"/>
      <c r="K12" s="29">
        <v>3.0439814814814813E-3</v>
      </c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>
        <v>1.9212962962962964E-3</v>
      </c>
      <c r="E25" s="24"/>
      <c r="F25" s="24"/>
      <c r="G25" s="24"/>
      <c r="H25" s="24"/>
      <c r="I25" s="24"/>
      <c r="J25" s="24"/>
      <c r="K25" s="29">
        <v>1.9212962962962964E-3</v>
      </c>
    </row>
    <row r="26" spans="2:11" x14ac:dyDescent="0.25">
      <c r="B26" s="17" t="s">
        <v>3</v>
      </c>
      <c r="C26" s="18"/>
      <c r="D26" s="18">
        <v>1.4004629629629629E-2</v>
      </c>
      <c r="E26" s="18"/>
      <c r="F26" s="18">
        <v>1.2476851851851854E-2</v>
      </c>
      <c r="G26" s="18"/>
      <c r="H26" s="18"/>
      <c r="I26" s="18"/>
      <c r="J26" s="123"/>
      <c r="K26" s="30">
        <v>2.6481481481481481E-2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>
        <v>1.0034722222222221E-2</v>
      </c>
      <c r="E34" s="24"/>
      <c r="F34" s="24"/>
      <c r="G34" s="24"/>
      <c r="H34" s="24"/>
      <c r="I34" s="24"/>
      <c r="J34" s="24"/>
      <c r="K34" s="29">
        <v>1.0034722222222221E-2</v>
      </c>
    </row>
    <row r="35" spans="2:11" x14ac:dyDescent="0.25">
      <c r="B35" s="17" t="s">
        <v>3</v>
      </c>
      <c r="C35" s="18"/>
      <c r="D35" s="18">
        <v>1.0034722222222221E-2</v>
      </c>
      <c r="E35" s="18"/>
      <c r="F35" s="18"/>
      <c r="G35" s="18"/>
      <c r="H35" s="18"/>
      <c r="I35" s="18"/>
      <c r="J35" s="123"/>
      <c r="K35" s="30">
        <v>1.0034722222222221E-2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>
        <v>2.403935185185185E-2</v>
      </c>
      <c r="E37" s="21"/>
      <c r="F37" s="21">
        <v>1.2476851851851854E-2</v>
      </c>
      <c r="G37" s="21"/>
      <c r="H37" s="21"/>
      <c r="I37" s="21"/>
      <c r="J37" s="21"/>
      <c r="K37" s="36">
        <v>3.6516203703703703E-2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159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>
        <v>3.05324074074074E-2</v>
      </c>
      <c r="D7" s="24">
        <v>4.0520833333333325E-2</v>
      </c>
      <c r="E7" s="24">
        <v>2.0671296296296295E-2</v>
      </c>
      <c r="F7" s="24">
        <v>4.2083333333333334E-2</v>
      </c>
      <c r="G7" s="24">
        <v>5.9722222222222225E-3</v>
      </c>
      <c r="H7" s="24">
        <v>5.6944444444444438E-3</v>
      </c>
      <c r="I7" s="24"/>
      <c r="J7" s="24"/>
      <c r="K7" s="29">
        <v>0.145474537037037</v>
      </c>
    </row>
    <row r="8" spans="2:11" x14ac:dyDescent="0.25">
      <c r="B8" s="97" t="s">
        <v>190</v>
      </c>
      <c r="C8" s="24">
        <v>7.1643518518518514E-3</v>
      </c>
      <c r="D8" s="24"/>
      <c r="E8" s="24"/>
      <c r="F8" s="24"/>
      <c r="G8" s="24"/>
      <c r="H8" s="24">
        <v>2.199074074074074E-4</v>
      </c>
      <c r="I8" s="24"/>
      <c r="J8" s="24"/>
      <c r="K8" s="29">
        <v>7.3842592592592588E-3</v>
      </c>
    </row>
    <row r="9" spans="2:11" x14ac:dyDescent="0.25">
      <c r="B9" s="97" t="s">
        <v>188</v>
      </c>
      <c r="C9" s="99">
        <v>1.3842592592592592E-2</v>
      </c>
      <c r="D9" s="99"/>
      <c r="E9" s="99">
        <v>3.6689814814814818E-3</v>
      </c>
      <c r="F9" s="99"/>
      <c r="G9" s="99">
        <v>2.7777777777777778E-4</v>
      </c>
      <c r="H9" s="99">
        <v>1.1921296296296298E-3</v>
      </c>
      <c r="I9" s="99"/>
      <c r="J9" s="99"/>
      <c r="K9" s="29">
        <v>1.8981481481481481E-2</v>
      </c>
    </row>
    <row r="10" spans="2:11" x14ac:dyDescent="0.25">
      <c r="B10" s="97" t="s">
        <v>12</v>
      </c>
      <c r="C10" s="24">
        <v>2.1851851851851855E-2</v>
      </c>
      <c r="D10" s="24">
        <v>3.0324074074074073E-3</v>
      </c>
      <c r="E10" s="24">
        <v>6.9675925925925929E-3</v>
      </c>
      <c r="F10" s="24"/>
      <c r="G10" s="24">
        <v>1.5636574074074074E-2</v>
      </c>
      <c r="H10" s="24">
        <v>1.4236111111111112E-3</v>
      </c>
      <c r="I10" s="24"/>
      <c r="J10" s="24"/>
      <c r="K10" s="29">
        <v>4.8912037037037039E-2</v>
      </c>
    </row>
    <row r="11" spans="2:11" x14ac:dyDescent="0.25">
      <c r="B11" s="97" t="s">
        <v>191</v>
      </c>
      <c r="C11" s="24">
        <v>4.9768518518518521E-4</v>
      </c>
      <c r="D11" s="24"/>
      <c r="E11" s="24"/>
      <c r="F11" s="24"/>
      <c r="G11" s="24"/>
      <c r="H11" s="24"/>
      <c r="I11" s="24"/>
      <c r="J11" s="24"/>
      <c r="K11" s="29">
        <v>4.9768518518518521E-4</v>
      </c>
    </row>
    <row r="12" spans="2:11" x14ac:dyDescent="0.25">
      <c r="B12" s="97" t="s">
        <v>13</v>
      </c>
      <c r="C12" s="24">
        <v>2.8761574074074075E-2</v>
      </c>
      <c r="D12" s="24">
        <v>8.2060185185185187E-3</v>
      </c>
      <c r="E12" s="24">
        <v>1.3946759259259261E-2</v>
      </c>
      <c r="F12" s="24"/>
      <c r="G12" s="24">
        <v>1.337962962962963E-2</v>
      </c>
      <c r="H12" s="24">
        <v>1.8171296296296295E-3</v>
      </c>
      <c r="I12" s="24"/>
      <c r="J12" s="24"/>
      <c r="K12" s="29">
        <v>6.611111111111112E-2</v>
      </c>
    </row>
    <row r="13" spans="2:11" x14ac:dyDescent="0.25">
      <c r="B13" s="97" t="s">
        <v>102</v>
      </c>
      <c r="C13" s="24">
        <v>2.4074074074074074E-2</v>
      </c>
      <c r="D13" s="24">
        <v>6.7476851851851847E-3</v>
      </c>
      <c r="E13" s="24">
        <v>8.1712962962962963E-3</v>
      </c>
      <c r="F13" s="24"/>
      <c r="G13" s="24">
        <v>1.3101851851851852E-2</v>
      </c>
      <c r="H13" s="24">
        <v>2.8703703703703703E-3</v>
      </c>
      <c r="I13" s="24"/>
      <c r="J13" s="24"/>
      <c r="K13" s="29">
        <v>5.4965277777777773E-2</v>
      </c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>
        <v>3.7847222222222223E-3</v>
      </c>
      <c r="H15" s="24"/>
      <c r="I15" s="24"/>
      <c r="J15" s="24"/>
      <c r="K15" s="29">
        <v>3.7847222222222223E-3</v>
      </c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>
        <v>1.849537037037037E-2</v>
      </c>
      <c r="D17" s="24"/>
      <c r="E17" s="24"/>
      <c r="F17" s="24"/>
      <c r="G17" s="24">
        <v>6.5972222222222224E-4</v>
      </c>
      <c r="H17" s="24">
        <v>9.2592592592592588E-5</v>
      </c>
      <c r="I17" s="24"/>
      <c r="J17" s="24"/>
      <c r="K17" s="29">
        <v>1.9247685185185184E-2</v>
      </c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>
        <v>6.2152777777777779E-3</v>
      </c>
      <c r="D19" s="24"/>
      <c r="E19" s="24"/>
      <c r="F19" s="24"/>
      <c r="G19" s="24"/>
      <c r="H19" s="24"/>
      <c r="I19" s="24"/>
      <c r="J19" s="24"/>
      <c r="K19" s="29">
        <v>6.2152777777777779E-3</v>
      </c>
    </row>
    <row r="20" spans="2:11" x14ac:dyDescent="0.25">
      <c r="B20" s="97" t="s">
        <v>187</v>
      </c>
      <c r="C20" s="24">
        <v>3.6111111111111114E-3</v>
      </c>
      <c r="D20" s="24"/>
      <c r="E20" s="24"/>
      <c r="F20" s="24"/>
      <c r="G20" s="24">
        <v>3.4143518518518524E-3</v>
      </c>
      <c r="H20" s="24">
        <v>2.5462962962962961E-4</v>
      </c>
      <c r="I20" s="24"/>
      <c r="J20" s="24"/>
      <c r="K20" s="29">
        <v>7.2800925925925941E-3</v>
      </c>
    </row>
    <row r="21" spans="2:11" x14ac:dyDescent="0.25">
      <c r="B21" s="97" t="s">
        <v>193</v>
      </c>
      <c r="C21" s="24"/>
      <c r="D21" s="24">
        <v>2.9629629629629628E-3</v>
      </c>
      <c r="E21" s="24"/>
      <c r="F21" s="24"/>
      <c r="G21" s="24"/>
      <c r="H21" s="24"/>
      <c r="I21" s="24"/>
      <c r="J21" s="24"/>
      <c r="K21" s="29">
        <v>2.9629629629629628E-3</v>
      </c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>
        <v>1.273148148148148E-4</v>
      </c>
      <c r="D24" s="24">
        <v>9.4675925925925917E-3</v>
      </c>
      <c r="E24" s="24"/>
      <c r="F24" s="24">
        <v>7.6388888888888895E-3</v>
      </c>
      <c r="G24" s="24"/>
      <c r="H24" s="24"/>
      <c r="I24" s="24"/>
      <c r="J24" s="24"/>
      <c r="K24" s="29">
        <v>1.7233796296296296E-2</v>
      </c>
    </row>
    <row r="25" spans="2:11" x14ac:dyDescent="0.25">
      <c r="B25" s="97" t="s">
        <v>19</v>
      </c>
      <c r="C25" s="24">
        <v>1.892361111111111E-2</v>
      </c>
      <c r="D25" s="24">
        <v>2.0034722222222221E-2</v>
      </c>
      <c r="E25" s="24">
        <v>1.6111111111111111E-2</v>
      </c>
      <c r="F25" s="24"/>
      <c r="G25" s="24">
        <v>1.6747685185185185E-2</v>
      </c>
      <c r="H25" s="24">
        <v>4.5833333333333342E-3</v>
      </c>
      <c r="I25" s="24"/>
      <c r="J25" s="24"/>
      <c r="K25" s="29">
        <v>7.6400462962962962E-2</v>
      </c>
    </row>
    <row r="26" spans="2:11" x14ac:dyDescent="0.25">
      <c r="B26" s="17" t="s">
        <v>3</v>
      </c>
      <c r="C26" s="18">
        <v>0.17409722222222224</v>
      </c>
      <c r="D26" s="18">
        <v>9.0972222222222218E-2</v>
      </c>
      <c r="E26" s="18">
        <v>6.9537037037037036E-2</v>
      </c>
      <c r="F26" s="18">
        <v>4.9722222222222223E-2</v>
      </c>
      <c r="G26" s="18">
        <v>7.2974537037037032E-2</v>
      </c>
      <c r="H26" s="18">
        <v>1.8148148148148149E-2</v>
      </c>
      <c r="I26" s="18"/>
      <c r="J26" s="123"/>
      <c r="K26" s="30">
        <v>0.47545138888888894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>
        <v>3.4722222222222218E-4</v>
      </c>
      <c r="D30" s="24"/>
      <c r="E30" s="24"/>
      <c r="F30" s="24"/>
      <c r="G30" s="24">
        <v>5.0925925925925921E-4</v>
      </c>
      <c r="H30" s="24">
        <v>3.2407407407407406E-4</v>
      </c>
      <c r="I30" s="24"/>
      <c r="J30" s="24"/>
      <c r="K30" s="29">
        <v>1.1805555555555554E-3</v>
      </c>
    </row>
    <row r="31" spans="2:11" x14ac:dyDescent="0.25">
      <c r="B31" s="16" t="s">
        <v>23</v>
      </c>
      <c r="C31" s="24">
        <v>5.7870370370370378E-4</v>
      </c>
      <c r="D31" s="24"/>
      <c r="E31" s="24"/>
      <c r="F31" s="24"/>
      <c r="G31" s="24"/>
      <c r="H31" s="24">
        <v>3.4722222222222224E-4</v>
      </c>
      <c r="I31" s="24"/>
      <c r="J31" s="24"/>
      <c r="K31" s="29">
        <v>9.2592592592592596E-4</v>
      </c>
    </row>
    <row r="32" spans="2:11" x14ac:dyDescent="0.25">
      <c r="B32" s="16" t="s">
        <v>24</v>
      </c>
      <c r="C32" s="24"/>
      <c r="D32" s="24"/>
      <c r="E32" s="24">
        <v>1.0416666666666667E-3</v>
      </c>
      <c r="F32" s="24">
        <v>3.4722222222222224E-4</v>
      </c>
      <c r="G32" s="24"/>
      <c r="H32" s="24">
        <v>2.3842592592592596E-3</v>
      </c>
      <c r="I32" s="24"/>
      <c r="J32" s="24"/>
      <c r="K32" s="29">
        <v>3.7731481481481487E-3</v>
      </c>
    </row>
    <row r="33" spans="2:11" x14ac:dyDescent="0.25">
      <c r="B33" s="16" t="s">
        <v>25</v>
      </c>
      <c r="C33" s="24">
        <v>1.4224537037037037E-2</v>
      </c>
      <c r="D33" s="24">
        <v>3.8194444444444446E-4</v>
      </c>
      <c r="E33" s="24">
        <v>3.3680555555555551E-3</v>
      </c>
      <c r="F33" s="24">
        <v>1.7743055555555554E-2</v>
      </c>
      <c r="G33" s="24">
        <v>2.7777777777777778E-4</v>
      </c>
      <c r="H33" s="24">
        <v>1.3900462962962962E-2</v>
      </c>
      <c r="I33" s="24"/>
      <c r="J33" s="24"/>
      <c r="K33" s="29">
        <v>4.9895833333333334E-2</v>
      </c>
    </row>
    <row r="34" spans="2:11" x14ac:dyDescent="0.25">
      <c r="B34" s="16" t="s">
        <v>26</v>
      </c>
      <c r="C34" s="24"/>
      <c r="D34" s="24"/>
      <c r="E34" s="24"/>
      <c r="F34" s="24"/>
      <c r="G34" s="24"/>
      <c r="H34" s="24">
        <v>4.2824074074074075E-4</v>
      </c>
      <c r="I34" s="24"/>
      <c r="J34" s="24"/>
      <c r="K34" s="29">
        <v>4.2824074074074075E-4</v>
      </c>
    </row>
    <row r="35" spans="2:11" x14ac:dyDescent="0.25">
      <c r="B35" s="17" t="s">
        <v>3</v>
      </c>
      <c r="C35" s="18">
        <v>1.5150462962962963E-2</v>
      </c>
      <c r="D35" s="18">
        <v>3.8194444444444446E-4</v>
      </c>
      <c r="E35" s="18">
        <v>4.409722222222222E-3</v>
      </c>
      <c r="F35" s="18">
        <v>1.8090277777777775E-2</v>
      </c>
      <c r="G35" s="18">
        <v>7.8703703703703705E-4</v>
      </c>
      <c r="H35" s="18">
        <v>1.7384259259259256E-2</v>
      </c>
      <c r="I35" s="18"/>
      <c r="J35" s="123"/>
      <c r="K35" s="30">
        <v>5.62037037037037E-2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>
        <v>0.1892476851851852</v>
      </c>
      <c r="D37" s="21">
        <v>9.1354166666666667E-2</v>
      </c>
      <c r="E37" s="21">
        <v>7.3946759259259254E-2</v>
      </c>
      <c r="F37" s="21">
        <v>6.7812499999999998E-2</v>
      </c>
      <c r="G37" s="21">
        <v>7.3761574074074063E-2</v>
      </c>
      <c r="H37" s="21">
        <v>3.5532407407407401E-2</v>
      </c>
      <c r="I37" s="21"/>
      <c r="J37" s="21"/>
      <c r="K37" s="36">
        <v>0.53165509259259269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10" zoomScaleNormal="100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160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7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161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180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13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179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>
        <v>1.0416666666666667E-3</v>
      </c>
      <c r="D7" s="24"/>
      <c r="E7" s="24"/>
      <c r="F7" s="24"/>
      <c r="G7" s="24"/>
      <c r="H7" s="24"/>
      <c r="I7" s="24"/>
      <c r="J7" s="24"/>
      <c r="K7" s="29">
        <v>1.0416666666666667E-3</v>
      </c>
    </row>
    <row r="8" spans="2:11" x14ac:dyDescent="0.25">
      <c r="B8" s="97" t="s">
        <v>190</v>
      </c>
      <c r="C8" s="24">
        <v>2.4305555555555552E-4</v>
      </c>
      <c r="D8" s="24"/>
      <c r="E8" s="24"/>
      <c r="F8" s="24"/>
      <c r="G8" s="24"/>
      <c r="H8" s="24"/>
      <c r="I8" s="24"/>
      <c r="J8" s="24"/>
      <c r="K8" s="29">
        <v>2.4305555555555552E-4</v>
      </c>
    </row>
    <row r="9" spans="2:11" x14ac:dyDescent="0.25">
      <c r="B9" s="97" t="s">
        <v>188</v>
      </c>
      <c r="C9" s="99">
        <v>3.8194444444444441E-4</v>
      </c>
      <c r="D9" s="99"/>
      <c r="E9" s="99"/>
      <c r="F9" s="99"/>
      <c r="G9" s="99"/>
      <c r="H9" s="99"/>
      <c r="I9" s="99"/>
      <c r="J9" s="99"/>
      <c r="K9" s="29">
        <v>3.8194444444444441E-4</v>
      </c>
    </row>
    <row r="10" spans="2:11" x14ac:dyDescent="0.25">
      <c r="B10" s="97" t="s">
        <v>12</v>
      </c>
      <c r="C10" s="24">
        <v>1.5393518518518519E-3</v>
      </c>
      <c r="D10" s="24"/>
      <c r="E10" s="24"/>
      <c r="F10" s="24"/>
      <c r="G10" s="24"/>
      <c r="H10" s="24"/>
      <c r="I10" s="24"/>
      <c r="J10" s="24"/>
      <c r="K10" s="29">
        <v>1.5393518518518519E-3</v>
      </c>
    </row>
    <row r="11" spans="2:11" x14ac:dyDescent="0.25">
      <c r="B11" s="97" t="s">
        <v>191</v>
      </c>
      <c r="C11" s="24">
        <v>4.3981481481481486E-4</v>
      </c>
      <c r="D11" s="24"/>
      <c r="E11" s="24"/>
      <c r="F11" s="24"/>
      <c r="G11" s="24"/>
      <c r="H11" s="24"/>
      <c r="I11" s="24"/>
      <c r="J11" s="24"/>
      <c r="K11" s="29">
        <v>4.3981481481481486E-4</v>
      </c>
    </row>
    <row r="12" spans="2:11" x14ac:dyDescent="0.25">
      <c r="B12" s="97" t="s">
        <v>13</v>
      </c>
      <c r="C12" s="24">
        <v>3.2407407407407406E-4</v>
      </c>
      <c r="D12" s="24"/>
      <c r="E12" s="24"/>
      <c r="F12" s="24"/>
      <c r="G12" s="24"/>
      <c r="H12" s="24"/>
      <c r="I12" s="24"/>
      <c r="J12" s="24"/>
      <c r="K12" s="29">
        <v>3.2407407407407406E-4</v>
      </c>
    </row>
    <row r="13" spans="2:11" x14ac:dyDescent="0.25">
      <c r="B13" s="97" t="s">
        <v>102</v>
      </c>
      <c r="C13" s="24">
        <v>1.238425925925926E-3</v>
      </c>
      <c r="D13" s="24"/>
      <c r="E13" s="24"/>
      <c r="F13" s="24"/>
      <c r="G13" s="24"/>
      <c r="H13" s="24"/>
      <c r="I13" s="24"/>
      <c r="J13" s="24"/>
      <c r="K13" s="29">
        <v>1.238425925925926E-3</v>
      </c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>
        <v>2.0833333333333335E-4</v>
      </c>
      <c r="D17" s="24"/>
      <c r="E17" s="24"/>
      <c r="F17" s="24"/>
      <c r="G17" s="24"/>
      <c r="H17" s="24"/>
      <c r="I17" s="24"/>
      <c r="J17" s="24"/>
      <c r="K17" s="29">
        <v>2.0833333333333335E-4</v>
      </c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>
        <v>2.3726851851851851E-3</v>
      </c>
      <c r="D20" s="24"/>
      <c r="E20" s="24"/>
      <c r="F20" s="24"/>
      <c r="G20" s="24"/>
      <c r="H20" s="24"/>
      <c r="I20" s="24"/>
      <c r="J20" s="24"/>
      <c r="K20" s="29">
        <v>2.3726851851851851E-3</v>
      </c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>
        <v>5.6712962962962956E-4</v>
      </c>
      <c r="D25" s="24"/>
      <c r="E25" s="24"/>
      <c r="F25" s="24"/>
      <c r="G25" s="24"/>
      <c r="H25" s="24"/>
      <c r="I25" s="24"/>
      <c r="J25" s="24"/>
      <c r="K25" s="29">
        <v>5.6712962962962956E-4</v>
      </c>
    </row>
    <row r="26" spans="2:11" x14ac:dyDescent="0.25">
      <c r="B26" s="17" t="s">
        <v>3</v>
      </c>
      <c r="C26" s="18">
        <v>8.3564814814814804E-3</v>
      </c>
      <c r="D26" s="18"/>
      <c r="E26" s="18"/>
      <c r="F26" s="18"/>
      <c r="G26" s="18"/>
      <c r="H26" s="18"/>
      <c r="I26" s="18"/>
      <c r="J26" s="123"/>
      <c r="K26" s="30">
        <v>8.3564814814814804E-3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>
        <v>6.5162037037037029E-3</v>
      </c>
      <c r="D33" s="24"/>
      <c r="E33" s="24"/>
      <c r="F33" s="24"/>
      <c r="G33" s="24"/>
      <c r="H33" s="24"/>
      <c r="I33" s="24"/>
      <c r="J33" s="24"/>
      <c r="K33" s="29">
        <v>6.5162037037037029E-3</v>
      </c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>
        <v>6.5162037037037029E-3</v>
      </c>
      <c r="D35" s="18"/>
      <c r="E35" s="18"/>
      <c r="F35" s="18"/>
      <c r="G35" s="18"/>
      <c r="H35" s="18"/>
      <c r="I35" s="18"/>
      <c r="J35" s="123"/>
      <c r="K35" s="30">
        <v>6.5162037037037029E-3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>
        <v>1.4872685185185183E-2</v>
      </c>
      <c r="D37" s="21"/>
      <c r="E37" s="21"/>
      <c r="F37" s="21"/>
      <c r="G37" s="21"/>
      <c r="H37" s="21"/>
      <c r="I37" s="21"/>
      <c r="J37" s="21"/>
      <c r="K37" s="36">
        <v>1.4872685185185183E-2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13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162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163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164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>
        <v>4.7280092592592603E-2</v>
      </c>
      <c r="D7" s="24"/>
      <c r="E7" s="24"/>
      <c r="F7" s="24"/>
      <c r="G7" s="24">
        <v>1.9583333333333331E-2</v>
      </c>
      <c r="H7" s="24"/>
      <c r="I7" s="24"/>
      <c r="J7" s="24"/>
      <c r="K7" s="29">
        <v>6.6863425925925937E-2</v>
      </c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>
        <v>2.1296296296296296E-2</v>
      </c>
      <c r="D9" s="99"/>
      <c r="E9" s="99"/>
      <c r="F9" s="99"/>
      <c r="G9" s="99">
        <v>1.6550925925925926E-3</v>
      </c>
      <c r="H9" s="99"/>
      <c r="I9" s="99"/>
      <c r="J9" s="99"/>
      <c r="K9" s="29">
        <v>2.2951388888888889E-2</v>
      </c>
    </row>
    <row r="10" spans="2:11" x14ac:dyDescent="0.25">
      <c r="B10" s="97" t="s">
        <v>12</v>
      </c>
      <c r="C10" s="24">
        <v>6.8287037037037036E-4</v>
      </c>
      <c r="D10" s="24"/>
      <c r="E10" s="24"/>
      <c r="F10" s="24"/>
      <c r="G10" s="24">
        <v>5.2314814814814819E-3</v>
      </c>
      <c r="H10" s="24"/>
      <c r="I10" s="24"/>
      <c r="J10" s="24"/>
      <c r="K10" s="29">
        <v>5.9143518518518521E-3</v>
      </c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>
        <v>2.5925925925925922E-2</v>
      </c>
      <c r="D12" s="24"/>
      <c r="E12" s="24"/>
      <c r="F12" s="24"/>
      <c r="G12" s="24">
        <v>7.6504629629629622E-3</v>
      </c>
      <c r="H12" s="24"/>
      <c r="I12" s="24"/>
      <c r="J12" s="24"/>
      <c r="K12" s="29">
        <v>3.3576388888888885E-2</v>
      </c>
    </row>
    <row r="13" spans="2:11" x14ac:dyDescent="0.25">
      <c r="B13" s="97" t="s">
        <v>102</v>
      </c>
      <c r="C13" s="24">
        <v>2.390046296296296E-2</v>
      </c>
      <c r="D13" s="24"/>
      <c r="E13" s="24"/>
      <c r="F13" s="24"/>
      <c r="G13" s="24">
        <v>1.0416666666666668E-2</v>
      </c>
      <c r="H13" s="24"/>
      <c r="I13" s="24"/>
      <c r="J13" s="24"/>
      <c r="K13" s="29">
        <v>3.4317129629629628E-2</v>
      </c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>
        <v>1.7627314814814814E-2</v>
      </c>
      <c r="D17" s="24"/>
      <c r="E17" s="24"/>
      <c r="F17" s="24"/>
      <c r="G17" s="24">
        <v>1.712962962962963E-3</v>
      </c>
      <c r="H17" s="24"/>
      <c r="I17" s="24"/>
      <c r="J17" s="24"/>
      <c r="K17" s="29">
        <v>1.9340277777777776E-2</v>
      </c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>
        <v>3.3564814814814816E-3</v>
      </c>
      <c r="D20" s="24"/>
      <c r="E20" s="24"/>
      <c r="F20" s="24"/>
      <c r="G20" s="24"/>
      <c r="H20" s="24"/>
      <c r="I20" s="24"/>
      <c r="J20" s="24"/>
      <c r="K20" s="29">
        <v>3.3564814814814816E-3</v>
      </c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>
        <v>1.3831018518518517E-2</v>
      </c>
      <c r="D24" s="24"/>
      <c r="E24" s="24"/>
      <c r="F24" s="24"/>
      <c r="G24" s="24"/>
      <c r="H24" s="24"/>
      <c r="I24" s="24"/>
      <c r="J24" s="24"/>
      <c r="K24" s="29">
        <v>1.3831018518518517E-2</v>
      </c>
    </row>
    <row r="25" spans="2:11" x14ac:dyDescent="0.25">
      <c r="B25" s="97" t="s">
        <v>19</v>
      </c>
      <c r="C25" s="24">
        <v>2.3483796296296294E-2</v>
      </c>
      <c r="D25" s="24"/>
      <c r="E25" s="24"/>
      <c r="F25" s="24"/>
      <c r="G25" s="24">
        <v>6.4814814814814813E-4</v>
      </c>
      <c r="H25" s="24"/>
      <c r="I25" s="24"/>
      <c r="J25" s="24"/>
      <c r="K25" s="29">
        <v>2.4131944444444442E-2</v>
      </c>
    </row>
    <row r="26" spans="2:11" x14ac:dyDescent="0.25">
      <c r="B26" s="17" t="s">
        <v>3</v>
      </c>
      <c r="C26" s="18">
        <v>0.17738425925925924</v>
      </c>
      <c r="D26" s="18"/>
      <c r="E26" s="18"/>
      <c r="F26" s="18"/>
      <c r="G26" s="18">
        <v>4.6898148148148154E-2</v>
      </c>
      <c r="H26" s="18"/>
      <c r="I26" s="18"/>
      <c r="J26" s="123"/>
      <c r="K26" s="30">
        <v>0.2242824074074074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>
        <v>8.1018518518518516E-5</v>
      </c>
      <c r="D30" s="24"/>
      <c r="E30" s="24"/>
      <c r="F30" s="24"/>
      <c r="G30" s="24"/>
      <c r="H30" s="24"/>
      <c r="I30" s="24"/>
      <c r="J30" s="24"/>
      <c r="K30" s="29">
        <v>8.1018518518518516E-5</v>
      </c>
    </row>
    <row r="31" spans="2:11" x14ac:dyDescent="0.25">
      <c r="B31" s="16" t="s">
        <v>23</v>
      </c>
      <c r="C31" s="24">
        <v>2.199074074074074E-4</v>
      </c>
      <c r="D31" s="24"/>
      <c r="E31" s="24"/>
      <c r="F31" s="24"/>
      <c r="G31" s="24"/>
      <c r="H31" s="24"/>
      <c r="I31" s="24"/>
      <c r="J31" s="24"/>
      <c r="K31" s="29">
        <v>2.199074074074074E-4</v>
      </c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>
        <v>6.5289351851851862E-2</v>
      </c>
      <c r="D33" s="24"/>
      <c r="E33" s="24"/>
      <c r="F33" s="24"/>
      <c r="G33" s="24">
        <v>4.861111111111111E-4</v>
      </c>
      <c r="H33" s="24"/>
      <c r="I33" s="24"/>
      <c r="J33" s="24"/>
      <c r="K33" s="29">
        <v>6.577546296296298E-2</v>
      </c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>
        <v>6.5590277777777789E-2</v>
      </c>
      <c r="D35" s="18"/>
      <c r="E35" s="18"/>
      <c r="F35" s="18"/>
      <c r="G35" s="18">
        <v>4.861111111111111E-4</v>
      </c>
      <c r="H35" s="18"/>
      <c r="I35" s="18"/>
      <c r="J35" s="123"/>
      <c r="K35" s="30">
        <v>6.6076388888888907E-2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>
        <v>0.24297453703703703</v>
      </c>
      <c r="D37" s="21"/>
      <c r="E37" s="21"/>
      <c r="F37" s="21"/>
      <c r="G37" s="21">
        <v>4.7384259259259265E-2</v>
      </c>
      <c r="H37" s="21"/>
      <c r="I37" s="21"/>
      <c r="J37" s="21"/>
      <c r="K37" s="36">
        <v>0.2903587962962963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1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75" t="s">
        <v>111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6.5740740740740759E-3</v>
      </c>
      <c r="D7" s="118">
        <v>0.15166889185580787</v>
      </c>
      <c r="E7" s="118">
        <v>7.6777507434441783E-2</v>
      </c>
      <c r="F7" s="117"/>
      <c r="G7" s="118"/>
      <c r="H7" s="118"/>
      <c r="I7" s="119">
        <v>6.5740740740740759E-3</v>
      </c>
      <c r="J7" s="118">
        <v>0.15166889185580787</v>
      </c>
      <c r="K7" s="126">
        <v>7.6777507434441783E-2</v>
      </c>
    </row>
    <row r="8" spans="2:11" x14ac:dyDescent="0.25">
      <c r="B8" s="97" t="s">
        <v>190</v>
      </c>
      <c r="C8" s="117">
        <v>2.3148148148148147E-5</v>
      </c>
      <c r="D8" s="118">
        <v>5.340453938584783E-4</v>
      </c>
      <c r="E8" s="118">
        <v>2.7034333603676676E-4</v>
      </c>
      <c r="F8" s="117"/>
      <c r="G8" s="118"/>
      <c r="H8" s="118"/>
      <c r="I8" s="119">
        <v>2.3148148148148147E-5</v>
      </c>
      <c r="J8" s="118">
        <v>5.340453938584783E-4</v>
      </c>
      <c r="K8" s="126">
        <v>2.7034333603676676E-4</v>
      </c>
    </row>
    <row r="9" spans="2:11" x14ac:dyDescent="0.25">
      <c r="B9" s="97" t="s">
        <v>188</v>
      </c>
      <c r="C9" s="117">
        <v>1.4351851851851852E-3</v>
      </c>
      <c r="D9" s="118">
        <v>3.3110814419225656E-2</v>
      </c>
      <c r="E9" s="118">
        <v>1.6761286834279538E-2</v>
      </c>
      <c r="F9" s="117"/>
      <c r="G9" s="118"/>
      <c r="H9" s="118"/>
      <c r="I9" s="119">
        <v>1.4351851851851852E-3</v>
      </c>
      <c r="J9" s="118">
        <v>3.3110814419225656E-2</v>
      </c>
      <c r="K9" s="126">
        <v>1.6761286834279538E-2</v>
      </c>
    </row>
    <row r="10" spans="2:11" x14ac:dyDescent="0.25">
      <c r="B10" s="97" t="s">
        <v>12</v>
      </c>
      <c r="C10" s="117">
        <v>4.1666666666666675E-3</v>
      </c>
      <c r="D10" s="118">
        <v>9.6128170894526119E-2</v>
      </c>
      <c r="E10" s="118">
        <v>4.8661800486618029E-2</v>
      </c>
      <c r="F10" s="117"/>
      <c r="G10" s="118"/>
      <c r="H10" s="118"/>
      <c r="I10" s="119">
        <v>4.1666666666666675E-3</v>
      </c>
      <c r="J10" s="118">
        <v>9.6128170894526119E-2</v>
      </c>
      <c r="K10" s="126">
        <v>4.8661800486618029E-2</v>
      </c>
    </row>
    <row r="11" spans="2:11" x14ac:dyDescent="0.25">
      <c r="B11" s="97" t="s">
        <v>191</v>
      </c>
      <c r="C11" s="117">
        <v>1.1574074074074073E-3</v>
      </c>
      <c r="D11" s="118">
        <v>2.6702269692923913E-2</v>
      </c>
      <c r="E11" s="118">
        <v>1.3517166801838338E-2</v>
      </c>
      <c r="F11" s="117"/>
      <c r="G11" s="118"/>
      <c r="H11" s="118"/>
      <c r="I11" s="119">
        <v>1.1574074074074073E-3</v>
      </c>
      <c r="J11" s="118">
        <v>2.6702269692923913E-2</v>
      </c>
      <c r="K11" s="126">
        <v>1.3517166801838338E-2</v>
      </c>
    </row>
    <row r="12" spans="2:11" x14ac:dyDescent="0.25">
      <c r="B12" s="97" t="s">
        <v>13</v>
      </c>
      <c r="C12" s="117">
        <v>6.4583333333333307E-3</v>
      </c>
      <c r="D12" s="118">
        <v>0.14899866488651539</v>
      </c>
      <c r="E12" s="118">
        <v>7.5425790754257899E-2</v>
      </c>
      <c r="F12" s="117"/>
      <c r="G12" s="118"/>
      <c r="H12" s="118"/>
      <c r="I12" s="119">
        <v>6.4583333333333307E-3</v>
      </c>
      <c r="J12" s="118">
        <v>0.14899866488651539</v>
      </c>
      <c r="K12" s="126">
        <v>7.5425790754257899E-2</v>
      </c>
    </row>
    <row r="13" spans="2:11" x14ac:dyDescent="0.25">
      <c r="B13" s="97" t="s">
        <v>102</v>
      </c>
      <c r="C13" s="120">
        <v>1.6585648148148131E-2</v>
      </c>
      <c r="D13" s="118">
        <v>0.38264352469959928</v>
      </c>
      <c r="E13" s="118">
        <v>0.19370100027034318</v>
      </c>
      <c r="F13" s="120"/>
      <c r="G13" s="118"/>
      <c r="H13" s="118"/>
      <c r="I13" s="119">
        <v>1.6585648148148131E-2</v>
      </c>
      <c r="J13" s="118">
        <v>0.38264352469959928</v>
      </c>
      <c r="K13" s="126">
        <v>0.19370100027034318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1.1574074074074073E-5</v>
      </c>
      <c r="D17" s="118">
        <v>2.6702269692923915E-4</v>
      </c>
      <c r="E17" s="118">
        <v>1.3517166801838338E-4</v>
      </c>
      <c r="F17" s="117"/>
      <c r="G17" s="118"/>
      <c r="H17" s="118"/>
      <c r="I17" s="119">
        <v>1.1574074074074073E-5</v>
      </c>
      <c r="J17" s="118">
        <v>2.6702269692923915E-4</v>
      </c>
      <c r="K17" s="126">
        <v>1.3517166801838338E-4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>
        <v>2.199074074074074E-4</v>
      </c>
      <c r="D24" s="118">
        <v>5.0734312416555434E-3</v>
      </c>
      <c r="E24" s="118">
        <v>2.5682616923492843E-3</v>
      </c>
      <c r="F24" s="117"/>
      <c r="G24" s="118"/>
      <c r="H24" s="118"/>
      <c r="I24" s="119">
        <v>2.199074074074074E-4</v>
      </c>
      <c r="J24" s="118">
        <v>5.0734312416555434E-3</v>
      </c>
      <c r="K24" s="126">
        <v>2.5682616923492843E-3</v>
      </c>
    </row>
    <row r="25" spans="2:14" x14ac:dyDescent="0.25">
      <c r="B25" s="97" t="s">
        <v>19</v>
      </c>
      <c r="C25" s="117">
        <v>6.7129629629629614E-3</v>
      </c>
      <c r="D25" s="118">
        <v>0.15487316421895866</v>
      </c>
      <c r="E25" s="118">
        <v>7.8399567450662344E-2</v>
      </c>
      <c r="F25" s="117"/>
      <c r="G25" s="118"/>
      <c r="H25" s="118"/>
      <c r="I25" s="119">
        <v>6.7129629629629614E-3</v>
      </c>
      <c r="J25" s="118">
        <v>0.15487316421895866</v>
      </c>
      <c r="K25" s="126">
        <v>7.8399567450662344E-2</v>
      </c>
    </row>
    <row r="26" spans="2:14" x14ac:dyDescent="0.25">
      <c r="B26" s="51" t="s">
        <v>3</v>
      </c>
      <c r="C26" s="25">
        <v>4.3344907407407381E-2</v>
      </c>
      <c r="D26" s="121">
        <v>1</v>
      </c>
      <c r="E26" s="19">
        <v>0.50621789672884554</v>
      </c>
      <c r="F26" s="25"/>
      <c r="G26" s="121"/>
      <c r="H26" s="19"/>
      <c r="I26" s="25">
        <v>4.3344907407407381E-2</v>
      </c>
      <c r="J26" s="121">
        <v>1</v>
      </c>
      <c r="K26" s="20">
        <v>0.50621789672884554</v>
      </c>
    </row>
    <row r="27" spans="2:14" x14ac:dyDescent="0.25">
      <c r="B27" s="6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5.5555555555555545E-4</v>
      </c>
      <c r="D29" s="119"/>
      <c r="E29" s="118">
        <v>6.4882400648824008E-3</v>
      </c>
      <c r="F29" s="117"/>
      <c r="G29" s="119"/>
      <c r="H29" s="118"/>
      <c r="I29" s="119">
        <v>5.5555555555555545E-4</v>
      </c>
      <c r="J29" s="119"/>
      <c r="K29" s="126">
        <v>6.4882400648824008E-3</v>
      </c>
    </row>
    <row r="30" spans="2:14" x14ac:dyDescent="0.25">
      <c r="B30" s="80" t="s">
        <v>22</v>
      </c>
      <c r="C30" s="117">
        <v>7.407407407407407E-4</v>
      </c>
      <c r="D30" s="119"/>
      <c r="E30" s="118">
        <v>8.6509867531765362E-3</v>
      </c>
      <c r="F30" s="117"/>
      <c r="G30" s="119"/>
      <c r="H30" s="118"/>
      <c r="I30" s="119">
        <v>7.407407407407407E-4</v>
      </c>
      <c r="J30" s="119"/>
      <c r="K30" s="126">
        <v>8.6509867531765362E-3</v>
      </c>
    </row>
    <row r="31" spans="2:14" x14ac:dyDescent="0.25">
      <c r="B31" s="80" t="s">
        <v>23</v>
      </c>
      <c r="C31" s="117">
        <v>6.3657407407407402E-4</v>
      </c>
      <c r="D31" s="119"/>
      <c r="E31" s="118">
        <v>7.4344417410110849E-3</v>
      </c>
      <c r="F31" s="117"/>
      <c r="G31" s="119"/>
      <c r="H31" s="118"/>
      <c r="I31" s="119">
        <v>6.3657407407407402E-4</v>
      </c>
      <c r="J31" s="119"/>
      <c r="K31" s="126">
        <v>7.4344417410110849E-3</v>
      </c>
    </row>
    <row r="32" spans="2:14" x14ac:dyDescent="0.25">
      <c r="B32" s="80" t="s">
        <v>24</v>
      </c>
      <c r="C32" s="117">
        <v>9.8611111111111104E-3</v>
      </c>
      <c r="D32" s="119"/>
      <c r="E32" s="118">
        <v>0.11516626115166263</v>
      </c>
      <c r="F32" s="117"/>
      <c r="G32" s="119"/>
      <c r="H32" s="118"/>
      <c r="I32" s="119">
        <v>9.8611111111111104E-3</v>
      </c>
      <c r="J32" s="119"/>
      <c r="K32" s="126">
        <v>0.11516626115166263</v>
      </c>
    </row>
    <row r="33" spans="2:14" x14ac:dyDescent="0.25">
      <c r="B33" s="80" t="s">
        <v>25</v>
      </c>
      <c r="C33" s="117">
        <v>1.936342592592593E-2</v>
      </c>
      <c r="D33" s="119"/>
      <c r="E33" s="118">
        <v>0.22614220059475543</v>
      </c>
      <c r="F33" s="117"/>
      <c r="G33" s="119"/>
      <c r="H33" s="118"/>
      <c r="I33" s="119">
        <v>1.936342592592593E-2</v>
      </c>
      <c r="J33" s="119"/>
      <c r="K33" s="126">
        <v>0.22614220059475543</v>
      </c>
    </row>
    <row r="34" spans="2:14" x14ac:dyDescent="0.25">
      <c r="B34" s="80" t="s">
        <v>26</v>
      </c>
      <c r="C34" s="117">
        <v>1.1122685185185183E-2</v>
      </c>
      <c r="D34" s="119"/>
      <c r="E34" s="118">
        <v>0.12989997296566641</v>
      </c>
      <c r="F34" s="117"/>
      <c r="G34" s="119"/>
      <c r="H34" s="118"/>
      <c r="I34" s="119">
        <v>1.1122685185185183E-2</v>
      </c>
      <c r="J34" s="119"/>
      <c r="K34" s="126">
        <v>0.12989997296566641</v>
      </c>
    </row>
    <row r="35" spans="2:14" x14ac:dyDescent="0.25">
      <c r="B35" s="81" t="s">
        <v>3</v>
      </c>
      <c r="C35" s="102">
        <v>4.2280092592592591E-2</v>
      </c>
      <c r="D35" s="123"/>
      <c r="E35" s="121">
        <v>0.49378210327115452</v>
      </c>
      <c r="F35" s="102"/>
      <c r="G35" s="123"/>
      <c r="H35" s="121"/>
      <c r="I35" s="102">
        <v>4.2280092592592591E-2</v>
      </c>
      <c r="J35" s="123"/>
      <c r="K35" s="125">
        <v>0.49378210327115452</v>
      </c>
    </row>
    <row r="36" spans="2:14" x14ac:dyDescent="0.25">
      <c r="B36" s="70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v>8.5624999999999979E-2</v>
      </c>
      <c r="D37" s="22"/>
      <c r="E37" s="121">
        <v>1</v>
      </c>
      <c r="F37" s="102"/>
      <c r="G37" s="22"/>
      <c r="H37" s="121"/>
      <c r="I37" s="102">
        <v>8.5624999999999979E-2</v>
      </c>
      <c r="J37" s="22"/>
      <c r="K37" s="125">
        <v>1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165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166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>
        <v>6.8171296296296287E-3</v>
      </c>
      <c r="D7" s="24"/>
      <c r="E7" s="24"/>
      <c r="F7" s="24"/>
      <c r="G7" s="24"/>
      <c r="H7" s="24"/>
      <c r="I7" s="24"/>
      <c r="J7" s="24"/>
      <c r="K7" s="29">
        <v>6.8171296296296287E-3</v>
      </c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>
        <v>7.4537037037037054E-3</v>
      </c>
      <c r="D10" s="24"/>
      <c r="E10" s="24"/>
      <c r="F10" s="24"/>
      <c r="G10" s="24"/>
      <c r="H10" s="24"/>
      <c r="I10" s="24"/>
      <c r="J10" s="24"/>
      <c r="K10" s="29">
        <v>7.4537037037037054E-3</v>
      </c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>
        <v>1.5474537037037037E-2</v>
      </c>
      <c r="D25" s="24"/>
      <c r="E25" s="24"/>
      <c r="F25" s="24"/>
      <c r="G25" s="24"/>
      <c r="H25" s="24"/>
      <c r="I25" s="24"/>
      <c r="J25" s="24"/>
      <c r="K25" s="29">
        <v>1.5474537037037037E-2</v>
      </c>
    </row>
    <row r="26" spans="2:11" x14ac:dyDescent="0.25">
      <c r="B26" s="17" t="s">
        <v>3</v>
      </c>
      <c r="C26" s="18">
        <v>2.974537037037037E-2</v>
      </c>
      <c r="D26" s="18"/>
      <c r="E26" s="18"/>
      <c r="F26" s="18"/>
      <c r="G26" s="18"/>
      <c r="H26" s="18"/>
      <c r="I26" s="18"/>
      <c r="J26" s="123"/>
      <c r="K26" s="30">
        <v>2.974537037037037E-2</v>
      </c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>
        <v>1.7164351851851851E-2</v>
      </c>
      <c r="D33" s="24"/>
      <c r="E33" s="24"/>
      <c r="F33" s="24"/>
      <c r="G33" s="24"/>
      <c r="H33" s="24"/>
      <c r="I33" s="24"/>
      <c r="J33" s="24"/>
      <c r="K33" s="29">
        <v>1.7164351851851851E-2</v>
      </c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>
        <v>1.7164351851851851E-2</v>
      </c>
      <c r="D35" s="18"/>
      <c r="E35" s="18"/>
      <c r="F35" s="18"/>
      <c r="G35" s="18"/>
      <c r="H35" s="18"/>
      <c r="I35" s="18"/>
      <c r="J35" s="123"/>
      <c r="K35" s="30">
        <v>1.7164351851851851E-2</v>
      </c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>
        <v>4.6909722222222221E-2</v>
      </c>
      <c r="D37" s="21"/>
      <c r="E37" s="21"/>
      <c r="F37" s="21"/>
      <c r="G37" s="21"/>
      <c r="H37" s="21"/>
      <c r="I37" s="21"/>
      <c r="J37" s="21"/>
      <c r="K37" s="36">
        <v>4.6909722222222221E-2</v>
      </c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opLeftCell="A4"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167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zoomScaleSheetLayoutView="10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11" width="11.2851562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168</v>
      </c>
      <c r="C3" s="194"/>
      <c r="D3" s="194"/>
      <c r="E3" s="194"/>
      <c r="F3" s="194"/>
      <c r="G3" s="194"/>
      <c r="H3" s="194"/>
      <c r="I3" s="194"/>
      <c r="J3" s="194"/>
      <c r="K3" s="195"/>
    </row>
    <row r="4" spans="2:11" x14ac:dyDescent="0.25">
      <c r="B4" s="205" t="s">
        <v>198</v>
      </c>
      <c r="C4" s="197"/>
      <c r="D4" s="197"/>
      <c r="E4" s="197"/>
      <c r="F4" s="197"/>
      <c r="G4" s="197"/>
      <c r="H4" s="197"/>
      <c r="I4" s="197"/>
      <c r="J4" s="197"/>
      <c r="K4" s="199"/>
    </row>
    <row r="5" spans="2:11" s="28" customFormat="1" x14ac:dyDescent="0.25">
      <c r="B5" s="26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71</v>
      </c>
      <c r="I5" s="4" t="s">
        <v>72</v>
      </c>
      <c r="J5" s="4" t="s">
        <v>73</v>
      </c>
      <c r="K5" s="27" t="s">
        <v>3</v>
      </c>
    </row>
    <row r="6" spans="2:11" x14ac:dyDescent="0.25">
      <c r="B6" s="1" t="s">
        <v>10</v>
      </c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4" t="s">
        <v>4</v>
      </c>
      <c r="I6" s="4" t="s">
        <v>4</v>
      </c>
      <c r="J6" s="4" t="s">
        <v>4</v>
      </c>
      <c r="K6" s="27" t="s">
        <v>4</v>
      </c>
    </row>
    <row r="7" spans="2:11" x14ac:dyDescent="0.25">
      <c r="B7" s="97" t="s">
        <v>11</v>
      </c>
      <c r="C7" s="24"/>
      <c r="D7" s="24"/>
      <c r="E7" s="24"/>
      <c r="F7" s="24"/>
      <c r="G7" s="24"/>
      <c r="H7" s="24"/>
      <c r="I7" s="24"/>
      <c r="J7" s="24"/>
      <c r="K7" s="29"/>
    </row>
    <row r="8" spans="2:11" x14ac:dyDescent="0.25">
      <c r="B8" s="97" t="s">
        <v>190</v>
      </c>
      <c r="C8" s="24"/>
      <c r="D8" s="24"/>
      <c r="E8" s="24"/>
      <c r="F8" s="24"/>
      <c r="G8" s="24"/>
      <c r="H8" s="24"/>
      <c r="I8" s="24"/>
      <c r="J8" s="24"/>
      <c r="K8" s="29"/>
    </row>
    <row r="9" spans="2:11" x14ac:dyDescent="0.25">
      <c r="B9" s="97" t="s">
        <v>188</v>
      </c>
      <c r="C9" s="99"/>
      <c r="D9" s="99"/>
      <c r="E9" s="99"/>
      <c r="F9" s="99"/>
      <c r="G9" s="99"/>
      <c r="H9" s="99"/>
      <c r="I9" s="99"/>
      <c r="J9" s="99"/>
      <c r="K9" s="29"/>
    </row>
    <row r="10" spans="2:11" x14ac:dyDescent="0.25">
      <c r="B10" s="97" t="s">
        <v>12</v>
      </c>
      <c r="C10" s="24"/>
      <c r="D10" s="24"/>
      <c r="E10" s="24"/>
      <c r="F10" s="24"/>
      <c r="G10" s="24"/>
      <c r="H10" s="24"/>
      <c r="I10" s="24"/>
      <c r="J10" s="24"/>
      <c r="K10" s="29"/>
    </row>
    <row r="11" spans="2:11" x14ac:dyDescent="0.25">
      <c r="B11" s="97" t="s">
        <v>191</v>
      </c>
      <c r="C11" s="24"/>
      <c r="D11" s="24"/>
      <c r="E11" s="24"/>
      <c r="F11" s="24"/>
      <c r="G11" s="24"/>
      <c r="H11" s="24"/>
      <c r="I11" s="24"/>
      <c r="J11" s="24"/>
      <c r="K11" s="29"/>
    </row>
    <row r="12" spans="2:11" x14ac:dyDescent="0.25">
      <c r="B12" s="97" t="s">
        <v>13</v>
      </c>
      <c r="C12" s="24"/>
      <c r="D12" s="24"/>
      <c r="E12" s="24"/>
      <c r="F12" s="24"/>
      <c r="G12" s="24"/>
      <c r="H12" s="24"/>
      <c r="I12" s="24"/>
      <c r="J12" s="24"/>
      <c r="K12" s="29"/>
    </row>
    <row r="13" spans="2:11" x14ac:dyDescent="0.25">
      <c r="B13" s="97" t="s">
        <v>102</v>
      </c>
      <c r="C13" s="24"/>
      <c r="D13" s="24"/>
      <c r="E13" s="24"/>
      <c r="F13" s="24"/>
      <c r="G13" s="24"/>
      <c r="H13" s="24"/>
      <c r="I13" s="24"/>
      <c r="J13" s="24"/>
      <c r="K13" s="29"/>
    </row>
    <row r="14" spans="2:11" x14ac:dyDescent="0.25">
      <c r="B14" s="143" t="s">
        <v>197</v>
      </c>
      <c r="C14" s="170"/>
      <c r="D14" s="170"/>
      <c r="E14" s="170"/>
      <c r="F14" s="170"/>
      <c r="G14" s="170"/>
      <c r="H14" s="170"/>
      <c r="I14" s="170"/>
      <c r="J14" s="170"/>
      <c r="K14" s="29"/>
    </row>
    <row r="15" spans="2:11" x14ac:dyDescent="0.25">
      <c r="B15" s="97" t="s">
        <v>96</v>
      </c>
      <c r="C15" s="24"/>
      <c r="D15" s="24"/>
      <c r="E15" s="24"/>
      <c r="F15" s="24"/>
      <c r="G15" s="24"/>
      <c r="H15" s="24"/>
      <c r="I15" s="24"/>
      <c r="J15" s="24"/>
      <c r="K15" s="29"/>
    </row>
    <row r="16" spans="2:11" x14ac:dyDescent="0.25">
      <c r="B16" s="97" t="s">
        <v>14</v>
      </c>
      <c r="C16" s="24"/>
      <c r="D16" s="24"/>
      <c r="E16" s="24"/>
      <c r="F16" s="24"/>
      <c r="G16" s="24"/>
      <c r="H16" s="24"/>
      <c r="I16" s="24"/>
      <c r="J16" s="24"/>
      <c r="K16" s="29"/>
    </row>
    <row r="17" spans="2:11" x14ac:dyDescent="0.25">
      <c r="B17" s="97" t="s">
        <v>15</v>
      </c>
      <c r="C17" s="24"/>
      <c r="D17" s="24"/>
      <c r="E17" s="24"/>
      <c r="F17" s="24"/>
      <c r="G17" s="24"/>
      <c r="H17" s="24"/>
      <c r="I17" s="24"/>
      <c r="J17" s="24"/>
      <c r="K17" s="29"/>
    </row>
    <row r="18" spans="2:11" x14ac:dyDescent="0.25">
      <c r="B18" s="97" t="s">
        <v>16</v>
      </c>
      <c r="C18" s="24"/>
      <c r="D18" s="24"/>
      <c r="E18" s="24"/>
      <c r="F18" s="24"/>
      <c r="G18" s="24"/>
      <c r="H18" s="24"/>
      <c r="I18" s="24"/>
      <c r="J18" s="24"/>
      <c r="K18" s="29"/>
    </row>
    <row r="19" spans="2:11" x14ac:dyDescent="0.25">
      <c r="B19" s="97" t="s">
        <v>17</v>
      </c>
      <c r="C19" s="24"/>
      <c r="D19" s="24"/>
      <c r="E19" s="24"/>
      <c r="F19" s="24"/>
      <c r="G19" s="24"/>
      <c r="H19" s="24"/>
      <c r="I19" s="24"/>
      <c r="J19" s="24"/>
      <c r="K19" s="29"/>
    </row>
    <row r="20" spans="2:11" x14ac:dyDescent="0.25">
      <c r="B20" s="97" t="s">
        <v>187</v>
      </c>
      <c r="C20" s="24"/>
      <c r="D20" s="24"/>
      <c r="E20" s="24"/>
      <c r="F20" s="24"/>
      <c r="G20" s="24"/>
      <c r="H20" s="24"/>
      <c r="I20" s="24"/>
      <c r="J20" s="24"/>
      <c r="K20" s="29"/>
    </row>
    <row r="21" spans="2:11" x14ac:dyDescent="0.25">
      <c r="B21" s="97" t="s">
        <v>193</v>
      </c>
      <c r="C21" s="24"/>
      <c r="D21" s="24"/>
      <c r="E21" s="24"/>
      <c r="F21" s="24"/>
      <c r="G21" s="24"/>
      <c r="H21" s="24"/>
      <c r="I21" s="24"/>
      <c r="J21" s="24"/>
      <c r="K21" s="29"/>
    </row>
    <row r="22" spans="2:11" x14ac:dyDescent="0.25">
      <c r="B22" s="97" t="s">
        <v>18</v>
      </c>
      <c r="C22" s="24"/>
      <c r="D22" s="24"/>
      <c r="E22" s="24"/>
      <c r="F22" s="24"/>
      <c r="G22" s="24"/>
      <c r="H22" s="24"/>
      <c r="I22" s="24"/>
      <c r="J22" s="24"/>
      <c r="K22" s="29"/>
    </row>
    <row r="23" spans="2:11" x14ac:dyDescent="0.25">
      <c r="B23" s="97" t="s">
        <v>169</v>
      </c>
      <c r="C23" s="96"/>
      <c r="D23" s="96"/>
      <c r="E23" s="96"/>
      <c r="F23" s="96"/>
      <c r="G23" s="96"/>
      <c r="H23" s="96"/>
      <c r="I23" s="96"/>
      <c r="J23" s="96"/>
      <c r="K23" s="29"/>
    </row>
    <row r="24" spans="2:11" x14ac:dyDescent="0.25">
      <c r="B24" s="97" t="s">
        <v>192</v>
      </c>
      <c r="C24" s="24"/>
      <c r="D24" s="24"/>
      <c r="E24" s="24"/>
      <c r="F24" s="24"/>
      <c r="G24" s="24"/>
      <c r="H24" s="24"/>
      <c r="I24" s="24"/>
      <c r="J24" s="24"/>
      <c r="K24" s="29"/>
    </row>
    <row r="25" spans="2:11" x14ac:dyDescent="0.25">
      <c r="B25" s="97" t="s">
        <v>19</v>
      </c>
      <c r="C25" s="24"/>
      <c r="D25" s="24"/>
      <c r="E25" s="24"/>
      <c r="F25" s="24"/>
      <c r="G25" s="24"/>
      <c r="H25" s="24"/>
      <c r="I25" s="24"/>
      <c r="J25" s="24"/>
      <c r="K25" s="29"/>
    </row>
    <row r="26" spans="2:11" x14ac:dyDescent="0.25">
      <c r="B26" s="17" t="s">
        <v>3</v>
      </c>
      <c r="C26" s="18"/>
      <c r="D26" s="18"/>
      <c r="E26" s="18"/>
      <c r="F26" s="18"/>
      <c r="G26" s="18"/>
      <c r="H26" s="18"/>
      <c r="I26" s="18"/>
      <c r="J26" s="123"/>
      <c r="K26" s="30"/>
    </row>
    <row r="27" spans="2:11" x14ac:dyDescent="0.25">
      <c r="B27" s="31"/>
      <c r="C27" s="32"/>
      <c r="D27" s="32"/>
      <c r="E27" s="32"/>
      <c r="F27" s="32"/>
      <c r="G27" s="32"/>
      <c r="H27" s="32"/>
      <c r="I27" s="32"/>
      <c r="J27" s="33"/>
      <c r="K27" s="34"/>
    </row>
    <row r="28" spans="2:11" x14ac:dyDescent="0.25">
      <c r="B28" s="1" t="s">
        <v>20</v>
      </c>
      <c r="C28" s="4" t="s">
        <v>4</v>
      </c>
      <c r="D28" s="4" t="s">
        <v>4</v>
      </c>
      <c r="E28" s="4" t="s">
        <v>4</v>
      </c>
      <c r="F28" s="4" t="s">
        <v>4</v>
      </c>
      <c r="G28" s="4" t="s">
        <v>4</v>
      </c>
      <c r="H28" s="4" t="s">
        <v>4</v>
      </c>
      <c r="I28" s="4" t="s">
        <v>4</v>
      </c>
      <c r="J28" s="4" t="s">
        <v>4</v>
      </c>
      <c r="K28" s="27" t="s">
        <v>4</v>
      </c>
    </row>
    <row r="29" spans="2:11" x14ac:dyDescent="0.25">
      <c r="B29" s="16" t="s">
        <v>21</v>
      </c>
      <c r="C29" s="24"/>
      <c r="D29" s="24"/>
      <c r="E29" s="24"/>
      <c r="F29" s="24"/>
      <c r="G29" s="24"/>
      <c r="H29" s="24"/>
      <c r="I29" s="24"/>
      <c r="J29" s="24"/>
      <c r="K29" s="29"/>
    </row>
    <row r="30" spans="2:11" x14ac:dyDescent="0.25">
      <c r="B30" s="16" t="s">
        <v>22</v>
      </c>
      <c r="C30" s="24"/>
      <c r="D30" s="24"/>
      <c r="E30" s="24"/>
      <c r="F30" s="24"/>
      <c r="G30" s="24"/>
      <c r="H30" s="24"/>
      <c r="I30" s="24"/>
      <c r="J30" s="24"/>
      <c r="K30" s="29"/>
    </row>
    <row r="31" spans="2:11" x14ac:dyDescent="0.25">
      <c r="B31" s="16" t="s">
        <v>23</v>
      </c>
      <c r="C31" s="24"/>
      <c r="D31" s="24"/>
      <c r="E31" s="24"/>
      <c r="F31" s="24"/>
      <c r="G31" s="24"/>
      <c r="H31" s="24"/>
      <c r="I31" s="24"/>
      <c r="J31" s="24"/>
      <c r="K31" s="29"/>
    </row>
    <row r="32" spans="2:11" x14ac:dyDescent="0.25">
      <c r="B32" s="16" t="s">
        <v>24</v>
      </c>
      <c r="C32" s="24"/>
      <c r="D32" s="24"/>
      <c r="E32" s="24"/>
      <c r="F32" s="24"/>
      <c r="G32" s="24"/>
      <c r="H32" s="24"/>
      <c r="I32" s="24"/>
      <c r="J32" s="24"/>
      <c r="K32" s="29"/>
    </row>
    <row r="33" spans="2:11" x14ac:dyDescent="0.25">
      <c r="B33" s="16" t="s">
        <v>25</v>
      </c>
      <c r="C33" s="24"/>
      <c r="D33" s="24"/>
      <c r="E33" s="24"/>
      <c r="F33" s="24"/>
      <c r="G33" s="24"/>
      <c r="H33" s="24"/>
      <c r="I33" s="24"/>
      <c r="J33" s="24"/>
      <c r="K33" s="29"/>
    </row>
    <row r="34" spans="2:11" x14ac:dyDescent="0.25">
      <c r="B34" s="16" t="s">
        <v>26</v>
      </c>
      <c r="C34" s="24"/>
      <c r="D34" s="24"/>
      <c r="E34" s="24"/>
      <c r="F34" s="24"/>
      <c r="G34" s="24"/>
      <c r="H34" s="24"/>
      <c r="I34" s="24"/>
      <c r="J34" s="24"/>
      <c r="K34" s="29"/>
    </row>
    <row r="35" spans="2:11" x14ac:dyDescent="0.25">
      <c r="B35" s="17" t="s">
        <v>3</v>
      </c>
      <c r="C35" s="18"/>
      <c r="D35" s="18"/>
      <c r="E35" s="18"/>
      <c r="F35" s="18"/>
      <c r="G35" s="18"/>
      <c r="H35" s="18"/>
      <c r="I35" s="18"/>
      <c r="J35" s="123"/>
      <c r="K35" s="30"/>
    </row>
    <row r="36" spans="2:11" x14ac:dyDescent="0.25">
      <c r="B36" s="17"/>
      <c r="C36" s="35"/>
      <c r="D36" s="35"/>
      <c r="E36" s="35"/>
      <c r="F36" s="35"/>
      <c r="G36" s="35"/>
      <c r="H36" s="35"/>
      <c r="I36" s="35"/>
      <c r="J36" s="35"/>
      <c r="K36" s="29"/>
    </row>
    <row r="37" spans="2:11" x14ac:dyDescent="0.25">
      <c r="B37" s="17" t="s">
        <v>6</v>
      </c>
      <c r="C37" s="21"/>
      <c r="D37" s="21"/>
      <c r="E37" s="21"/>
      <c r="F37" s="21"/>
      <c r="G37" s="21"/>
      <c r="H37" s="21"/>
      <c r="I37" s="21"/>
      <c r="J37" s="21"/>
      <c r="K37" s="36"/>
    </row>
    <row r="38" spans="2:11" x14ac:dyDescent="0.25">
      <c r="B38" s="17"/>
      <c r="C38" s="23"/>
      <c r="D38" s="23"/>
      <c r="E38" s="23"/>
      <c r="F38" s="23"/>
      <c r="G38" s="23"/>
      <c r="H38" s="23"/>
      <c r="I38" s="23"/>
      <c r="J38" s="37"/>
      <c r="K38" s="38"/>
    </row>
    <row r="39" spans="2:11" ht="66" customHeight="1" thickBot="1" x14ac:dyDescent="0.3">
      <c r="B39" s="212" t="s">
        <v>32</v>
      </c>
      <c r="C39" s="203"/>
      <c r="D39" s="203"/>
      <c r="E39" s="203"/>
      <c r="F39" s="203"/>
      <c r="G39" s="203"/>
      <c r="H39" s="203"/>
      <c r="I39" s="203"/>
      <c r="J39" s="203"/>
      <c r="K39" s="204"/>
    </row>
  </sheetData>
  <mergeCells count="3">
    <mergeCell ref="B3:K3"/>
    <mergeCell ref="B4:K4"/>
    <mergeCell ref="B39:K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&amp;R56</oddHeader>
  </headerFooter>
  <rowBreaks count="1" manualBreakCount="1">
    <brk id="39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43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13" t="s">
        <v>82</v>
      </c>
      <c r="C3" s="214"/>
      <c r="D3" s="214"/>
      <c r="E3" s="214"/>
      <c r="F3" s="214"/>
      <c r="G3" s="215"/>
    </row>
    <row r="4" spans="2:7" x14ac:dyDescent="0.25">
      <c r="B4" s="216" t="s">
        <v>198</v>
      </c>
      <c r="C4" s="179"/>
      <c r="D4" s="179"/>
      <c r="E4" s="179"/>
      <c r="F4" s="179"/>
      <c r="G4" s="180"/>
    </row>
    <row r="5" spans="2:7" x14ac:dyDescent="0.25">
      <c r="B5" s="105"/>
      <c r="C5" s="127" t="s">
        <v>0</v>
      </c>
      <c r="D5" s="131" t="s">
        <v>1</v>
      </c>
      <c r="E5" s="128" t="s">
        <v>2</v>
      </c>
      <c r="F5" s="181" t="s">
        <v>3</v>
      </c>
      <c r="G5" s="180"/>
    </row>
    <row r="6" spans="2:7" x14ac:dyDescent="0.25">
      <c r="B6" s="106" t="s">
        <v>74</v>
      </c>
      <c r="C6" s="129" t="s">
        <v>4</v>
      </c>
      <c r="D6" s="129" t="s">
        <v>4</v>
      </c>
      <c r="E6" s="129" t="s">
        <v>4</v>
      </c>
      <c r="F6" s="129" t="s">
        <v>4</v>
      </c>
      <c r="G6" s="108" t="s">
        <v>5</v>
      </c>
    </row>
    <row r="7" spans="2:7" x14ac:dyDescent="0.25">
      <c r="B7" s="100" t="s">
        <v>83</v>
      </c>
      <c r="C7" s="109">
        <v>0.1198263888888889</v>
      </c>
      <c r="D7" s="109">
        <v>2.164351851851852E-2</v>
      </c>
      <c r="E7" s="109">
        <v>2.4479166666666666E-2</v>
      </c>
      <c r="F7" s="132">
        <f>C7+D7+E7</f>
        <v>0.16594907407407408</v>
      </c>
      <c r="G7" s="48">
        <f>F7/F10</f>
        <v>0.89702202202202208</v>
      </c>
    </row>
    <row r="8" spans="2:7" x14ac:dyDescent="0.25">
      <c r="B8" s="100" t="s">
        <v>84</v>
      </c>
      <c r="C8" s="109">
        <v>1.3599537037037037E-2</v>
      </c>
      <c r="D8" s="109">
        <v>3.0902777777777782E-3</v>
      </c>
      <c r="E8" s="109">
        <v>2.3611111111111111E-3</v>
      </c>
      <c r="F8" s="132">
        <f>C8+D8+E8</f>
        <v>1.9050925925925926E-2</v>
      </c>
      <c r="G8" s="48">
        <f>F8/F10</f>
        <v>0.10297797797797797</v>
      </c>
    </row>
    <row r="9" spans="2:7" x14ac:dyDescent="0.25">
      <c r="B9" s="100"/>
      <c r="C9" s="49"/>
      <c r="D9" s="50"/>
      <c r="E9" s="50"/>
      <c r="F9" s="50"/>
      <c r="G9" s="48"/>
    </row>
    <row r="10" spans="2:7" x14ac:dyDescent="0.25">
      <c r="B10" s="101" t="s">
        <v>6</v>
      </c>
      <c r="C10" s="102">
        <f>SUM(C7:C8)</f>
        <v>0.13342592592592595</v>
      </c>
      <c r="D10" s="102">
        <f t="shared" ref="D10:F10" si="0">SUM(D7:D8)</f>
        <v>2.4733796296296299E-2</v>
      </c>
      <c r="E10" s="102">
        <f t="shared" si="0"/>
        <v>2.6840277777777779E-2</v>
      </c>
      <c r="F10" s="102">
        <f t="shared" si="0"/>
        <v>0.185</v>
      </c>
      <c r="G10" s="104">
        <f>SUM(G7:G8)</f>
        <v>1</v>
      </c>
    </row>
    <row r="11" spans="2:7" ht="66" customHeight="1" thickBot="1" x14ac:dyDescent="0.3">
      <c r="B11" s="172" t="s">
        <v>85</v>
      </c>
      <c r="C11" s="173"/>
      <c r="D11" s="173"/>
      <c r="E11" s="173"/>
      <c r="F11" s="173"/>
      <c r="G11" s="174"/>
    </row>
    <row r="13" spans="2:7" x14ac:dyDescent="0.25">
      <c r="C13" s="2"/>
    </row>
    <row r="14" spans="2:7" x14ac:dyDescent="0.25">
      <c r="C14" s="2"/>
    </row>
    <row r="15" spans="2:7" x14ac:dyDescent="0.25">
      <c r="C15" s="2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5" width="18.7109375" style="43" customWidth="1"/>
    <col min="6" max="7" width="18.7109375" style="2" customWidth="1"/>
    <col min="8" max="16384" width="8.85546875" style="2"/>
  </cols>
  <sheetData>
    <row r="2" spans="2:7" ht="15.75" thickBot="1" x14ac:dyDescent="0.3"/>
    <row r="3" spans="2:7" x14ac:dyDescent="0.25">
      <c r="B3" s="217" t="s">
        <v>86</v>
      </c>
      <c r="C3" s="218"/>
      <c r="D3" s="218"/>
      <c r="E3" s="218"/>
      <c r="F3" s="218"/>
      <c r="G3" s="219"/>
    </row>
    <row r="4" spans="2:7" x14ac:dyDescent="0.25">
      <c r="B4" s="178" t="s">
        <v>198</v>
      </c>
      <c r="C4" s="179"/>
      <c r="D4" s="179"/>
      <c r="E4" s="179"/>
      <c r="F4" s="179"/>
      <c r="G4" s="180"/>
    </row>
    <row r="5" spans="2:7" x14ac:dyDescent="0.25">
      <c r="B5" s="105"/>
      <c r="C5" s="127" t="s">
        <v>0</v>
      </c>
      <c r="D5" s="131" t="s">
        <v>1</v>
      </c>
      <c r="E5" s="128" t="s">
        <v>2</v>
      </c>
      <c r="F5" s="181" t="s">
        <v>3</v>
      </c>
      <c r="G5" s="180"/>
    </row>
    <row r="6" spans="2:7" x14ac:dyDescent="0.25">
      <c r="B6" s="106" t="s">
        <v>74</v>
      </c>
      <c r="C6" s="129" t="s">
        <v>4</v>
      </c>
      <c r="D6" s="129" t="s">
        <v>4</v>
      </c>
      <c r="E6" s="129" t="s">
        <v>4</v>
      </c>
      <c r="F6" s="129" t="s">
        <v>4</v>
      </c>
      <c r="G6" s="108" t="s">
        <v>5</v>
      </c>
    </row>
    <row r="7" spans="2:7" x14ac:dyDescent="0.25">
      <c r="B7" s="100" t="s">
        <v>83</v>
      </c>
      <c r="C7" s="133">
        <v>6.177083333333333E-2</v>
      </c>
      <c r="D7" s="133">
        <v>1.6284722222222221E-2</v>
      </c>
      <c r="E7" s="133">
        <v>1.4085648148148151E-2</v>
      </c>
      <c r="F7" s="132">
        <f>C7+D7+E7</f>
        <v>9.2141203703703697E-2</v>
      </c>
      <c r="G7" s="48">
        <f>F7/F10</f>
        <v>0.86448039960907808</v>
      </c>
    </row>
    <row r="8" spans="2:7" x14ac:dyDescent="0.25">
      <c r="B8" s="100" t="s">
        <v>84</v>
      </c>
      <c r="C8" s="133">
        <v>1.1585648148148149E-2</v>
      </c>
      <c r="D8" s="133">
        <v>1.4699074074074074E-3</v>
      </c>
      <c r="E8" s="133">
        <v>1.3888888888888889E-3</v>
      </c>
      <c r="F8" s="132">
        <f>C8+D8+E8</f>
        <v>1.4444444444444446E-2</v>
      </c>
      <c r="G8" s="48">
        <f>F8/F10</f>
        <v>0.13551960039092195</v>
      </c>
    </row>
    <row r="9" spans="2:7" x14ac:dyDescent="0.25">
      <c r="B9" s="100"/>
      <c r="C9" s="49"/>
      <c r="D9" s="50"/>
      <c r="E9" s="50"/>
      <c r="F9" s="50"/>
      <c r="G9" s="48"/>
    </row>
    <row r="10" spans="2:7" x14ac:dyDescent="0.25">
      <c r="B10" s="101" t="s">
        <v>6</v>
      </c>
      <c r="C10" s="102">
        <f>SUM(C7:C8)</f>
        <v>7.3356481481481481E-2</v>
      </c>
      <c r="D10" s="102">
        <f t="shared" ref="D10:F10" si="0">SUM(D7:D8)</f>
        <v>1.7754629629629627E-2</v>
      </c>
      <c r="E10" s="102">
        <f t="shared" si="0"/>
        <v>1.547453703703704E-2</v>
      </c>
      <c r="F10" s="102">
        <f t="shared" si="0"/>
        <v>0.10658564814814814</v>
      </c>
      <c r="G10" s="104">
        <f>SUM(G7:G8)</f>
        <v>1</v>
      </c>
    </row>
    <row r="11" spans="2:7" ht="66" customHeight="1" thickBot="1" x14ac:dyDescent="0.3">
      <c r="B11" s="172"/>
      <c r="C11" s="173"/>
      <c r="D11" s="173"/>
      <c r="E11" s="173"/>
      <c r="F11" s="173"/>
      <c r="G11" s="174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&amp;R58</oddHeader>
  </headerFooter>
  <colBreaks count="1" manualBreakCount="1">
    <brk id="7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1" ht="15.75" thickBot="1" x14ac:dyDescent="0.3"/>
    <row r="3" spans="2:11" ht="36" customHeight="1" x14ac:dyDescent="0.25">
      <c r="B3" s="213" t="s">
        <v>181</v>
      </c>
      <c r="C3" s="214"/>
      <c r="D3" s="214"/>
      <c r="E3" s="214"/>
      <c r="F3" s="214"/>
      <c r="G3" s="214"/>
      <c r="H3" s="214"/>
      <c r="I3" s="214"/>
      <c r="J3" s="215"/>
    </row>
    <row r="4" spans="2:11" x14ac:dyDescent="0.25">
      <c r="B4" s="178" t="s">
        <v>198</v>
      </c>
      <c r="C4" s="179"/>
      <c r="D4" s="179"/>
      <c r="E4" s="179"/>
      <c r="F4" s="179"/>
      <c r="G4" s="179"/>
      <c r="H4" s="179"/>
      <c r="I4" s="179"/>
      <c r="J4" s="180"/>
    </row>
    <row r="5" spans="2:11" x14ac:dyDescent="0.25">
      <c r="B5" s="105"/>
      <c r="C5" s="220" t="s">
        <v>77</v>
      </c>
      <c r="D5" s="220"/>
      <c r="E5" s="220" t="s">
        <v>81</v>
      </c>
      <c r="F5" s="220"/>
      <c r="G5" s="220" t="s">
        <v>78</v>
      </c>
      <c r="H5" s="220"/>
      <c r="I5" s="220" t="s">
        <v>90</v>
      </c>
      <c r="J5" s="221"/>
    </row>
    <row r="6" spans="2:11" x14ac:dyDescent="0.25">
      <c r="B6" s="106" t="s">
        <v>74</v>
      </c>
      <c r="C6" s="129" t="s">
        <v>4</v>
      </c>
      <c r="D6" s="107" t="s">
        <v>5</v>
      </c>
      <c r="E6" s="130" t="s">
        <v>4</v>
      </c>
      <c r="F6" s="107" t="s">
        <v>5</v>
      </c>
      <c r="G6" s="130" t="s">
        <v>4</v>
      </c>
      <c r="H6" s="107" t="s">
        <v>5</v>
      </c>
      <c r="I6" s="130" t="s">
        <v>4</v>
      </c>
      <c r="J6" s="108" t="s">
        <v>5</v>
      </c>
    </row>
    <row r="7" spans="2:11" x14ac:dyDescent="0.25">
      <c r="B7" s="100" t="s">
        <v>83</v>
      </c>
      <c r="C7" s="109"/>
      <c r="D7" s="134"/>
      <c r="E7" s="109"/>
      <c r="F7" s="134"/>
      <c r="G7" s="109"/>
      <c r="H7" s="134"/>
      <c r="I7" s="109">
        <v>2.314814814814815E-2</v>
      </c>
      <c r="J7" s="135">
        <f t="shared" ref="J7" si="0">I7/I10</f>
        <v>0.81599347205222361</v>
      </c>
      <c r="K7" s="98"/>
    </row>
    <row r="8" spans="2:11" x14ac:dyDescent="0.25">
      <c r="B8" s="100" t="s">
        <v>84</v>
      </c>
      <c r="C8" s="109"/>
      <c r="D8" s="134"/>
      <c r="E8" s="132"/>
      <c r="F8" s="134"/>
      <c r="G8" s="109"/>
      <c r="H8" s="134"/>
      <c r="I8" s="109">
        <v>5.2199074074074066E-3</v>
      </c>
      <c r="J8" s="135">
        <f t="shared" ref="J8" si="1">I8/I10</f>
        <v>0.18400652794777639</v>
      </c>
    </row>
    <row r="9" spans="2:11" x14ac:dyDescent="0.25">
      <c r="B9" s="100"/>
      <c r="C9" s="49"/>
      <c r="D9" s="50"/>
      <c r="E9" s="49"/>
      <c r="F9" s="50"/>
      <c r="G9" s="49"/>
      <c r="H9" s="50"/>
      <c r="I9" s="49"/>
      <c r="J9" s="48"/>
    </row>
    <row r="10" spans="2:11" x14ac:dyDescent="0.25">
      <c r="B10" s="101" t="s">
        <v>6</v>
      </c>
      <c r="C10" s="102"/>
      <c r="D10" s="103"/>
      <c r="E10" s="102"/>
      <c r="F10" s="103"/>
      <c r="G10" s="102"/>
      <c r="H10" s="103"/>
      <c r="I10" s="102">
        <f t="shared" ref="I10" si="2">SUM(I7:I8)</f>
        <v>2.8368055555555556E-2</v>
      </c>
      <c r="J10" s="104">
        <f t="shared" ref="J10" si="3">SUM(J7:J9)</f>
        <v>1</v>
      </c>
    </row>
    <row r="11" spans="2:11" ht="66" customHeight="1" thickBot="1" x14ac:dyDescent="0.3">
      <c r="B11" s="172" t="s">
        <v>85</v>
      </c>
      <c r="C11" s="173"/>
      <c r="D11" s="173"/>
      <c r="E11" s="173"/>
      <c r="F11" s="173"/>
      <c r="G11" s="173"/>
      <c r="H11" s="173"/>
      <c r="I11" s="173"/>
      <c r="J11" s="1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13" t="s">
        <v>182</v>
      </c>
      <c r="C3" s="214"/>
      <c r="D3" s="214"/>
      <c r="E3" s="214"/>
      <c r="F3" s="214"/>
      <c r="G3" s="214"/>
      <c r="H3" s="214"/>
      <c r="I3" s="214"/>
      <c r="J3" s="215"/>
    </row>
    <row r="4" spans="2:10" x14ac:dyDescent="0.25">
      <c r="B4" s="178" t="s">
        <v>198</v>
      </c>
      <c r="C4" s="179"/>
      <c r="D4" s="179"/>
      <c r="E4" s="179"/>
      <c r="F4" s="179"/>
      <c r="G4" s="179"/>
      <c r="H4" s="179"/>
      <c r="I4" s="179"/>
      <c r="J4" s="180"/>
    </row>
    <row r="5" spans="2:10" x14ac:dyDescent="0.25">
      <c r="B5" s="105"/>
      <c r="C5" s="220" t="s">
        <v>77</v>
      </c>
      <c r="D5" s="220"/>
      <c r="E5" s="220" t="s">
        <v>81</v>
      </c>
      <c r="F5" s="220"/>
      <c r="G5" s="220" t="s">
        <v>78</v>
      </c>
      <c r="H5" s="220"/>
      <c r="I5" s="220" t="s">
        <v>90</v>
      </c>
      <c r="J5" s="221"/>
    </row>
    <row r="6" spans="2:10" x14ac:dyDescent="0.25">
      <c r="B6" s="106" t="s">
        <v>74</v>
      </c>
      <c r="C6" s="129" t="s">
        <v>4</v>
      </c>
      <c r="D6" s="107" t="s">
        <v>5</v>
      </c>
      <c r="E6" s="130" t="s">
        <v>4</v>
      </c>
      <c r="F6" s="107" t="s">
        <v>5</v>
      </c>
      <c r="G6" s="130" t="s">
        <v>4</v>
      </c>
      <c r="H6" s="107" t="s">
        <v>5</v>
      </c>
      <c r="I6" s="130" t="s">
        <v>4</v>
      </c>
      <c r="J6" s="108" t="s">
        <v>5</v>
      </c>
    </row>
    <row r="7" spans="2:10" x14ac:dyDescent="0.25">
      <c r="B7" s="100" t="s">
        <v>83</v>
      </c>
      <c r="C7" s="133"/>
      <c r="D7" s="134"/>
      <c r="E7" s="132"/>
      <c r="F7" s="134"/>
      <c r="G7" s="133"/>
      <c r="H7" s="134"/>
      <c r="I7" s="133">
        <v>1.4872685185185185E-2</v>
      </c>
      <c r="J7" s="135">
        <f>I7/I10</f>
        <v>0.74927113702623904</v>
      </c>
    </row>
    <row r="8" spans="2:10" x14ac:dyDescent="0.25">
      <c r="B8" s="100" t="s">
        <v>84</v>
      </c>
      <c r="C8" s="133"/>
      <c r="D8" s="134"/>
      <c r="E8" s="132"/>
      <c r="F8" s="134"/>
      <c r="G8" s="133"/>
      <c r="H8" s="134"/>
      <c r="I8" s="133">
        <v>4.9768518518518521E-3</v>
      </c>
      <c r="J8" s="135">
        <f>I8/I10</f>
        <v>0.25072886297376096</v>
      </c>
    </row>
    <row r="9" spans="2:10" x14ac:dyDescent="0.25">
      <c r="B9" s="100"/>
      <c r="C9" s="49"/>
      <c r="D9" s="50"/>
      <c r="E9" s="49"/>
      <c r="F9" s="50"/>
      <c r="G9" s="49"/>
      <c r="H9" s="50"/>
      <c r="I9" s="49"/>
      <c r="J9" s="48"/>
    </row>
    <row r="10" spans="2:10" x14ac:dyDescent="0.25">
      <c r="B10" s="101" t="s">
        <v>6</v>
      </c>
      <c r="C10" s="102"/>
      <c r="D10" s="103"/>
      <c r="E10" s="102"/>
      <c r="F10" s="103"/>
      <c r="G10" s="102"/>
      <c r="H10" s="103"/>
      <c r="I10" s="102">
        <f>SUM(I7:I8)</f>
        <v>1.9849537037037037E-2</v>
      </c>
      <c r="J10" s="104">
        <f>SUM(J7:J9)</f>
        <v>1</v>
      </c>
    </row>
    <row r="11" spans="2:10" ht="66" customHeight="1" thickBot="1" x14ac:dyDescent="0.3">
      <c r="B11" s="172"/>
      <c r="C11" s="173"/>
      <c r="D11" s="173"/>
      <c r="E11" s="173"/>
      <c r="F11" s="173"/>
      <c r="G11" s="173"/>
      <c r="H11" s="173"/>
      <c r="I11" s="173"/>
      <c r="J11" s="1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13" t="s">
        <v>129</v>
      </c>
      <c r="C3" s="214"/>
      <c r="D3" s="214"/>
      <c r="E3" s="214"/>
      <c r="F3" s="214"/>
      <c r="G3" s="214"/>
      <c r="H3" s="214"/>
      <c r="I3" s="214"/>
      <c r="J3" s="215"/>
    </row>
    <row r="4" spans="2:10" x14ac:dyDescent="0.25">
      <c r="B4" s="178" t="s">
        <v>198</v>
      </c>
      <c r="C4" s="179"/>
      <c r="D4" s="179"/>
      <c r="E4" s="179"/>
      <c r="F4" s="179"/>
      <c r="G4" s="179"/>
      <c r="H4" s="179"/>
      <c r="I4" s="179"/>
      <c r="J4" s="180"/>
    </row>
    <row r="5" spans="2:10" x14ac:dyDescent="0.25">
      <c r="B5" s="105"/>
      <c r="C5" s="181" t="s">
        <v>79</v>
      </c>
      <c r="D5" s="182"/>
      <c r="E5" s="181" t="s">
        <v>87</v>
      </c>
      <c r="F5" s="182"/>
      <c r="G5" s="181" t="s">
        <v>75</v>
      </c>
      <c r="H5" s="182"/>
      <c r="I5" s="181" t="s">
        <v>76</v>
      </c>
      <c r="J5" s="180"/>
    </row>
    <row r="6" spans="2:10" x14ac:dyDescent="0.25">
      <c r="B6" s="106" t="s">
        <v>74</v>
      </c>
      <c r="C6" s="129" t="s">
        <v>4</v>
      </c>
      <c r="D6" s="107" t="s">
        <v>5</v>
      </c>
      <c r="E6" s="130" t="s">
        <v>4</v>
      </c>
      <c r="F6" s="107" t="s">
        <v>5</v>
      </c>
      <c r="G6" s="130" t="s">
        <v>4</v>
      </c>
      <c r="H6" s="107" t="s">
        <v>5</v>
      </c>
      <c r="I6" s="130" t="s">
        <v>4</v>
      </c>
      <c r="J6" s="108" t="s">
        <v>5</v>
      </c>
    </row>
    <row r="7" spans="2:10" x14ac:dyDescent="0.25">
      <c r="B7" s="100" t="s">
        <v>83</v>
      </c>
      <c r="C7" s="109">
        <v>0.10706018518518519</v>
      </c>
      <c r="D7" s="134">
        <f>C7/C10</f>
        <v>0.86150693862345162</v>
      </c>
      <c r="E7" s="132"/>
      <c r="F7" s="134"/>
      <c r="G7" s="109">
        <v>6.4236111111111117E-3</v>
      </c>
      <c r="H7" s="134">
        <f>G7/G10</f>
        <v>0.92192691029900331</v>
      </c>
      <c r="I7" s="109">
        <v>3.0335648148148143E-2</v>
      </c>
      <c r="J7" s="48">
        <f>I7/I10</f>
        <v>0.81220948249147817</v>
      </c>
    </row>
    <row r="8" spans="2:10" x14ac:dyDescent="0.25">
      <c r="B8" s="100" t="s">
        <v>84</v>
      </c>
      <c r="C8" s="109">
        <v>1.7210648148148149E-2</v>
      </c>
      <c r="D8" s="134">
        <f>C8/C10</f>
        <v>0.1384930613765484</v>
      </c>
      <c r="E8" s="132"/>
      <c r="F8" s="134"/>
      <c r="G8" s="109">
        <v>5.4398148148148144E-4</v>
      </c>
      <c r="H8" s="134">
        <f>G8/G10</f>
        <v>7.8073089700996662E-2</v>
      </c>
      <c r="I8" s="109">
        <v>7.013888888888889E-3</v>
      </c>
      <c r="J8" s="48">
        <f>I8/I10</f>
        <v>0.18779051750852188</v>
      </c>
    </row>
    <row r="9" spans="2:10" x14ac:dyDescent="0.25">
      <c r="B9" s="100"/>
      <c r="C9" s="49"/>
      <c r="D9" s="50"/>
      <c r="E9" s="50"/>
      <c r="F9" s="50"/>
      <c r="G9" s="50"/>
      <c r="H9" s="50"/>
      <c r="I9" s="50"/>
      <c r="J9" s="48"/>
    </row>
    <row r="10" spans="2:10" x14ac:dyDescent="0.25">
      <c r="B10" s="101" t="s">
        <v>6</v>
      </c>
      <c r="C10" s="102">
        <f>SUM(C7:C8)</f>
        <v>0.12427083333333333</v>
      </c>
      <c r="D10" s="103">
        <f>SUM(D7:D8)</f>
        <v>1</v>
      </c>
      <c r="E10" s="102"/>
      <c r="F10" s="103"/>
      <c r="G10" s="102">
        <f t="shared" ref="G10:I10" si="0">SUM(G7:G8)</f>
        <v>6.9675925925925929E-3</v>
      </c>
      <c r="H10" s="103">
        <f>SUM(H7:H8)</f>
        <v>1</v>
      </c>
      <c r="I10" s="102">
        <f t="shared" si="0"/>
        <v>3.7349537037037028E-2</v>
      </c>
      <c r="J10" s="104">
        <f>SUM(J7:J8)</f>
        <v>1</v>
      </c>
    </row>
    <row r="11" spans="2:10" ht="66" customHeight="1" thickBot="1" x14ac:dyDescent="0.3">
      <c r="B11" s="172" t="s">
        <v>85</v>
      </c>
      <c r="C11" s="173"/>
      <c r="D11" s="173"/>
      <c r="E11" s="173"/>
      <c r="F11" s="173"/>
      <c r="G11" s="173"/>
      <c r="H11" s="173"/>
      <c r="I11" s="173"/>
      <c r="J11" s="17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13" t="s">
        <v>133</v>
      </c>
      <c r="C3" s="214"/>
      <c r="D3" s="214"/>
      <c r="E3" s="214"/>
      <c r="F3" s="214"/>
      <c r="G3" s="214"/>
      <c r="H3" s="214"/>
      <c r="I3" s="214"/>
      <c r="J3" s="215"/>
    </row>
    <row r="4" spans="2:10" x14ac:dyDescent="0.25">
      <c r="B4" s="178" t="s">
        <v>198</v>
      </c>
      <c r="C4" s="179"/>
      <c r="D4" s="179"/>
      <c r="E4" s="179"/>
      <c r="F4" s="179"/>
      <c r="G4" s="179"/>
      <c r="H4" s="179"/>
      <c r="I4" s="179"/>
      <c r="J4" s="180"/>
    </row>
    <row r="5" spans="2:10" x14ac:dyDescent="0.25">
      <c r="B5" s="105"/>
      <c r="C5" s="181" t="s">
        <v>79</v>
      </c>
      <c r="D5" s="182"/>
      <c r="E5" s="181" t="s">
        <v>87</v>
      </c>
      <c r="F5" s="182"/>
      <c r="G5" s="181" t="s">
        <v>75</v>
      </c>
      <c r="H5" s="182"/>
      <c r="I5" s="181" t="s">
        <v>76</v>
      </c>
      <c r="J5" s="180"/>
    </row>
    <row r="6" spans="2:10" x14ac:dyDescent="0.25">
      <c r="B6" s="106" t="s">
        <v>74</v>
      </c>
      <c r="C6" s="129" t="s">
        <v>4</v>
      </c>
      <c r="D6" s="107" t="s">
        <v>5</v>
      </c>
      <c r="E6" s="130" t="s">
        <v>4</v>
      </c>
      <c r="F6" s="107" t="s">
        <v>5</v>
      </c>
      <c r="G6" s="130" t="s">
        <v>4</v>
      </c>
      <c r="H6" s="107" t="s">
        <v>5</v>
      </c>
      <c r="I6" s="130" t="s">
        <v>4</v>
      </c>
      <c r="J6" s="108" t="s">
        <v>5</v>
      </c>
    </row>
    <row r="7" spans="2:10" x14ac:dyDescent="0.25">
      <c r="B7" s="100" t="s">
        <v>83</v>
      </c>
      <c r="C7" s="133">
        <v>8.3912037037037035E-2</v>
      </c>
      <c r="D7" s="153">
        <f>C7/C10</f>
        <v>0.84390641368874408</v>
      </c>
      <c r="E7" s="162"/>
      <c r="F7" s="134"/>
      <c r="G7" s="136">
        <v>3.2175925925925926E-3</v>
      </c>
      <c r="H7" s="134">
        <f>G7/G10</f>
        <v>0.77653631284916202</v>
      </c>
      <c r="I7" s="136">
        <v>1.1631944444444445E-2</v>
      </c>
      <c r="J7" s="137">
        <f>I7/I10</f>
        <v>0.85970915312232676</v>
      </c>
    </row>
    <row r="8" spans="2:10" x14ac:dyDescent="0.25">
      <c r="B8" s="138" t="s">
        <v>84</v>
      </c>
      <c r="C8" s="139">
        <v>1.5520833333333333E-2</v>
      </c>
      <c r="D8" s="153">
        <f>C8/C10</f>
        <v>0.15609358631125597</v>
      </c>
      <c r="E8" s="162"/>
      <c r="F8" s="140"/>
      <c r="G8" s="141">
        <v>9.2592592592592585E-4</v>
      </c>
      <c r="H8" s="153">
        <f>G8/G10</f>
        <v>0.22346368715083798</v>
      </c>
      <c r="I8" s="141">
        <v>1.8981481481481482E-3</v>
      </c>
      <c r="J8" s="142">
        <f>I8/I10</f>
        <v>0.14029084687767321</v>
      </c>
    </row>
    <row r="9" spans="2:10" x14ac:dyDescent="0.25">
      <c r="B9" s="143"/>
      <c r="C9" s="49"/>
      <c r="D9" s="50"/>
      <c r="E9" s="50"/>
      <c r="F9" s="50"/>
      <c r="G9" s="50"/>
      <c r="H9" s="50"/>
      <c r="I9" s="50"/>
      <c r="J9" s="48"/>
    </row>
    <row r="10" spans="2:10" x14ac:dyDescent="0.25">
      <c r="B10" s="144" t="s">
        <v>6</v>
      </c>
      <c r="C10" s="145">
        <f>SUM(C7:C8)</f>
        <v>9.9432870370370366E-2</v>
      </c>
      <c r="D10" s="146">
        <f>SUM(D7:D8)</f>
        <v>1</v>
      </c>
      <c r="E10" s="145"/>
      <c r="F10" s="146"/>
      <c r="G10" s="145">
        <f t="shared" ref="G10:I10" si="0">SUM(G7:G8)</f>
        <v>4.1435185185185186E-3</v>
      </c>
      <c r="H10" s="146">
        <f>SUM(H7:H9)</f>
        <v>1</v>
      </c>
      <c r="I10" s="145">
        <f t="shared" si="0"/>
        <v>1.3530092592592594E-2</v>
      </c>
      <c r="J10" s="147">
        <f t="shared" ref="J10" si="1">SUM(J7:J9)</f>
        <v>1</v>
      </c>
    </row>
    <row r="11" spans="2:10" ht="66" customHeight="1" thickBot="1" x14ac:dyDescent="0.3">
      <c r="B11" s="222"/>
      <c r="C11" s="223"/>
      <c r="D11" s="223"/>
      <c r="E11" s="223"/>
      <c r="F11" s="223"/>
      <c r="G11" s="223"/>
      <c r="H11" s="223"/>
      <c r="I11" s="223"/>
      <c r="J11" s="22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93" t="s">
        <v>115</v>
      </c>
      <c r="C3" s="194"/>
      <c r="D3" s="194"/>
      <c r="E3" s="194"/>
      <c r="F3" s="194"/>
      <c r="G3" s="194"/>
      <c r="H3" s="195"/>
      <c r="I3" s="194"/>
      <c r="J3" s="194"/>
      <c r="K3" s="195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3"/>
      <c r="C5" s="196" t="s">
        <v>56</v>
      </c>
      <c r="D5" s="197"/>
      <c r="E5" s="198"/>
      <c r="F5" s="196" t="s">
        <v>57</v>
      </c>
      <c r="G5" s="197"/>
      <c r="H5" s="198"/>
      <c r="I5" s="197" t="s">
        <v>58</v>
      </c>
      <c r="J5" s="197"/>
      <c r="K5" s="199"/>
    </row>
    <row r="6" spans="2:11" x14ac:dyDescent="0.25">
      <c r="B6" s="1" t="s">
        <v>10</v>
      </c>
      <c r="C6" s="41" t="s">
        <v>4</v>
      </c>
      <c r="D6" s="4" t="s">
        <v>5</v>
      </c>
      <c r="E6" s="42" t="s">
        <v>5</v>
      </c>
      <c r="F6" s="41" t="s">
        <v>4</v>
      </c>
      <c r="G6" s="4" t="s">
        <v>5</v>
      </c>
      <c r="H6" s="42" t="s">
        <v>5</v>
      </c>
      <c r="I6" s="39" t="s">
        <v>4</v>
      </c>
      <c r="J6" s="4" t="s">
        <v>5</v>
      </c>
      <c r="K6" s="40" t="s">
        <v>5</v>
      </c>
    </row>
    <row r="7" spans="2:11" x14ac:dyDescent="0.25">
      <c r="B7" s="97" t="s">
        <v>11</v>
      </c>
      <c r="C7" s="117">
        <v>2.4305555555555556E-3</v>
      </c>
      <c r="D7" s="118">
        <v>0.15567086730911786</v>
      </c>
      <c r="E7" s="118">
        <v>7.4946466809421838E-2</v>
      </c>
      <c r="F7" s="117"/>
      <c r="G7" s="118"/>
      <c r="H7" s="118"/>
      <c r="I7" s="119">
        <v>2.4305555555555556E-3</v>
      </c>
      <c r="J7" s="118">
        <v>0.15567086730911786</v>
      </c>
      <c r="K7" s="126">
        <v>7.4946466809421838E-2</v>
      </c>
    </row>
    <row r="8" spans="2:1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x14ac:dyDescent="0.25">
      <c r="B9" s="97" t="s">
        <v>188</v>
      </c>
      <c r="C9" s="117">
        <v>2.8935185185185184E-4</v>
      </c>
      <c r="D9" s="118">
        <v>1.8532246108228314E-2</v>
      </c>
      <c r="E9" s="118">
        <v>8.9221984296930755E-3</v>
      </c>
      <c r="F9" s="117"/>
      <c r="G9" s="118"/>
      <c r="H9" s="118"/>
      <c r="I9" s="119">
        <v>2.8935185185185184E-4</v>
      </c>
      <c r="J9" s="118">
        <v>1.8532246108228314E-2</v>
      </c>
      <c r="K9" s="126">
        <v>8.9221984296930755E-3</v>
      </c>
    </row>
    <row r="10" spans="2:11" x14ac:dyDescent="0.25">
      <c r="B10" s="97" t="s">
        <v>12</v>
      </c>
      <c r="C10" s="117">
        <v>1.9791666666666664E-3</v>
      </c>
      <c r="D10" s="118">
        <v>0.12676056338028166</v>
      </c>
      <c r="E10" s="118">
        <v>6.1027837259100624E-2</v>
      </c>
      <c r="F10" s="117"/>
      <c r="G10" s="118"/>
      <c r="H10" s="118"/>
      <c r="I10" s="119">
        <v>1.9791666666666664E-3</v>
      </c>
      <c r="J10" s="118">
        <v>0.12676056338028166</v>
      </c>
      <c r="K10" s="126">
        <v>6.1027837259100624E-2</v>
      </c>
    </row>
    <row r="11" spans="2:11" x14ac:dyDescent="0.25">
      <c r="B11" s="97" t="s">
        <v>191</v>
      </c>
      <c r="C11" s="117">
        <v>3.4722222222222222E-5</v>
      </c>
      <c r="D11" s="118">
        <v>2.223869532987398E-3</v>
      </c>
      <c r="E11" s="118">
        <v>1.070663811563169E-3</v>
      </c>
      <c r="F11" s="117"/>
      <c r="G11" s="118"/>
      <c r="H11" s="118"/>
      <c r="I11" s="119">
        <v>3.4722222222222222E-5</v>
      </c>
      <c r="J11" s="118">
        <v>2.223869532987398E-3</v>
      </c>
      <c r="K11" s="126">
        <v>1.070663811563169E-3</v>
      </c>
    </row>
    <row r="12" spans="2:11" x14ac:dyDescent="0.25">
      <c r="B12" s="97" t="s">
        <v>13</v>
      </c>
      <c r="C12" s="117">
        <v>2.3148148148148143E-3</v>
      </c>
      <c r="D12" s="118">
        <v>0.14825796886582648</v>
      </c>
      <c r="E12" s="118">
        <v>7.137758743754459E-2</v>
      </c>
      <c r="F12" s="117"/>
      <c r="G12" s="118"/>
      <c r="H12" s="118"/>
      <c r="I12" s="119">
        <v>2.3148148148148143E-3</v>
      </c>
      <c r="J12" s="118">
        <v>0.14825796886582648</v>
      </c>
      <c r="K12" s="126">
        <v>7.137758743754459E-2</v>
      </c>
    </row>
    <row r="13" spans="2:11" x14ac:dyDescent="0.25">
      <c r="B13" s="97" t="s">
        <v>102</v>
      </c>
      <c r="C13" s="120">
        <v>6.3888888888888893E-3</v>
      </c>
      <c r="D13" s="118">
        <v>0.40919199406968126</v>
      </c>
      <c r="E13" s="118">
        <v>0.19700214132762311</v>
      </c>
      <c r="F13" s="120"/>
      <c r="G13" s="118"/>
      <c r="H13" s="118"/>
      <c r="I13" s="119">
        <v>6.3888888888888893E-3</v>
      </c>
      <c r="J13" s="118">
        <v>0.40919199406968126</v>
      </c>
      <c r="K13" s="126">
        <v>0.19700214132762311</v>
      </c>
    </row>
    <row r="14" spans="2:1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x14ac:dyDescent="0.25">
      <c r="B25" s="97" t="s">
        <v>19</v>
      </c>
      <c r="C25" s="117">
        <v>2.1759259259259253E-3</v>
      </c>
      <c r="D25" s="118">
        <v>0.13936249073387691</v>
      </c>
      <c r="E25" s="118">
        <v>6.7094932191291909E-2</v>
      </c>
      <c r="F25" s="117"/>
      <c r="G25" s="118"/>
      <c r="H25" s="118"/>
      <c r="I25" s="119">
        <v>2.1759259259259253E-3</v>
      </c>
      <c r="J25" s="118">
        <v>0.13936249073387691</v>
      </c>
      <c r="K25" s="126">
        <v>6.7094932191291909E-2</v>
      </c>
    </row>
    <row r="26" spans="2:14" x14ac:dyDescent="0.25">
      <c r="B26" s="17" t="s">
        <v>3</v>
      </c>
      <c r="C26" s="25">
        <v>1.5613425925925926E-2</v>
      </c>
      <c r="D26" s="121">
        <v>0.99999999999999978</v>
      </c>
      <c r="E26" s="19">
        <v>0.48144182726623835</v>
      </c>
      <c r="F26" s="25"/>
      <c r="G26" s="121"/>
      <c r="H26" s="19"/>
      <c r="I26" s="25">
        <v>1.5613425925925926E-2</v>
      </c>
      <c r="J26" s="121">
        <v>0.99999999999999978</v>
      </c>
      <c r="K26" s="20">
        <v>0.48144182726623835</v>
      </c>
    </row>
    <row r="27" spans="2:14" x14ac:dyDescent="0.25">
      <c r="B27" s="10"/>
      <c r="C27" s="68"/>
      <c r="D27" s="68"/>
      <c r="E27" s="68"/>
      <c r="F27" s="68"/>
      <c r="G27" s="68"/>
      <c r="H27" s="68"/>
      <c r="I27" s="68"/>
      <c r="J27" s="68"/>
      <c r="K27" s="69"/>
      <c r="L27" s="9"/>
      <c r="M27" s="9"/>
      <c r="N27" s="9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2" t="s">
        <v>21</v>
      </c>
      <c r="C29" s="117">
        <v>1.1574074074074073E-4</v>
      </c>
      <c r="D29" s="119"/>
      <c r="E29" s="118">
        <v>3.56887937187723E-3</v>
      </c>
      <c r="F29" s="117"/>
      <c r="G29" s="119"/>
      <c r="H29" s="118"/>
      <c r="I29" s="119">
        <v>1.1574074074074073E-4</v>
      </c>
      <c r="J29" s="119"/>
      <c r="K29" s="126">
        <v>3.56887937187723E-3</v>
      </c>
    </row>
    <row r="30" spans="2:14" x14ac:dyDescent="0.25">
      <c r="B30" s="82" t="s">
        <v>22</v>
      </c>
      <c r="C30" s="117">
        <v>4.0509259259259264E-4</v>
      </c>
      <c r="D30" s="119"/>
      <c r="E30" s="118">
        <v>1.2491077801570306E-2</v>
      </c>
      <c r="F30" s="117"/>
      <c r="G30" s="119"/>
      <c r="H30" s="118"/>
      <c r="I30" s="119">
        <v>4.0509259259259264E-4</v>
      </c>
      <c r="J30" s="119"/>
      <c r="K30" s="126">
        <v>1.2491077801570306E-2</v>
      </c>
    </row>
    <row r="31" spans="2:14" x14ac:dyDescent="0.25">
      <c r="B31" s="82" t="s">
        <v>23</v>
      </c>
      <c r="C31" s="117">
        <v>2.1990740740740738E-4</v>
      </c>
      <c r="D31" s="119"/>
      <c r="E31" s="118">
        <v>6.7808708065667366E-3</v>
      </c>
      <c r="F31" s="117"/>
      <c r="G31" s="119"/>
      <c r="H31" s="118"/>
      <c r="I31" s="119">
        <v>2.1990740740740738E-4</v>
      </c>
      <c r="J31" s="119"/>
      <c r="K31" s="126">
        <v>6.7808708065667366E-3</v>
      </c>
    </row>
    <row r="32" spans="2:14" x14ac:dyDescent="0.25">
      <c r="B32" s="82" t="s">
        <v>24</v>
      </c>
      <c r="C32" s="117">
        <v>5.092592592592593E-3</v>
      </c>
      <c r="D32" s="119"/>
      <c r="E32" s="118">
        <v>0.15703069236259815</v>
      </c>
      <c r="F32" s="117"/>
      <c r="G32" s="119"/>
      <c r="H32" s="118"/>
      <c r="I32" s="119">
        <v>5.092592592592593E-3</v>
      </c>
      <c r="J32" s="119"/>
      <c r="K32" s="126">
        <v>0.15703069236259815</v>
      </c>
    </row>
    <row r="33" spans="2:14" x14ac:dyDescent="0.25">
      <c r="B33" s="82" t="s">
        <v>25</v>
      </c>
      <c r="C33" s="117">
        <v>7.8125E-3</v>
      </c>
      <c r="D33" s="119"/>
      <c r="E33" s="118">
        <v>0.24089935760171302</v>
      </c>
      <c r="F33" s="117"/>
      <c r="G33" s="119"/>
      <c r="H33" s="118"/>
      <c r="I33" s="119">
        <v>7.8125E-3</v>
      </c>
      <c r="J33" s="119"/>
      <c r="K33" s="126">
        <v>0.24089935760171302</v>
      </c>
    </row>
    <row r="34" spans="2:14" x14ac:dyDescent="0.25">
      <c r="B34" s="82" t="s">
        <v>26</v>
      </c>
      <c r="C34" s="117">
        <v>3.1712962962962962E-3</v>
      </c>
      <c r="D34" s="119"/>
      <c r="E34" s="118">
        <v>9.7787294789436097E-2</v>
      </c>
      <c r="F34" s="117"/>
      <c r="G34" s="119"/>
      <c r="H34" s="118"/>
      <c r="I34" s="119">
        <v>3.1712962962962962E-3</v>
      </c>
      <c r="J34" s="119"/>
      <c r="K34" s="126">
        <v>9.7787294789436097E-2</v>
      </c>
    </row>
    <row r="35" spans="2:14" x14ac:dyDescent="0.25">
      <c r="B35" s="83" t="s">
        <v>3</v>
      </c>
      <c r="C35" s="102">
        <v>1.681712962962963E-2</v>
      </c>
      <c r="D35" s="123"/>
      <c r="E35" s="121">
        <v>0.51855817273376159</v>
      </c>
      <c r="F35" s="102"/>
      <c r="G35" s="123"/>
      <c r="H35" s="121"/>
      <c r="I35" s="102">
        <v>1.681712962962963E-2</v>
      </c>
      <c r="J35" s="123"/>
      <c r="K35" s="125">
        <v>0.51855817273376159</v>
      </c>
    </row>
    <row r="36" spans="2:14" x14ac:dyDescent="0.25">
      <c r="B36" s="87"/>
      <c r="C36" s="71"/>
      <c r="D36" s="71"/>
      <c r="E36" s="71"/>
      <c r="F36" s="71"/>
      <c r="G36" s="71"/>
      <c r="H36" s="71"/>
      <c r="I36" s="71"/>
      <c r="J36" s="71"/>
      <c r="K36" s="72"/>
      <c r="L36" s="85"/>
      <c r="M36" s="85"/>
      <c r="N36" s="85"/>
    </row>
    <row r="37" spans="2:14" x14ac:dyDescent="0.25">
      <c r="B37" s="17" t="s">
        <v>6</v>
      </c>
      <c r="C37" s="102">
        <v>3.243055555555556E-2</v>
      </c>
      <c r="D37" s="22"/>
      <c r="E37" s="121">
        <v>1</v>
      </c>
      <c r="F37" s="102"/>
      <c r="G37" s="22"/>
      <c r="H37" s="121"/>
      <c r="I37" s="102">
        <v>3.243055555555556E-2</v>
      </c>
      <c r="J37" s="22"/>
      <c r="K37" s="125">
        <v>1</v>
      </c>
    </row>
    <row r="38" spans="2:14" ht="66" customHeight="1" thickBot="1" x14ac:dyDescent="0.3">
      <c r="B38" s="190" t="s">
        <v>59</v>
      </c>
      <c r="C38" s="191"/>
      <c r="D38" s="191"/>
      <c r="E38" s="191"/>
      <c r="F38" s="191"/>
      <c r="G38" s="191"/>
      <c r="H38" s="192"/>
      <c r="I38" s="191"/>
      <c r="J38" s="191"/>
      <c r="K38" s="192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13" t="s">
        <v>130</v>
      </c>
      <c r="C3" s="214"/>
      <c r="D3" s="214"/>
      <c r="E3" s="214"/>
      <c r="F3" s="214"/>
      <c r="G3" s="214"/>
      <c r="H3" s="214"/>
      <c r="I3" s="214"/>
      <c r="J3" s="215"/>
    </row>
    <row r="4" spans="2:10" x14ac:dyDescent="0.25">
      <c r="B4" s="225" t="s">
        <v>198</v>
      </c>
      <c r="C4" s="179"/>
      <c r="D4" s="179"/>
      <c r="E4" s="179"/>
      <c r="F4" s="179"/>
      <c r="G4" s="179"/>
      <c r="H4" s="179"/>
      <c r="I4" s="179"/>
      <c r="J4" s="180"/>
    </row>
    <row r="5" spans="2:10" x14ac:dyDescent="0.25">
      <c r="B5" s="148"/>
      <c r="C5" s="181" t="s">
        <v>80</v>
      </c>
      <c r="D5" s="182"/>
      <c r="E5" s="181" t="s">
        <v>88</v>
      </c>
      <c r="F5" s="182"/>
      <c r="G5" s="181" t="s">
        <v>89</v>
      </c>
      <c r="H5" s="182"/>
      <c r="I5" s="181" t="s">
        <v>91</v>
      </c>
      <c r="J5" s="180"/>
    </row>
    <row r="6" spans="2:10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0" t="s">
        <v>5</v>
      </c>
      <c r="I6" s="130" t="s">
        <v>4</v>
      </c>
      <c r="J6" s="151" t="s">
        <v>5</v>
      </c>
    </row>
    <row r="7" spans="2:10" x14ac:dyDescent="0.25">
      <c r="B7" s="143" t="s">
        <v>83</v>
      </c>
      <c r="C7" s="152"/>
      <c r="D7" s="153"/>
      <c r="E7" s="154">
        <v>2.207175925925926E-2</v>
      </c>
      <c r="F7" s="153">
        <f>E7/E10</f>
        <v>0.84755555555555551</v>
      </c>
      <c r="G7" s="154">
        <v>2.6053240740740738E-2</v>
      </c>
      <c r="H7" s="153">
        <f>G7/G10</f>
        <v>0.86014520443255638</v>
      </c>
      <c r="I7" s="155"/>
      <c r="J7" s="142"/>
    </row>
    <row r="8" spans="2:10" x14ac:dyDescent="0.25">
      <c r="B8" s="143" t="s">
        <v>84</v>
      </c>
      <c r="C8" s="152"/>
      <c r="D8" s="153"/>
      <c r="E8" s="154">
        <v>3.9699074074074072E-3</v>
      </c>
      <c r="F8" s="153">
        <f>E8/E10</f>
        <v>0.15244444444444444</v>
      </c>
      <c r="G8" s="154">
        <v>4.2361111111111106E-3</v>
      </c>
      <c r="H8" s="153">
        <f>G8/G10</f>
        <v>0.13985479556744362</v>
      </c>
      <c r="I8" s="155"/>
      <c r="J8" s="142"/>
    </row>
    <row r="9" spans="2:10" x14ac:dyDescent="0.25">
      <c r="B9" s="143"/>
      <c r="C9" s="49"/>
      <c r="D9" s="50"/>
      <c r="E9" s="50"/>
      <c r="F9" s="50"/>
      <c r="G9" s="53"/>
      <c r="H9" s="50"/>
      <c r="I9" s="53"/>
      <c r="J9" s="54"/>
    </row>
    <row r="10" spans="2:10" x14ac:dyDescent="0.25">
      <c r="B10" s="144" t="s">
        <v>6</v>
      </c>
      <c r="C10" s="145"/>
      <c r="D10" s="146"/>
      <c r="E10" s="145">
        <f t="shared" ref="E10:G10" si="0">SUM(E7:E8)</f>
        <v>2.6041666666666668E-2</v>
      </c>
      <c r="F10" s="146">
        <f t="shared" ref="F10:H10" si="1">SUM(F7:F9)</f>
        <v>1</v>
      </c>
      <c r="G10" s="145">
        <f t="shared" si="0"/>
        <v>3.0289351851851849E-2</v>
      </c>
      <c r="H10" s="146">
        <f t="shared" si="1"/>
        <v>1</v>
      </c>
      <c r="I10" s="156"/>
      <c r="J10" s="157"/>
    </row>
    <row r="11" spans="2:10" ht="66" customHeight="1" thickBot="1" x14ac:dyDescent="0.3">
      <c r="B11" s="222" t="s">
        <v>85</v>
      </c>
      <c r="C11" s="223"/>
      <c r="D11" s="223"/>
      <c r="E11" s="223"/>
      <c r="F11" s="223"/>
      <c r="G11" s="223"/>
      <c r="H11" s="223"/>
      <c r="I11" s="223"/>
      <c r="J11" s="22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ht="36" customHeight="1" x14ac:dyDescent="0.25">
      <c r="B3" s="213" t="s">
        <v>134</v>
      </c>
      <c r="C3" s="214"/>
      <c r="D3" s="214"/>
      <c r="E3" s="214"/>
      <c r="F3" s="214"/>
      <c r="G3" s="214"/>
      <c r="H3" s="214"/>
      <c r="I3" s="214"/>
      <c r="J3" s="215"/>
    </row>
    <row r="4" spans="2:10" x14ac:dyDescent="0.25">
      <c r="B4" s="225" t="s">
        <v>198</v>
      </c>
      <c r="C4" s="179"/>
      <c r="D4" s="179"/>
      <c r="E4" s="179"/>
      <c r="F4" s="179"/>
      <c r="G4" s="179"/>
      <c r="H4" s="179"/>
      <c r="I4" s="179"/>
      <c r="J4" s="180"/>
    </row>
    <row r="5" spans="2:10" x14ac:dyDescent="0.25">
      <c r="B5" s="148"/>
      <c r="C5" s="181" t="s">
        <v>80</v>
      </c>
      <c r="D5" s="182"/>
      <c r="E5" s="181" t="s">
        <v>88</v>
      </c>
      <c r="F5" s="182"/>
      <c r="G5" s="181" t="s">
        <v>89</v>
      </c>
      <c r="H5" s="182"/>
      <c r="I5" s="181" t="s">
        <v>91</v>
      </c>
      <c r="J5" s="180"/>
    </row>
    <row r="6" spans="2:10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0" t="s">
        <v>5</v>
      </c>
      <c r="I6" s="130" t="s">
        <v>4</v>
      </c>
      <c r="J6" s="151" t="s">
        <v>5</v>
      </c>
    </row>
    <row r="7" spans="2:10" x14ac:dyDescent="0.25">
      <c r="B7" s="143" t="s">
        <v>83</v>
      </c>
      <c r="C7" s="152"/>
      <c r="D7" s="153"/>
      <c r="E7" s="152">
        <v>9.3402777777777772E-3</v>
      </c>
      <c r="F7" s="153">
        <f>E7/E10</f>
        <v>0.91289592760181004</v>
      </c>
      <c r="G7" s="152">
        <v>3.4027777777777775E-2</v>
      </c>
      <c r="H7" s="153">
        <f>G7/G10</f>
        <v>0.82653921844250766</v>
      </c>
      <c r="I7" s="155"/>
      <c r="J7" s="158"/>
    </row>
    <row r="8" spans="2:10" x14ac:dyDescent="0.25">
      <c r="B8" s="143" t="s">
        <v>84</v>
      </c>
      <c r="C8" s="152"/>
      <c r="D8" s="153"/>
      <c r="E8" s="152">
        <v>8.9120370370370362E-4</v>
      </c>
      <c r="F8" s="153">
        <f>E8/E10</f>
        <v>8.7104072398190041E-2</v>
      </c>
      <c r="G8" s="152">
        <v>7.1412037037037043E-3</v>
      </c>
      <c r="H8" s="153">
        <f>G8/G10</f>
        <v>0.17346078155749228</v>
      </c>
      <c r="I8" s="155"/>
      <c r="J8" s="158"/>
    </row>
    <row r="9" spans="2:10" x14ac:dyDescent="0.25">
      <c r="B9" s="143"/>
      <c r="C9" s="49"/>
      <c r="D9" s="50"/>
      <c r="E9" s="50"/>
      <c r="F9" s="50"/>
      <c r="G9" s="50"/>
      <c r="H9" s="50"/>
      <c r="I9" s="53"/>
      <c r="J9" s="54"/>
    </row>
    <row r="10" spans="2:10" x14ac:dyDescent="0.25">
      <c r="B10" s="144" t="s">
        <v>6</v>
      </c>
      <c r="C10" s="145"/>
      <c r="D10" s="146"/>
      <c r="E10" s="145">
        <f t="shared" ref="E10:G10" si="0">SUM(E7:E8)</f>
        <v>1.023148148148148E-2</v>
      </c>
      <c r="F10" s="146">
        <f>SUM(F7:F8)</f>
        <v>1</v>
      </c>
      <c r="G10" s="145">
        <f t="shared" si="0"/>
        <v>4.116898148148148E-2</v>
      </c>
      <c r="H10" s="146">
        <f>SUM(H7:H8)</f>
        <v>1</v>
      </c>
      <c r="I10" s="156"/>
      <c r="J10" s="157"/>
    </row>
    <row r="11" spans="2:10" ht="66" customHeight="1" thickBot="1" x14ac:dyDescent="0.3">
      <c r="B11" s="222"/>
      <c r="C11" s="223"/>
      <c r="D11" s="223"/>
      <c r="E11" s="223"/>
      <c r="F11" s="223"/>
      <c r="G11" s="223"/>
      <c r="H11" s="223"/>
      <c r="I11" s="223"/>
      <c r="J11" s="22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13" t="s">
        <v>92</v>
      </c>
      <c r="C3" s="214"/>
      <c r="D3" s="214"/>
      <c r="E3" s="214"/>
      <c r="F3" s="214"/>
      <c r="G3" s="214"/>
      <c r="H3" s="226"/>
      <c r="I3" s="226"/>
      <c r="J3" s="227"/>
    </row>
    <row r="4" spans="2:10" x14ac:dyDescent="0.25">
      <c r="B4" s="225" t="s">
        <v>198</v>
      </c>
      <c r="C4" s="179"/>
      <c r="D4" s="179"/>
      <c r="E4" s="179"/>
      <c r="F4" s="179"/>
      <c r="G4" s="179"/>
      <c r="H4" s="179"/>
      <c r="I4" s="179"/>
      <c r="J4" s="180"/>
    </row>
    <row r="5" spans="2:10" x14ac:dyDescent="0.25">
      <c r="B5" s="148"/>
      <c r="C5" s="181" t="s">
        <v>0</v>
      </c>
      <c r="D5" s="182"/>
      <c r="E5" s="181" t="s">
        <v>1</v>
      </c>
      <c r="F5" s="182"/>
      <c r="G5" s="181" t="s">
        <v>2</v>
      </c>
      <c r="H5" s="182"/>
      <c r="I5" s="181" t="s">
        <v>3</v>
      </c>
      <c r="J5" s="180"/>
    </row>
    <row r="6" spans="2:10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0" t="s">
        <v>5</v>
      </c>
      <c r="I6" s="130" t="s">
        <v>4</v>
      </c>
      <c r="J6" s="151" t="s">
        <v>5</v>
      </c>
    </row>
    <row r="7" spans="2:10" x14ac:dyDescent="0.25">
      <c r="B7" s="143" t="s">
        <v>83</v>
      </c>
      <c r="C7" s="152">
        <v>4.4976851851851851E-2</v>
      </c>
      <c r="D7" s="153">
        <f>C7/C10</f>
        <v>0.86164079822616413</v>
      </c>
      <c r="E7" s="152">
        <v>1.5856481481481482E-2</v>
      </c>
      <c r="F7" s="153">
        <f>E7/E10</f>
        <v>0.85146053449347414</v>
      </c>
      <c r="G7" s="152">
        <v>1.9363425925925926E-2</v>
      </c>
      <c r="H7" s="153">
        <f>G7/G10</f>
        <v>0.91072400653238972</v>
      </c>
      <c r="I7" s="152">
        <f>C7+E7+G7</f>
        <v>8.0196759259259259E-2</v>
      </c>
      <c r="J7" s="142">
        <f>I7/I10</f>
        <v>0.87091503267973858</v>
      </c>
    </row>
    <row r="8" spans="2:10" x14ac:dyDescent="0.25">
      <c r="B8" s="143" t="s">
        <v>84</v>
      </c>
      <c r="C8" s="152">
        <v>7.2222222222222228E-3</v>
      </c>
      <c r="D8" s="153">
        <f>C8/C10</f>
        <v>0.13835920177383593</v>
      </c>
      <c r="E8" s="152">
        <v>2.7662037037037034E-3</v>
      </c>
      <c r="F8" s="153">
        <f>E8/E10</f>
        <v>0.14853946550652578</v>
      </c>
      <c r="G8" s="152">
        <v>1.8981481481481482E-3</v>
      </c>
      <c r="H8" s="153">
        <f>G8/G10</f>
        <v>8.9275993467610226E-2</v>
      </c>
      <c r="I8" s="152">
        <f>C8+E8+G8</f>
        <v>1.1886574074074075E-2</v>
      </c>
      <c r="J8" s="142">
        <f>I8/I10</f>
        <v>0.12908496732026145</v>
      </c>
    </row>
    <row r="9" spans="2:10" x14ac:dyDescent="0.25">
      <c r="B9" s="143"/>
      <c r="C9" s="49"/>
      <c r="D9" s="50"/>
      <c r="E9" s="50"/>
      <c r="F9" s="50"/>
      <c r="G9" s="50"/>
      <c r="H9" s="50"/>
      <c r="I9" s="50"/>
      <c r="J9" s="48"/>
    </row>
    <row r="10" spans="2:10" x14ac:dyDescent="0.25">
      <c r="B10" s="144" t="s">
        <v>6</v>
      </c>
      <c r="C10" s="145">
        <f>SUM(C7:C8)</f>
        <v>5.2199074074074071E-2</v>
      </c>
      <c r="D10" s="146">
        <f>SUM(D7:D8)</f>
        <v>1</v>
      </c>
      <c r="E10" s="145">
        <f t="shared" ref="E10:I10" si="0">SUM(E7:E8)</f>
        <v>1.8622685185185187E-2</v>
      </c>
      <c r="F10" s="146">
        <f>SUM(F7:F8)</f>
        <v>0.99999999999999989</v>
      </c>
      <c r="G10" s="145">
        <f t="shared" si="0"/>
        <v>2.1261574074074075E-2</v>
      </c>
      <c r="H10" s="146">
        <f>SUM(H7:H8)</f>
        <v>1</v>
      </c>
      <c r="I10" s="145">
        <f t="shared" si="0"/>
        <v>9.2083333333333336E-2</v>
      </c>
      <c r="J10" s="147">
        <f>SUM(J7:J9)</f>
        <v>1</v>
      </c>
    </row>
    <row r="11" spans="2:10" ht="66" customHeight="1" thickBot="1" x14ac:dyDescent="0.3">
      <c r="B11" s="222" t="s">
        <v>85</v>
      </c>
      <c r="C11" s="223"/>
      <c r="D11" s="223"/>
      <c r="E11" s="223"/>
      <c r="F11" s="223"/>
      <c r="G11" s="223"/>
      <c r="H11" s="223"/>
      <c r="I11" s="223"/>
      <c r="J11" s="22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8" width="12.7109375" style="43" customWidth="1"/>
    <col min="9" max="10" width="12.7109375" style="2" customWidth="1"/>
    <col min="11" max="16384" width="8.85546875" style="2"/>
  </cols>
  <sheetData>
    <row r="2" spans="2:10" ht="15.75" thickBot="1" x14ac:dyDescent="0.3"/>
    <row r="3" spans="2:10" x14ac:dyDescent="0.25">
      <c r="B3" s="213" t="s">
        <v>93</v>
      </c>
      <c r="C3" s="214"/>
      <c r="D3" s="214"/>
      <c r="E3" s="214"/>
      <c r="F3" s="214"/>
      <c r="G3" s="214"/>
      <c r="H3" s="226"/>
      <c r="I3" s="226"/>
      <c r="J3" s="227"/>
    </row>
    <row r="4" spans="2:10" x14ac:dyDescent="0.25">
      <c r="B4" s="225" t="s">
        <v>198</v>
      </c>
      <c r="C4" s="179"/>
      <c r="D4" s="179"/>
      <c r="E4" s="179"/>
      <c r="F4" s="179"/>
      <c r="G4" s="179"/>
      <c r="H4" s="179"/>
      <c r="I4" s="179"/>
      <c r="J4" s="180"/>
    </row>
    <row r="5" spans="2:10" x14ac:dyDescent="0.25">
      <c r="B5" s="148"/>
      <c r="C5" s="181" t="s">
        <v>0</v>
      </c>
      <c r="D5" s="182"/>
      <c r="E5" s="181" t="s">
        <v>1</v>
      </c>
      <c r="F5" s="182"/>
      <c r="G5" s="181" t="s">
        <v>2</v>
      </c>
      <c r="H5" s="182"/>
      <c r="I5" s="181" t="s">
        <v>3</v>
      </c>
      <c r="J5" s="180"/>
    </row>
    <row r="6" spans="2:10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0" t="s">
        <v>5</v>
      </c>
      <c r="I6" s="130" t="s">
        <v>4</v>
      </c>
      <c r="J6" s="151" t="s">
        <v>5</v>
      </c>
    </row>
    <row r="7" spans="2:10" x14ac:dyDescent="0.25">
      <c r="B7" s="143" t="s">
        <v>83</v>
      </c>
      <c r="C7" s="152">
        <v>2.3634259259259258E-2</v>
      </c>
      <c r="D7" s="153">
        <f>C7/C10</f>
        <v>0.81354581673306769</v>
      </c>
      <c r="E7" s="152">
        <v>1.1145833333333334E-2</v>
      </c>
      <c r="F7" s="153">
        <f>E7/E10</f>
        <v>0.90677966101694918</v>
      </c>
      <c r="G7" s="152">
        <v>1.1354166666666667E-2</v>
      </c>
      <c r="H7" s="153">
        <f>G7/G10</f>
        <v>0.89670932358318101</v>
      </c>
      <c r="I7" s="152">
        <f>C7+E7+G7</f>
        <v>4.6134259259259257E-2</v>
      </c>
      <c r="J7" s="142">
        <f>I7/I10</f>
        <v>0.85426489498499791</v>
      </c>
    </row>
    <row r="8" spans="2:10" x14ac:dyDescent="0.25">
      <c r="B8" s="143" t="s">
        <v>84</v>
      </c>
      <c r="C8" s="152">
        <v>5.4166666666666669E-3</v>
      </c>
      <c r="D8" s="153">
        <f>C8/C10</f>
        <v>0.18645418326693228</v>
      </c>
      <c r="E8" s="152">
        <v>1.1458333333333333E-3</v>
      </c>
      <c r="F8" s="153">
        <f>E8/E10</f>
        <v>9.3220338983050835E-2</v>
      </c>
      <c r="G8" s="152">
        <v>1.3078703703703705E-3</v>
      </c>
      <c r="H8" s="153">
        <f>G8/G10</f>
        <v>0.10329067641681902</v>
      </c>
      <c r="I8" s="152">
        <f>C8+E8+G8</f>
        <v>7.8703703703703713E-3</v>
      </c>
      <c r="J8" s="142">
        <f>I8/I10</f>
        <v>0.14573510501500217</v>
      </c>
    </row>
    <row r="9" spans="2:10" x14ac:dyDescent="0.25">
      <c r="B9" s="143"/>
      <c r="C9" s="49"/>
      <c r="D9" s="50"/>
      <c r="E9" s="50"/>
      <c r="F9" s="50"/>
      <c r="G9" s="50"/>
      <c r="H9" s="50"/>
      <c r="I9" s="50"/>
      <c r="J9" s="48"/>
    </row>
    <row r="10" spans="2:10" x14ac:dyDescent="0.25">
      <c r="B10" s="144" t="s">
        <v>6</v>
      </c>
      <c r="C10" s="145">
        <f>SUM(C7:C8)</f>
        <v>2.9050925925925924E-2</v>
      </c>
      <c r="D10" s="146">
        <f>SUM(D7:D8)</f>
        <v>1</v>
      </c>
      <c r="E10" s="145">
        <f t="shared" ref="E10:I10" si="0">SUM(E7:E8)</f>
        <v>1.2291666666666668E-2</v>
      </c>
      <c r="F10" s="146">
        <f>SUM(F7:F8)</f>
        <v>1</v>
      </c>
      <c r="G10" s="145">
        <f t="shared" si="0"/>
        <v>1.2662037037037038E-2</v>
      </c>
      <c r="H10" s="146">
        <f>SUM(H7:H8)</f>
        <v>1</v>
      </c>
      <c r="I10" s="145">
        <f t="shared" si="0"/>
        <v>5.4004629629629625E-2</v>
      </c>
      <c r="J10" s="147">
        <f>SUM(J7:J9)</f>
        <v>1</v>
      </c>
    </row>
    <row r="11" spans="2:10" ht="66" customHeight="1" thickBot="1" x14ac:dyDescent="0.3">
      <c r="B11" s="222"/>
      <c r="C11" s="223"/>
      <c r="D11" s="223"/>
      <c r="E11" s="223"/>
      <c r="F11" s="223"/>
      <c r="G11" s="223"/>
      <c r="H11" s="223"/>
      <c r="I11" s="223"/>
      <c r="J11" s="224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10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43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13" t="s">
        <v>131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79</v>
      </c>
      <c r="D5" s="182"/>
      <c r="E5" s="181" t="s">
        <v>90</v>
      </c>
      <c r="F5" s="182"/>
      <c r="G5" s="181" t="s">
        <v>76</v>
      </c>
      <c r="H5" s="180"/>
    </row>
    <row r="6" spans="2:8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4">
        <v>2.4027777777777776E-2</v>
      </c>
      <c r="D7" s="153">
        <f>C7/C10</f>
        <v>0.83946623534169018</v>
      </c>
      <c r="E7" s="154">
        <v>6.8055555555555569E-3</v>
      </c>
      <c r="F7" s="153">
        <f>E7/E10</f>
        <v>0.7686274509803922</v>
      </c>
      <c r="G7" s="152">
        <v>1.4432870370370372E-2</v>
      </c>
      <c r="H7" s="142">
        <f>G7/G10</f>
        <v>0.78083907326236701</v>
      </c>
    </row>
    <row r="8" spans="2:8" x14ac:dyDescent="0.25">
      <c r="B8" s="143" t="s">
        <v>84</v>
      </c>
      <c r="C8" s="152">
        <v>4.5949074074074078E-3</v>
      </c>
      <c r="D8" s="153">
        <f>C8/C10</f>
        <v>0.16053376465830976</v>
      </c>
      <c r="E8" s="152">
        <v>2.0486111111111113E-3</v>
      </c>
      <c r="F8" s="153">
        <f>E8/E10</f>
        <v>0.23137254901960783</v>
      </c>
      <c r="G8" s="152">
        <v>4.0509259259259257E-3</v>
      </c>
      <c r="H8" s="142">
        <f>G8/G10</f>
        <v>0.21916092673763304</v>
      </c>
    </row>
    <row r="9" spans="2:8" x14ac:dyDescent="0.25">
      <c r="B9" s="143"/>
      <c r="C9" s="49"/>
      <c r="D9" s="50"/>
      <c r="E9" s="49"/>
      <c r="F9" s="50"/>
      <c r="G9" s="49"/>
      <c r="H9" s="48"/>
    </row>
    <row r="10" spans="2:8" x14ac:dyDescent="0.25">
      <c r="B10" s="144" t="s">
        <v>6</v>
      </c>
      <c r="C10" s="145">
        <f>SUM(C7:C8)</f>
        <v>2.8622685185185185E-2</v>
      </c>
      <c r="D10" s="146">
        <f>SUM(D7:D9)</f>
        <v>1</v>
      </c>
      <c r="E10" s="145">
        <f>SUM(E7:E8)</f>
        <v>8.8541666666666682E-3</v>
      </c>
      <c r="F10" s="146">
        <f>SUM(F7:F9)</f>
        <v>1</v>
      </c>
      <c r="G10" s="145">
        <f>SUM(G7:G8)</f>
        <v>1.8483796296296297E-2</v>
      </c>
      <c r="H10" s="147">
        <f>SUM(H7:H8)</f>
        <v>1</v>
      </c>
    </row>
    <row r="11" spans="2:8" ht="66" customHeight="1" thickBot="1" x14ac:dyDescent="0.3">
      <c r="B11" s="222" t="s">
        <v>85</v>
      </c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43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13" t="s">
        <v>135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79</v>
      </c>
      <c r="D5" s="182"/>
      <c r="E5" s="181" t="s">
        <v>90</v>
      </c>
      <c r="F5" s="182"/>
      <c r="G5" s="181" t="s">
        <v>76</v>
      </c>
      <c r="H5" s="180"/>
    </row>
    <row r="6" spans="2:8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>
        <v>2.2060185185185183E-2</v>
      </c>
      <c r="D7" s="153">
        <f>C7/C10</f>
        <v>0.92121797970033825</v>
      </c>
      <c r="E7" s="152">
        <v>4.6990740740740743E-3</v>
      </c>
      <c r="F7" s="153">
        <f>E7/E10</f>
        <v>0.6835016835016835</v>
      </c>
      <c r="G7" s="152">
        <v>5.8912037037037032E-3</v>
      </c>
      <c r="H7" s="142">
        <f>G7/G10</f>
        <v>0.95856873822975519</v>
      </c>
    </row>
    <row r="8" spans="2:8" x14ac:dyDescent="0.25">
      <c r="B8" s="143" t="s">
        <v>84</v>
      </c>
      <c r="C8" s="152">
        <v>1.8865740740740742E-3</v>
      </c>
      <c r="D8" s="153">
        <f>C8/C10</f>
        <v>7.8782020299661679E-2</v>
      </c>
      <c r="E8" s="152">
        <v>2.1759259259259258E-3</v>
      </c>
      <c r="F8" s="153">
        <f>E8/E10</f>
        <v>0.3164983164983165</v>
      </c>
      <c r="G8" s="152">
        <v>2.5462962962962961E-4</v>
      </c>
      <c r="H8" s="153">
        <f>G8/G10</f>
        <v>4.1431261770244816E-2</v>
      </c>
    </row>
    <row r="9" spans="2:8" x14ac:dyDescent="0.25">
      <c r="B9" s="143"/>
      <c r="C9" s="49"/>
      <c r="D9" s="50"/>
      <c r="E9" s="49"/>
      <c r="F9" s="50"/>
      <c r="G9" s="49"/>
      <c r="H9" s="48"/>
    </row>
    <row r="10" spans="2:8" x14ac:dyDescent="0.25">
      <c r="B10" s="144" t="s">
        <v>6</v>
      </c>
      <c r="C10" s="145">
        <f>SUM(C7:C8)</f>
        <v>2.3946759259259258E-2</v>
      </c>
      <c r="D10" s="146">
        <f>SUM(D7:D9)</f>
        <v>0.99999999999999989</v>
      </c>
      <c r="E10" s="145">
        <f>SUM(E7:E8)</f>
        <v>6.875E-3</v>
      </c>
      <c r="F10" s="146">
        <f>SUM(F7:F9)</f>
        <v>1</v>
      </c>
      <c r="G10" s="145">
        <f>SUM(G7:G8)</f>
        <v>6.145833333333333E-3</v>
      </c>
      <c r="H10" s="147">
        <f>SUM(H7:H8)</f>
        <v>1</v>
      </c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43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13" t="s">
        <v>132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228" t="s">
        <v>80</v>
      </c>
      <c r="D5" s="228"/>
      <c r="E5" s="228" t="s">
        <v>88</v>
      </c>
      <c r="F5" s="228"/>
      <c r="G5" s="179" t="s">
        <v>91</v>
      </c>
      <c r="H5" s="180"/>
    </row>
    <row r="6" spans="2:8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52">
        <v>7.1296296296296307E-3</v>
      </c>
      <c r="F7" s="153">
        <f>E7/E10</f>
        <v>0.90058479532163749</v>
      </c>
      <c r="G7" s="155"/>
      <c r="H7" s="158"/>
    </row>
    <row r="8" spans="2:8" x14ac:dyDescent="0.25">
      <c r="B8" s="143" t="s">
        <v>84</v>
      </c>
      <c r="C8" s="152"/>
      <c r="D8" s="153"/>
      <c r="E8" s="152">
        <v>7.8703703703703705E-4</v>
      </c>
      <c r="F8" s="153">
        <f>E8/E10</f>
        <v>9.9415204678362568E-2</v>
      </c>
      <c r="G8" s="155"/>
      <c r="H8" s="158"/>
    </row>
    <row r="9" spans="2:8" x14ac:dyDescent="0.25">
      <c r="B9" s="143"/>
      <c r="C9" s="49"/>
      <c r="D9" s="50"/>
      <c r="E9" s="50"/>
      <c r="F9" s="50"/>
      <c r="G9" s="53"/>
      <c r="H9" s="54"/>
    </row>
    <row r="10" spans="2:8" x14ac:dyDescent="0.25">
      <c r="B10" s="144" t="s">
        <v>6</v>
      </c>
      <c r="C10" s="145"/>
      <c r="D10" s="146"/>
      <c r="E10" s="145">
        <f t="shared" ref="E10" si="0">SUM(E7:E8)</f>
        <v>7.9166666666666673E-3</v>
      </c>
      <c r="F10" s="146">
        <f t="shared" ref="F10" si="1">SUM(F7:F9)</f>
        <v>1</v>
      </c>
      <c r="G10" s="156"/>
      <c r="H10" s="157"/>
    </row>
    <row r="11" spans="2:8" ht="66" customHeight="1" thickBot="1" x14ac:dyDescent="0.3">
      <c r="B11" s="222" t="s">
        <v>85</v>
      </c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2.7109375" style="43" customWidth="1"/>
    <col min="7" max="8" width="12.7109375" style="2" customWidth="1"/>
    <col min="9" max="16384" width="8.85546875" style="2"/>
  </cols>
  <sheetData>
    <row r="2" spans="2:8" ht="15.75" thickBot="1" x14ac:dyDescent="0.3"/>
    <row r="3" spans="2:8" ht="36" customHeight="1" x14ac:dyDescent="0.25">
      <c r="B3" s="213" t="s">
        <v>136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228" t="s">
        <v>80</v>
      </c>
      <c r="D5" s="228"/>
      <c r="E5" s="228" t="s">
        <v>88</v>
      </c>
      <c r="F5" s="228"/>
      <c r="G5" s="179" t="s">
        <v>91</v>
      </c>
      <c r="H5" s="180"/>
    </row>
    <row r="6" spans="2:8" x14ac:dyDescent="0.25">
      <c r="B6" s="149" t="s">
        <v>74</v>
      </c>
      <c r="C6" s="129" t="s">
        <v>4</v>
      </c>
      <c r="D6" s="150" t="s">
        <v>5</v>
      </c>
      <c r="E6" s="130" t="s">
        <v>4</v>
      </c>
      <c r="F6" s="150" t="s">
        <v>5</v>
      </c>
      <c r="G6" s="130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52">
        <v>2.4074074074074076E-3</v>
      </c>
      <c r="F7" s="153">
        <f>E7/E10</f>
        <v>0.9244444444444444</v>
      </c>
      <c r="G7" s="155"/>
      <c r="H7" s="158"/>
    </row>
    <row r="8" spans="2:8" x14ac:dyDescent="0.25">
      <c r="B8" s="143" t="s">
        <v>84</v>
      </c>
      <c r="C8" s="152"/>
      <c r="D8" s="153"/>
      <c r="E8" s="152">
        <v>1.9675925925925926E-4</v>
      </c>
      <c r="F8" s="153">
        <f>E8/E10</f>
        <v>7.5555555555555542E-2</v>
      </c>
      <c r="G8" s="155"/>
      <c r="H8" s="158"/>
    </row>
    <row r="9" spans="2:8" x14ac:dyDescent="0.25">
      <c r="B9" s="143"/>
      <c r="C9" s="49"/>
      <c r="D9" s="50"/>
      <c r="E9" s="50"/>
      <c r="F9" s="50"/>
      <c r="G9" s="53"/>
      <c r="H9" s="54"/>
    </row>
    <row r="10" spans="2:8" x14ac:dyDescent="0.25">
      <c r="B10" s="144" t="s">
        <v>6</v>
      </c>
      <c r="C10" s="145"/>
      <c r="D10" s="146"/>
      <c r="E10" s="145">
        <f t="shared" ref="E10" si="0">SUM(E7:E8)</f>
        <v>2.604166666666667E-3</v>
      </c>
      <c r="F10" s="146">
        <f>SUM(F7:F8)</f>
        <v>1</v>
      </c>
      <c r="G10" s="156"/>
      <c r="H10" s="157"/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&amp;R70</oddHeader>
  </headerFooter>
  <colBreaks count="1" manualBreakCount="1">
    <brk id="8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13" t="s">
        <v>103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>
        <v>2.344907407407407E-2</v>
      </c>
      <c r="D7" s="160">
        <v>0.61025462962962962</v>
      </c>
      <c r="E7" s="152">
        <f>C7+D7</f>
        <v>0.63370370370370366</v>
      </c>
      <c r="F7" s="48">
        <f>E7/E10</f>
        <v>0.85392557472160713</v>
      </c>
    </row>
    <row r="8" spans="2:7" x14ac:dyDescent="0.25">
      <c r="B8" s="143" t="s">
        <v>84</v>
      </c>
      <c r="C8" s="152">
        <v>3.1018518518518522E-3</v>
      </c>
      <c r="D8" s="152">
        <v>0.10530092592592592</v>
      </c>
      <c r="E8" s="152">
        <f>C8+D8</f>
        <v>0.10840277777777778</v>
      </c>
      <c r="F8" s="48">
        <f>E8/E10</f>
        <v>0.14607442527839298</v>
      </c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>
        <f>SUM(C7:C8)</f>
        <v>2.6550925925925922E-2</v>
      </c>
      <c r="D10" s="145">
        <f>SUM(D7:D8)</f>
        <v>0.7155555555555555</v>
      </c>
      <c r="E10" s="145">
        <f t="shared" ref="E10" si="0">SUM(E7:E8)</f>
        <v>0.74210648148148139</v>
      </c>
      <c r="F10" s="147">
        <f>SUM(F7:F8)</f>
        <v>1</v>
      </c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  <row r="15" spans="2:7" x14ac:dyDescent="0.25">
      <c r="E15" s="5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29.25" customHeight="1" x14ac:dyDescent="0.25">
      <c r="B3" s="213" t="s">
        <v>104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>
        <v>8.3217592592592596E-3</v>
      </c>
      <c r="D7" s="152">
        <v>0.37193287037037037</v>
      </c>
      <c r="E7" s="152">
        <f>C7+D7</f>
        <v>0.38025462962962964</v>
      </c>
      <c r="F7" s="48">
        <f>E7/E10</f>
        <v>0.79553489273088285</v>
      </c>
    </row>
    <row r="8" spans="2:7" x14ac:dyDescent="0.25">
      <c r="B8" s="143" t="s">
        <v>84</v>
      </c>
      <c r="C8" s="152">
        <v>5.7523148148148143E-3</v>
      </c>
      <c r="D8" s="152">
        <v>9.1979166666666667E-2</v>
      </c>
      <c r="E8" s="152">
        <f>C8+D8</f>
        <v>9.7731481481481475E-2</v>
      </c>
      <c r="F8" s="48">
        <f>E8/E10</f>
        <v>0.20446510726911712</v>
      </c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>
        <f t="shared" ref="C10:E10" si="0">SUM(C7:C8)</f>
        <v>1.4074074074074074E-2</v>
      </c>
      <c r="D10" s="145">
        <f t="shared" si="0"/>
        <v>0.46391203703703704</v>
      </c>
      <c r="E10" s="145">
        <f t="shared" si="0"/>
        <v>0.47798611111111111</v>
      </c>
      <c r="F10" s="147">
        <f>SUM(F7:F8)</f>
        <v>1</v>
      </c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  <row r="15" spans="2:7" x14ac:dyDescent="0.25">
      <c r="E15" s="5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topLeftCell="B4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75" t="s">
        <v>171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s="65" customFormat="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s="65" customFormat="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s="65" customFormat="1" x14ac:dyDescent="0.25">
      <c r="B7" s="97" t="s">
        <v>11</v>
      </c>
      <c r="C7" s="117">
        <v>2.7199074074074074E-3</v>
      </c>
      <c r="D7" s="118">
        <v>0.16330785267546907</v>
      </c>
      <c r="E7" s="118">
        <v>8.9728904161893858E-2</v>
      </c>
      <c r="F7" s="117"/>
      <c r="G7" s="118"/>
      <c r="H7" s="118"/>
      <c r="I7" s="119">
        <v>2.7199074074074074E-3</v>
      </c>
      <c r="J7" s="118">
        <v>0.16330785267546907</v>
      </c>
      <c r="K7" s="126">
        <v>8.9728904161893858E-2</v>
      </c>
    </row>
    <row r="8" spans="2:11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s="65" customFormat="1" x14ac:dyDescent="0.25">
      <c r="B9" s="97" t="s">
        <v>188</v>
      </c>
      <c r="C9" s="117">
        <v>3.0092592592592595E-4</v>
      </c>
      <c r="D9" s="118">
        <v>1.8068102849200834E-2</v>
      </c>
      <c r="E9" s="118">
        <v>9.9274532264223003E-3</v>
      </c>
      <c r="F9" s="117"/>
      <c r="G9" s="118"/>
      <c r="H9" s="118"/>
      <c r="I9" s="119">
        <v>3.0092592592592595E-4</v>
      </c>
      <c r="J9" s="118">
        <v>1.8068102849200834E-2</v>
      </c>
      <c r="K9" s="126">
        <v>9.9274532264223003E-3</v>
      </c>
    </row>
    <row r="10" spans="2:11" s="65" customFormat="1" x14ac:dyDescent="0.25">
      <c r="B10" s="97" t="s">
        <v>12</v>
      </c>
      <c r="C10" s="117">
        <v>2.1180555555555553E-3</v>
      </c>
      <c r="D10" s="118">
        <v>0.1271716469770674</v>
      </c>
      <c r="E10" s="118">
        <v>6.9873997709049243E-2</v>
      </c>
      <c r="F10" s="117"/>
      <c r="G10" s="118"/>
      <c r="H10" s="118"/>
      <c r="I10" s="119">
        <v>2.1180555555555553E-3</v>
      </c>
      <c r="J10" s="118">
        <v>0.1271716469770674</v>
      </c>
      <c r="K10" s="126">
        <v>6.9873997709049243E-2</v>
      </c>
    </row>
    <row r="11" spans="2:11" s="65" customFormat="1" x14ac:dyDescent="0.25">
      <c r="B11" s="97" t="s">
        <v>191</v>
      </c>
      <c r="C11" s="117">
        <v>3.0092592592592589E-4</v>
      </c>
      <c r="D11" s="118">
        <v>1.806810284920083E-2</v>
      </c>
      <c r="E11" s="118">
        <v>9.9274532264222986E-3</v>
      </c>
      <c r="F11" s="117"/>
      <c r="G11" s="118"/>
      <c r="H11" s="118"/>
      <c r="I11" s="119">
        <v>3.0092592592592589E-4</v>
      </c>
      <c r="J11" s="118">
        <v>1.806810284920083E-2</v>
      </c>
      <c r="K11" s="126">
        <v>9.9274532264222986E-3</v>
      </c>
    </row>
    <row r="12" spans="2:11" s="65" customFormat="1" x14ac:dyDescent="0.25">
      <c r="B12" s="97" t="s">
        <v>13</v>
      </c>
      <c r="C12" s="117">
        <v>1.9791666666666668E-3</v>
      </c>
      <c r="D12" s="118">
        <v>0.11883252258512857</v>
      </c>
      <c r="E12" s="118">
        <v>6.5292096219931275E-2</v>
      </c>
      <c r="F12" s="117"/>
      <c r="G12" s="118"/>
      <c r="H12" s="118"/>
      <c r="I12" s="119">
        <v>1.9791666666666668E-3</v>
      </c>
      <c r="J12" s="118">
        <v>0.11883252258512857</v>
      </c>
      <c r="K12" s="126">
        <v>6.5292096219931275E-2</v>
      </c>
    </row>
    <row r="13" spans="2:11" s="65" customFormat="1" x14ac:dyDescent="0.25">
      <c r="B13" s="97" t="s">
        <v>102</v>
      </c>
      <c r="C13" s="120">
        <v>6.9097222222222225E-3</v>
      </c>
      <c r="D13" s="118">
        <v>0.41487143849895763</v>
      </c>
      <c r="E13" s="118">
        <v>0.22794959908361973</v>
      </c>
      <c r="F13" s="120"/>
      <c r="G13" s="118"/>
      <c r="H13" s="118"/>
      <c r="I13" s="119">
        <v>6.9097222222222225E-3</v>
      </c>
      <c r="J13" s="118">
        <v>0.41487143849895763</v>
      </c>
      <c r="K13" s="126">
        <v>0.22794959908361973</v>
      </c>
    </row>
    <row r="14" spans="2:11" s="65" customFormat="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s="65" customFormat="1" x14ac:dyDescent="0.25">
      <c r="B15" s="97" t="s">
        <v>96</v>
      </c>
      <c r="C15" s="117"/>
      <c r="D15" s="118"/>
      <c r="E15" s="118"/>
      <c r="F15" s="120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20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/>
      <c r="D17" s="118"/>
      <c r="E17" s="118"/>
      <c r="F17" s="120"/>
      <c r="G17" s="118"/>
      <c r="H17" s="118"/>
      <c r="I17" s="119"/>
      <c r="J17" s="118"/>
      <c r="K17" s="126"/>
    </row>
    <row r="18" spans="2:14" s="65" customFormat="1" x14ac:dyDescent="0.25">
      <c r="B18" s="97" t="s">
        <v>16</v>
      </c>
      <c r="C18" s="117"/>
      <c r="D18" s="118"/>
      <c r="E18" s="118"/>
      <c r="F18" s="120"/>
      <c r="G18" s="118"/>
      <c r="H18" s="118"/>
      <c r="I18" s="119"/>
      <c r="J18" s="118"/>
      <c r="K18" s="126"/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s="65" customFormat="1" x14ac:dyDescent="0.25">
      <c r="B25" s="97" t="s">
        <v>19</v>
      </c>
      <c r="C25" s="117">
        <v>2.3263888888888883E-3</v>
      </c>
      <c r="D25" s="118">
        <v>0.13968033356497564</v>
      </c>
      <c r="E25" s="118">
        <v>7.6746849942726209E-2</v>
      </c>
      <c r="F25" s="117"/>
      <c r="G25" s="118"/>
      <c r="H25" s="118"/>
      <c r="I25" s="119">
        <v>2.3263888888888883E-3</v>
      </c>
      <c r="J25" s="118">
        <v>0.13968033356497564</v>
      </c>
      <c r="K25" s="126">
        <v>7.6746849942726209E-2</v>
      </c>
    </row>
    <row r="26" spans="2:14" s="65" customFormat="1" x14ac:dyDescent="0.25">
      <c r="B26" s="51" t="s">
        <v>3</v>
      </c>
      <c r="C26" s="25">
        <v>1.6655092592592593E-2</v>
      </c>
      <c r="D26" s="121">
        <v>1</v>
      </c>
      <c r="E26" s="19">
        <v>0.54944635357006488</v>
      </c>
      <c r="F26" s="25"/>
      <c r="G26" s="121"/>
      <c r="H26" s="19"/>
      <c r="I26" s="25">
        <v>1.6655092592592593E-2</v>
      </c>
      <c r="J26" s="121">
        <v>1</v>
      </c>
      <c r="K26" s="20">
        <v>0.54944635357006488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80" t="s">
        <v>21</v>
      </c>
      <c r="C29" s="117">
        <v>1.0416666666666666E-4</v>
      </c>
      <c r="D29" s="119"/>
      <c r="E29" s="118">
        <v>3.4364261168384879E-3</v>
      </c>
      <c r="F29" s="117"/>
      <c r="G29" s="119"/>
      <c r="H29" s="118"/>
      <c r="I29" s="119">
        <v>1.0416666666666666E-4</v>
      </c>
      <c r="J29" s="119"/>
      <c r="K29" s="126">
        <v>3.4364261168384879E-3</v>
      </c>
    </row>
    <row r="30" spans="2:14" s="65" customFormat="1" x14ac:dyDescent="0.25">
      <c r="B30" s="80" t="s">
        <v>22</v>
      </c>
      <c r="C30" s="117">
        <v>3.1250000000000001E-4</v>
      </c>
      <c r="D30" s="119"/>
      <c r="E30" s="118">
        <v>1.0309278350515464E-2</v>
      </c>
      <c r="F30" s="117"/>
      <c r="G30" s="119"/>
      <c r="H30" s="118"/>
      <c r="I30" s="119">
        <v>3.1250000000000001E-4</v>
      </c>
      <c r="J30" s="119"/>
      <c r="K30" s="126">
        <v>1.0309278350515464E-2</v>
      </c>
    </row>
    <row r="31" spans="2:14" s="65" customFormat="1" x14ac:dyDescent="0.25">
      <c r="B31" s="80" t="s">
        <v>23</v>
      </c>
      <c r="C31" s="117">
        <v>2.0833333333333332E-4</v>
      </c>
      <c r="D31" s="119"/>
      <c r="E31" s="118">
        <v>6.8728522336769758E-3</v>
      </c>
      <c r="F31" s="117"/>
      <c r="G31" s="119"/>
      <c r="H31" s="118"/>
      <c r="I31" s="119">
        <v>2.0833333333333332E-4</v>
      </c>
      <c r="J31" s="119"/>
      <c r="K31" s="126">
        <v>6.8728522336769758E-3</v>
      </c>
    </row>
    <row r="32" spans="2:14" s="65" customFormat="1" x14ac:dyDescent="0.25">
      <c r="B32" s="80" t="s">
        <v>24</v>
      </c>
      <c r="C32" s="117">
        <v>4.5138888888888893E-3</v>
      </c>
      <c r="D32" s="119"/>
      <c r="E32" s="118">
        <v>0.1489117983963345</v>
      </c>
      <c r="F32" s="117"/>
      <c r="G32" s="119"/>
      <c r="H32" s="118"/>
      <c r="I32" s="119">
        <v>4.5138888888888893E-3</v>
      </c>
      <c r="J32" s="119"/>
      <c r="K32" s="126">
        <v>0.1489117983963345</v>
      </c>
    </row>
    <row r="33" spans="2:14" s="65" customFormat="1" x14ac:dyDescent="0.25">
      <c r="B33" s="80" t="s">
        <v>25</v>
      </c>
      <c r="C33" s="117">
        <v>5.324074074074074E-3</v>
      </c>
      <c r="D33" s="119"/>
      <c r="E33" s="118">
        <v>0.17563955708285606</v>
      </c>
      <c r="F33" s="117"/>
      <c r="G33" s="119"/>
      <c r="H33" s="118"/>
      <c r="I33" s="119">
        <v>5.324074074074074E-3</v>
      </c>
      <c r="J33" s="119"/>
      <c r="K33" s="126">
        <v>0.17563955708285606</v>
      </c>
    </row>
    <row r="34" spans="2:14" s="65" customFormat="1" x14ac:dyDescent="0.25">
      <c r="B34" s="80" t="s">
        <v>26</v>
      </c>
      <c r="C34" s="117">
        <v>3.1944444444444442E-3</v>
      </c>
      <c r="D34" s="119"/>
      <c r="E34" s="118">
        <v>0.10538373424971363</v>
      </c>
      <c r="F34" s="117"/>
      <c r="G34" s="119"/>
      <c r="H34" s="118"/>
      <c r="I34" s="119">
        <v>3.1944444444444442E-3</v>
      </c>
      <c r="J34" s="119"/>
      <c r="K34" s="126">
        <v>0.10538373424971363</v>
      </c>
    </row>
    <row r="35" spans="2:14" s="65" customFormat="1" x14ac:dyDescent="0.25">
      <c r="B35" s="81" t="s">
        <v>3</v>
      </c>
      <c r="C35" s="102">
        <v>1.3657407407407406E-2</v>
      </c>
      <c r="D35" s="123"/>
      <c r="E35" s="121">
        <v>0.45055364642993517</v>
      </c>
      <c r="F35" s="102"/>
      <c r="G35" s="123"/>
      <c r="H35" s="121"/>
      <c r="I35" s="102">
        <v>1.3657407407407406E-2</v>
      </c>
      <c r="J35" s="123"/>
      <c r="K35" s="125">
        <v>0.45055364642993517</v>
      </c>
      <c r="M35" s="76"/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v>3.0312499999999999E-2</v>
      </c>
      <c r="D37" s="22"/>
      <c r="E37" s="121">
        <v>1</v>
      </c>
      <c r="F37" s="102"/>
      <c r="G37" s="22"/>
      <c r="H37" s="121"/>
      <c r="I37" s="102">
        <v>3.0312499999999999E-2</v>
      </c>
      <c r="J37" s="22"/>
      <c r="K37" s="125">
        <v>1</v>
      </c>
    </row>
    <row r="38" spans="2:14" s="65" customFormat="1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13" t="s">
        <v>137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view="pageBreakPreview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13" t="s">
        <v>138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13" t="s">
        <v>184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s="56" customFormat="1" ht="29.25" customHeight="1" x14ac:dyDescent="0.25">
      <c r="B3" s="213" t="s">
        <v>183</v>
      </c>
      <c r="C3" s="214"/>
      <c r="D3" s="214"/>
      <c r="E3" s="214"/>
      <c r="F3" s="215"/>
      <c r="G3" s="57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>
        <v>8.0092592592592594E-3</v>
      </c>
      <c r="E7" s="152">
        <f>C7+D7</f>
        <v>8.0092592592592594E-3</v>
      </c>
      <c r="F7" s="48">
        <f>E7/E10</f>
        <v>0.95844875346260383</v>
      </c>
    </row>
    <row r="8" spans="2:7" x14ac:dyDescent="0.25">
      <c r="B8" s="143" t="s">
        <v>84</v>
      </c>
      <c r="C8" s="152"/>
      <c r="D8" s="152">
        <v>3.4722222222222224E-4</v>
      </c>
      <c r="E8" s="152">
        <f>C8+D8</f>
        <v>3.4722222222222224E-4</v>
      </c>
      <c r="F8" s="48">
        <f>E8/E10</f>
        <v>4.1551246537396121E-2</v>
      </c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>
        <f t="shared" ref="D10:E10" si="0">SUM(D7:D8)</f>
        <v>8.3564814814814821E-3</v>
      </c>
      <c r="E10" s="145">
        <f t="shared" si="0"/>
        <v>8.3564814814814821E-3</v>
      </c>
      <c r="F10" s="147">
        <f>SUM(F7:F8)</f>
        <v>1</v>
      </c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13" t="s">
        <v>139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  <row r="15" spans="2:7" x14ac:dyDescent="0.25">
      <c r="E15" s="5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13" t="s">
        <v>140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13" t="s">
        <v>141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>
        <v>8.6458333333333335E-3</v>
      </c>
      <c r="D7" s="152">
        <v>0.18197916666666666</v>
      </c>
      <c r="E7" s="152">
        <f>C7+D7</f>
        <v>0.19062499999999999</v>
      </c>
      <c r="F7" s="48">
        <f>E7/E10</f>
        <v>0.84879406307977734</v>
      </c>
    </row>
    <row r="8" spans="2:7" x14ac:dyDescent="0.25">
      <c r="B8" s="143" t="s">
        <v>84</v>
      </c>
      <c r="C8" s="152"/>
      <c r="D8" s="152">
        <v>3.3958333333333333E-2</v>
      </c>
      <c r="E8" s="152">
        <f>C8+D8</f>
        <v>3.3958333333333333E-2</v>
      </c>
      <c r="F8" s="48">
        <f>E8/E10</f>
        <v>0.15120593692022263</v>
      </c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>
        <f>SUM(C7:C8)</f>
        <v>8.6458333333333335E-3</v>
      </c>
      <c r="D10" s="145">
        <f>SUM(D7:D8)</f>
        <v>0.2159375</v>
      </c>
      <c r="E10" s="145">
        <f t="shared" ref="E10" si="0">SUM(E7:E8)</f>
        <v>0.22458333333333333</v>
      </c>
      <c r="F10" s="147">
        <f>SUM(F7:F8)</f>
        <v>1</v>
      </c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13" t="s">
        <v>142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  <row r="15" spans="2:7" x14ac:dyDescent="0.25">
      <c r="E15" s="5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13" t="s">
        <v>143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>
        <v>2.974537037037037E-2</v>
      </c>
      <c r="E7" s="152">
        <f>C7+D7</f>
        <v>2.974537037037037E-2</v>
      </c>
      <c r="F7" s="48">
        <f>E7/E10</f>
        <v>1</v>
      </c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/>
      <c r="D10" s="145">
        <f t="shared" ref="D10:E10" si="0">SUM(D7:D8)</f>
        <v>2.974537037037037E-2</v>
      </c>
      <c r="E10" s="145">
        <f t="shared" si="0"/>
        <v>2.974537037037037E-2</v>
      </c>
      <c r="F10" s="147">
        <f>SUM(F7:F8)</f>
        <v>1</v>
      </c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4.5" customHeight="1" x14ac:dyDescent="0.25">
      <c r="B3" s="213" t="s">
        <v>144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topLeftCell="B4"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2" spans="2:11" ht="15.75" thickBot="1" x14ac:dyDescent="0.3"/>
    <row r="3" spans="2:11" x14ac:dyDescent="0.25">
      <c r="B3" s="175" t="s">
        <v>170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x14ac:dyDescent="0.25">
      <c r="B7" s="97" t="s">
        <v>11</v>
      </c>
      <c r="C7" s="117">
        <v>1.1203703703703704E-2</v>
      </c>
      <c r="D7" s="118">
        <v>0.16805555555555562</v>
      </c>
      <c r="E7" s="118">
        <v>7.8571428571428598E-2</v>
      </c>
      <c r="F7" s="117">
        <v>6.7708333333333327E-3</v>
      </c>
      <c r="G7" s="118">
        <v>0.29338014042126376</v>
      </c>
      <c r="H7" s="118">
        <v>0.14042246759481514</v>
      </c>
      <c r="I7" s="119">
        <v>1.7974537037037035E-2</v>
      </c>
      <c r="J7" s="118">
        <v>0.20028372452927523</v>
      </c>
      <c r="K7" s="126">
        <v>9.4201140361518873E-2</v>
      </c>
    </row>
    <row r="8" spans="2:11" x14ac:dyDescent="0.25">
      <c r="B8" s="97" t="s">
        <v>190</v>
      </c>
      <c r="C8" s="117">
        <v>8.1018518518518516E-5</v>
      </c>
      <c r="D8" s="118">
        <v>1.2152777777777782E-3</v>
      </c>
      <c r="E8" s="118">
        <v>5.6818181818181837E-4</v>
      </c>
      <c r="F8" s="117">
        <v>5.9027777777777778E-4</v>
      </c>
      <c r="G8" s="118">
        <v>2.5576730190571714E-2</v>
      </c>
      <c r="H8" s="118">
        <v>1.224195871339414E-2</v>
      </c>
      <c r="I8" s="119">
        <v>6.7129629629629635E-4</v>
      </c>
      <c r="J8" s="118">
        <v>7.480010317255612E-3</v>
      </c>
      <c r="K8" s="126">
        <v>3.5181366007521545E-3</v>
      </c>
    </row>
    <row r="9" spans="2:11" x14ac:dyDescent="0.25">
      <c r="B9" s="97" t="s">
        <v>188</v>
      </c>
      <c r="C9" s="117">
        <v>1.9907407407407408E-3</v>
      </c>
      <c r="D9" s="118">
        <v>2.9861111111111126E-2</v>
      </c>
      <c r="E9" s="118">
        <v>1.3961038961038966E-2</v>
      </c>
      <c r="F9" s="117">
        <v>1.1921296296296296E-3</v>
      </c>
      <c r="G9" s="118">
        <v>5.1654964894684047E-2</v>
      </c>
      <c r="H9" s="118">
        <v>2.4723955832933263E-2</v>
      </c>
      <c r="I9" s="119">
        <v>3.1828703703703706E-3</v>
      </c>
      <c r="J9" s="118">
        <v>3.5465566159401607E-2</v>
      </c>
      <c r="K9" s="126">
        <v>1.6680820089773146E-2</v>
      </c>
    </row>
    <row r="10" spans="2:11" x14ac:dyDescent="0.25">
      <c r="B10" s="97" t="s">
        <v>12</v>
      </c>
      <c r="C10" s="117">
        <v>5.1273148148148146E-3</v>
      </c>
      <c r="D10" s="118">
        <v>7.6909722222222254E-2</v>
      </c>
      <c r="E10" s="118">
        <v>3.5957792207792216E-2</v>
      </c>
      <c r="F10" s="117">
        <v>2.2800925925925922E-3</v>
      </c>
      <c r="G10" s="118">
        <v>9.8796389167502482E-2</v>
      </c>
      <c r="H10" s="118">
        <v>4.7287566010561673E-2</v>
      </c>
      <c r="I10" s="119">
        <v>7.4074074074074068E-3</v>
      </c>
      <c r="J10" s="118">
        <v>8.2538044880061917E-2</v>
      </c>
      <c r="K10" s="126">
        <v>3.8820817663472042E-2</v>
      </c>
    </row>
    <row r="11" spans="2:11" x14ac:dyDescent="0.25">
      <c r="B11" s="97" t="s">
        <v>191</v>
      </c>
      <c r="C11" s="117">
        <v>1.5509259259259261E-3</v>
      </c>
      <c r="D11" s="118">
        <v>2.32638888888889E-2</v>
      </c>
      <c r="E11" s="118">
        <v>1.087662337662338E-2</v>
      </c>
      <c r="F11" s="117">
        <v>1.1689814814814813E-3</v>
      </c>
      <c r="G11" s="118">
        <v>5.0651955867602801E-2</v>
      </c>
      <c r="H11" s="118">
        <v>2.4243879020643296E-2</v>
      </c>
      <c r="I11" s="119">
        <v>2.7199074074074074E-3</v>
      </c>
      <c r="J11" s="118">
        <v>3.0306938354397739E-2</v>
      </c>
      <c r="K11" s="126">
        <v>1.4254518985806142E-2</v>
      </c>
    </row>
    <row r="12" spans="2:11" x14ac:dyDescent="0.25">
      <c r="B12" s="97" t="s">
        <v>13</v>
      </c>
      <c r="C12" s="117">
        <v>1.0104166666666669E-2</v>
      </c>
      <c r="D12" s="118">
        <v>0.1515625000000001</v>
      </c>
      <c r="E12" s="118">
        <v>7.0860389610389651E-2</v>
      </c>
      <c r="F12" s="117">
        <v>2.8587962962962959E-3</v>
      </c>
      <c r="G12" s="118">
        <v>0.12387161484453357</v>
      </c>
      <c r="H12" s="118">
        <v>5.9289486317810829E-2</v>
      </c>
      <c r="I12" s="119">
        <v>1.2962962962962964E-2</v>
      </c>
      <c r="J12" s="118">
        <v>0.14444157854010839</v>
      </c>
      <c r="K12" s="126">
        <v>6.7936430911076082E-2</v>
      </c>
    </row>
    <row r="13" spans="2:11" x14ac:dyDescent="0.25">
      <c r="B13" s="97" t="s">
        <v>102</v>
      </c>
      <c r="C13" s="120">
        <v>2.8958333333333308E-2</v>
      </c>
      <c r="D13" s="118">
        <v>0.43437499999999979</v>
      </c>
      <c r="E13" s="118">
        <v>0.20308441558441548</v>
      </c>
      <c r="F13" s="120">
        <v>6.3078703703703717E-3</v>
      </c>
      <c r="G13" s="118">
        <v>0.27331995987963897</v>
      </c>
      <c r="H13" s="118">
        <v>0.13082093134901585</v>
      </c>
      <c r="I13" s="119">
        <v>3.5266203703703682E-2</v>
      </c>
      <c r="J13" s="118">
        <v>0.39295847304616954</v>
      </c>
      <c r="K13" s="126">
        <v>0.18482348659468634</v>
      </c>
    </row>
    <row r="14" spans="2:11" x14ac:dyDescent="0.25">
      <c r="B14" s="143" t="s">
        <v>197</v>
      </c>
      <c r="C14" s="120"/>
      <c r="D14" s="118"/>
      <c r="E14" s="118"/>
      <c r="F14" s="120"/>
      <c r="G14" s="118"/>
      <c r="H14" s="118"/>
      <c r="I14" s="119"/>
      <c r="J14" s="118"/>
      <c r="K14" s="126"/>
    </row>
    <row r="15" spans="2:1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x14ac:dyDescent="0.25">
      <c r="B17" s="97" t="s">
        <v>15</v>
      </c>
      <c r="C17" s="117">
        <v>2.8935185185185184E-4</v>
      </c>
      <c r="D17" s="118">
        <v>4.3402777777777797E-3</v>
      </c>
      <c r="E17" s="118">
        <v>2.0292207792207799E-3</v>
      </c>
      <c r="F17" s="117">
        <v>2.0833333333333335E-4</v>
      </c>
      <c r="G17" s="118">
        <v>9.0270812437311942E-3</v>
      </c>
      <c r="H17" s="118">
        <v>4.3206913106096966E-3</v>
      </c>
      <c r="I17" s="119">
        <v>4.9768518518518521E-4</v>
      </c>
      <c r="J17" s="118">
        <v>5.5455248903791606E-3</v>
      </c>
      <c r="K17" s="126">
        <v>2.6082736867645284E-3</v>
      </c>
    </row>
    <row r="18" spans="2:14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x14ac:dyDescent="0.25">
      <c r="B20" s="97" t="s">
        <v>187</v>
      </c>
      <c r="C20" s="117">
        <v>6.9444444444444444E-5</v>
      </c>
      <c r="D20" s="118">
        <v>1.0416666666666671E-3</v>
      </c>
      <c r="E20" s="118">
        <v>4.8701298701298718E-4</v>
      </c>
      <c r="F20" s="117">
        <v>3.1250000000000001E-4</v>
      </c>
      <c r="G20" s="118">
        <v>1.354062186559679E-2</v>
      </c>
      <c r="H20" s="118">
        <v>6.4810369659145453E-3</v>
      </c>
      <c r="I20" s="119">
        <v>3.8194444444444446E-4</v>
      </c>
      <c r="J20" s="118">
        <v>4.2558679391281927E-3</v>
      </c>
      <c r="K20" s="126">
        <v>2.0016984107727774E-3</v>
      </c>
    </row>
    <row r="21" spans="2:14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x14ac:dyDescent="0.25">
      <c r="B24" s="97" t="s">
        <v>192</v>
      </c>
      <c r="C24" s="117">
        <v>1.5046296296296297E-4</v>
      </c>
      <c r="D24" s="118">
        <v>2.2569444444444455E-3</v>
      </c>
      <c r="E24" s="118">
        <v>1.0551948051948055E-3</v>
      </c>
      <c r="F24" s="117">
        <v>4.8611111111111104E-4</v>
      </c>
      <c r="G24" s="118">
        <v>2.1063189568706113E-2</v>
      </c>
      <c r="H24" s="118">
        <v>1.008161305808929E-2</v>
      </c>
      <c r="I24" s="119">
        <v>6.3657407407407402E-4</v>
      </c>
      <c r="J24" s="118">
        <v>7.0931132318803203E-3</v>
      </c>
      <c r="K24" s="126">
        <v>3.3361640179546286E-3</v>
      </c>
    </row>
    <row r="25" spans="2:14" x14ac:dyDescent="0.25">
      <c r="B25" s="97" t="s">
        <v>19</v>
      </c>
      <c r="C25" s="117">
        <v>7.1412037037037043E-3</v>
      </c>
      <c r="D25" s="118">
        <v>0.10711805555555561</v>
      </c>
      <c r="E25" s="118">
        <v>5.0081168831168851E-2</v>
      </c>
      <c r="F25" s="117">
        <v>9.0277777777777763E-4</v>
      </c>
      <c r="G25" s="118">
        <v>3.9117352056168495E-2</v>
      </c>
      <c r="H25" s="118">
        <v>1.8722995679308681E-2</v>
      </c>
      <c r="I25" s="119">
        <v>8.0439814814814818E-3</v>
      </c>
      <c r="J25" s="118">
        <v>8.963115811194225E-2</v>
      </c>
      <c r="K25" s="126">
        <v>4.2156981681426675E-2</v>
      </c>
    </row>
    <row r="26" spans="2:14" x14ac:dyDescent="0.25">
      <c r="B26" s="51" t="s">
        <v>3</v>
      </c>
      <c r="C26" s="25">
        <v>6.6666666666666638E-2</v>
      </c>
      <c r="D26" s="121">
        <v>1</v>
      </c>
      <c r="E26" s="19">
        <v>0.46753246753246752</v>
      </c>
      <c r="F26" s="25">
        <v>2.3078703703703705E-2</v>
      </c>
      <c r="G26" s="121">
        <v>1</v>
      </c>
      <c r="H26" s="19">
        <v>0.47863658185309643</v>
      </c>
      <c r="I26" s="25">
        <v>8.974537037037035E-2</v>
      </c>
      <c r="J26" s="121">
        <v>1.0000000000000002</v>
      </c>
      <c r="K26" s="20">
        <v>0.47033846900400339</v>
      </c>
    </row>
    <row r="27" spans="2:14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x14ac:dyDescent="0.25">
      <c r="B29" s="80" t="s">
        <v>21</v>
      </c>
      <c r="C29" s="117">
        <v>2.719907407407407E-3</v>
      </c>
      <c r="D29" s="119"/>
      <c r="E29" s="118">
        <v>1.9074675324675328E-2</v>
      </c>
      <c r="F29" s="117">
        <v>1.6666666666666668E-3</v>
      </c>
      <c r="G29" s="119"/>
      <c r="H29" s="118">
        <v>3.4565530484877573E-2</v>
      </c>
      <c r="I29" s="119">
        <v>4.386574074074074E-3</v>
      </c>
      <c r="J29" s="119"/>
      <c r="K29" s="126">
        <v>2.2989202960087354E-2</v>
      </c>
    </row>
    <row r="30" spans="2:14" x14ac:dyDescent="0.25">
      <c r="B30" s="80" t="s">
        <v>22</v>
      </c>
      <c r="C30" s="117">
        <v>5.4398148148148155E-4</v>
      </c>
      <c r="D30" s="119"/>
      <c r="E30" s="118">
        <v>3.8149350649350666E-3</v>
      </c>
      <c r="F30" s="117">
        <v>1.1458333333333333E-3</v>
      </c>
      <c r="G30" s="119"/>
      <c r="H30" s="118">
        <v>2.3763802208353332E-2</v>
      </c>
      <c r="I30" s="119">
        <v>1.689814814814815E-3</v>
      </c>
      <c r="J30" s="119"/>
      <c r="K30" s="126">
        <v>8.855999029479561E-3</v>
      </c>
    </row>
    <row r="31" spans="2:14" x14ac:dyDescent="0.25">
      <c r="B31" s="80" t="s">
        <v>23</v>
      </c>
      <c r="C31" s="117">
        <v>9.2592592592592596E-4</v>
      </c>
      <c r="D31" s="119"/>
      <c r="E31" s="118">
        <v>6.4935064935064957E-3</v>
      </c>
      <c r="F31" s="117">
        <v>1.3078703703703703E-3</v>
      </c>
      <c r="G31" s="119"/>
      <c r="H31" s="118">
        <v>2.7124339894383093E-2</v>
      </c>
      <c r="I31" s="119">
        <v>2.2337962962962962E-3</v>
      </c>
      <c r="J31" s="119"/>
      <c r="K31" s="126">
        <v>1.1706902826640789E-2</v>
      </c>
    </row>
    <row r="32" spans="2:14" x14ac:dyDescent="0.25">
      <c r="B32" s="80" t="s">
        <v>24</v>
      </c>
      <c r="C32" s="117">
        <v>1.9039351851851839E-2</v>
      </c>
      <c r="D32" s="119"/>
      <c r="E32" s="118">
        <v>0.13352272727272721</v>
      </c>
      <c r="F32" s="117">
        <v>7.6388888888888895E-3</v>
      </c>
      <c r="G32" s="119"/>
      <c r="H32" s="118">
        <v>0.15842534805568889</v>
      </c>
      <c r="I32" s="119">
        <v>2.6678240740740728E-2</v>
      </c>
      <c r="J32" s="119"/>
      <c r="K32" s="126">
        <v>0.13981560111609848</v>
      </c>
    </row>
    <row r="33" spans="2:14" x14ac:dyDescent="0.25">
      <c r="B33" s="80" t="s">
        <v>25</v>
      </c>
      <c r="C33" s="117">
        <v>3.6099537037037034E-2</v>
      </c>
      <c r="D33" s="119"/>
      <c r="E33" s="118">
        <v>0.25316558441558445</v>
      </c>
      <c r="F33" s="117">
        <v>1.2210648148148151E-2</v>
      </c>
      <c r="G33" s="119"/>
      <c r="H33" s="118">
        <v>0.25324051848295726</v>
      </c>
      <c r="I33" s="119">
        <v>4.8310185185185185E-2</v>
      </c>
      <c r="J33" s="119"/>
      <c r="K33" s="126">
        <v>0.25318452019895676</v>
      </c>
    </row>
    <row r="34" spans="2:14" x14ac:dyDescent="0.25">
      <c r="B34" s="80" t="s">
        <v>26</v>
      </c>
      <c r="C34" s="117">
        <v>1.6597222222222222E-2</v>
      </c>
      <c r="D34" s="119"/>
      <c r="E34" s="118">
        <v>0.11639610389610393</v>
      </c>
      <c r="F34" s="117">
        <v>1.1689814814814813E-3</v>
      </c>
      <c r="G34" s="119"/>
      <c r="H34" s="118">
        <v>2.4243879020643296E-2</v>
      </c>
      <c r="I34" s="119">
        <v>1.7766203703703704E-2</v>
      </c>
      <c r="J34" s="119"/>
      <c r="K34" s="126">
        <v>9.3109304864733733E-2</v>
      </c>
    </row>
    <row r="35" spans="2:14" x14ac:dyDescent="0.25">
      <c r="B35" s="81" t="s">
        <v>3</v>
      </c>
      <c r="C35" s="102">
        <v>7.5925925925925911E-2</v>
      </c>
      <c r="D35" s="123"/>
      <c r="E35" s="121">
        <v>0.53246753246753242</v>
      </c>
      <c r="F35" s="102">
        <v>2.5138888888888895E-2</v>
      </c>
      <c r="G35" s="123"/>
      <c r="H35" s="121">
        <v>0.52136341814690346</v>
      </c>
      <c r="I35" s="102">
        <v>0.10106481481481479</v>
      </c>
      <c r="J35" s="123"/>
      <c r="K35" s="125">
        <v>0.52966153099599667</v>
      </c>
    </row>
    <row r="36" spans="2:14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x14ac:dyDescent="0.25">
      <c r="B37" s="51" t="s">
        <v>6</v>
      </c>
      <c r="C37" s="102">
        <v>0.14259259259259255</v>
      </c>
      <c r="D37" s="22"/>
      <c r="E37" s="121">
        <v>1</v>
      </c>
      <c r="F37" s="102">
        <v>4.8217592592592604E-2</v>
      </c>
      <c r="G37" s="22"/>
      <c r="H37" s="121">
        <v>0.99999999999999989</v>
      </c>
      <c r="I37" s="102">
        <v>0.19081018518518514</v>
      </c>
      <c r="J37" s="22"/>
      <c r="K37" s="125">
        <v>1</v>
      </c>
    </row>
    <row r="38" spans="2:14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x14ac:dyDescent="0.25">
      <c r="B3" s="213" t="s">
        <v>105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/>
      <c r="E7" s="152"/>
      <c r="F7" s="48"/>
    </row>
    <row r="8" spans="2:7" x14ac:dyDescent="0.25">
      <c r="B8" s="143" t="s">
        <v>84</v>
      </c>
      <c r="C8" s="152"/>
      <c r="D8" s="152"/>
      <c r="E8" s="152"/>
      <c r="F8" s="48"/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/>
      <c r="D10" s="145"/>
      <c r="E10" s="145"/>
      <c r="F10" s="147"/>
    </row>
    <row r="11" spans="2:7" ht="66" customHeight="1" thickBot="1" x14ac:dyDescent="0.3">
      <c r="B11" s="222" t="s">
        <v>85</v>
      </c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6" customHeight="1" x14ac:dyDescent="0.25">
      <c r="B3" s="213" t="s">
        <v>106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>
        <v>7.3969907407407401E-2</v>
      </c>
      <c r="E7" s="152">
        <f>C7+D7</f>
        <v>7.3969907407407401E-2</v>
      </c>
      <c r="F7" s="48">
        <f>E7/E10</f>
        <v>0.73341748909800319</v>
      </c>
    </row>
    <row r="8" spans="2:7" x14ac:dyDescent="0.25">
      <c r="B8" s="143" t="s">
        <v>84</v>
      </c>
      <c r="C8" s="152"/>
      <c r="D8" s="152">
        <v>2.6886574074074077E-2</v>
      </c>
      <c r="E8" s="152">
        <f>C8+D8</f>
        <v>2.6886574074074077E-2</v>
      </c>
      <c r="F8" s="48">
        <f>E8/E10</f>
        <v>0.26658251090199681</v>
      </c>
    </row>
    <row r="9" spans="2:7" x14ac:dyDescent="0.25">
      <c r="B9" s="143"/>
      <c r="C9" s="49"/>
      <c r="D9" s="50"/>
      <c r="E9" s="50"/>
      <c r="F9" s="48"/>
    </row>
    <row r="10" spans="2:7" x14ac:dyDescent="0.25">
      <c r="B10" s="144" t="s">
        <v>6</v>
      </c>
      <c r="C10" s="145"/>
      <c r="D10" s="145">
        <f t="shared" ref="D10:E10" si="0">SUM(D7:D8)</f>
        <v>0.10085648148148148</v>
      </c>
      <c r="E10" s="145">
        <f t="shared" si="0"/>
        <v>0.10085648148148148</v>
      </c>
      <c r="F10" s="147">
        <f>SUM(F7:F8)</f>
        <v>1</v>
      </c>
    </row>
    <row r="11" spans="2:7" ht="66" customHeight="1" thickBot="1" x14ac:dyDescent="0.3">
      <c r="B11" s="222"/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4" width="22.7109375" style="43" customWidth="1"/>
    <col min="5" max="6" width="22.7109375" style="2" customWidth="1"/>
    <col min="7" max="16384" width="8.85546875" style="2"/>
  </cols>
  <sheetData>
    <row r="2" spans="2:7" ht="15.75" thickBot="1" x14ac:dyDescent="0.3"/>
    <row r="3" spans="2:7" ht="31.5" customHeight="1" x14ac:dyDescent="0.25">
      <c r="B3" s="213" t="s">
        <v>107</v>
      </c>
      <c r="C3" s="214"/>
      <c r="D3" s="214"/>
      <c r="E3" s="214"/>
      <c r="F3" s="215"/>
      <c r="G3" s="55"/>
    </row>
    <row r="4" spans="2:7" x14ac:dyDescent="0.25">
      <c r="B4" s="225" t="s">
        <v>198</v>
      </c>
      <c r="C4" s="179"/>
      <c r="D4" s="179"/>
      <c r="E4" s="179"/>
      <c r="F4" s="180"/>
    </row>
    <row r="5" spans="2:7" x14ac:dyDescent="0.25">
      <c r="B5" s="148"/>
      <c r="C5" s="127" t="s">
        <v>94</v>
      </c>
      <c r="D5" s="159" t="s">
        <v>95</v>
      </c>
      <c r="E5" s="181" t="s">
        <v>3</v>
      </c>
      <c r="F5" s="180"/>
    </row>
    <row r="6" spans="2:7" x14ac:dyDescent="0.25">
      <c r="B6" s="149" t="s">
        <v>74</v>
      </c>
      <c r="C6" s="129" t="s">
        <v>4</v>
      </c>
      <c r="D6" s="129" t="s">
        <v>4</v>
      </c>
      <c r="E6" s="129" t="s">
        <v>4</v>
      </c>
      <c r="F6" s="151" t="s">
        <v>5</v>
      </c>
    </row>
    <row r="7" spans="2:7" x14ac:dyDescent="0.25">
      <c r="B7" s="143" t="s">
        <v>83</v>
      </c>
      <c r="C7" s="152"/>
      <c r="D7" s="152">
        <v>4.4409722222222225E-2</v>
      </c>
      <c r="E7" s="152">
        <f>C7+D7</f>
        <v>4.4409722222222225E-2</v>
      </c>
      <c r="F7" s="48">
        <f>E7/E10</f>
        <v>0.82747466034073758</v>
      </c>
    </row>
    <row r="8" spans="2:7" x14ac:dyDescent="0.25">
      <c r="B8" s="143" t="s">
        <v>84</v>
      </c>
      <c r="C8" s="152">
        <v>8.9120370370370362E-4</v>
      </c>
      <c r="D8" s="152">
        <v>8.3680555555555557E-3</v>
      </c>
      <c r="E8" s="152">
        <f>C8+D8</f>
        <v>9.2592592592592587E-3</v>
      </c>
      <c r="F8" s="48">
        <f>E8/E10</f>
        <v>0.17252533965926242</v>
      </c>
    </row>
    <row r="9" spans="2:7" x14ac:dyDescent="0.25">
      <c r="B9" s="143"/>
      <c r="C9" s="50"/>
      <c r="D9" s="50"/>
      <c r="E9" s="50"/>
      <c r="F9" s="48"/>
    </row>
    <row r="10" spans="2:7" x14ac:dyDescent="0.25">
      <c r="B10" s="144" t="s">
        <v>6</v>
      </c>
      <c r="C10" s="145">
        <f t="shared" ref="C10:E10" si="0">SUM(C7:C8)</f>
        <v>8.9120370370370362E-4</v>
      </c>
      <c r="D10" s="145">
        <f t="shared" si="0"/>
        <v>5.2777777777777785E-2</v>
      </c>
      <c r="E10" s="145">
        <f t="shared" si="0"/>
        <v>5.3668981481481484E-2</v>
      </c>
      <c r="F10" s="147">
        <f>SUM(F7:F8)</f>
        <v>1</v>
      </c>
    </row>
    <row r="11" spans="2:7" ht="66" customHeight="1" thickBot="1" x14ac:dyDescent="0.3">
      <c r="B11" s="222"/>
      <c r="C11" s="223"/>
      <c r="D11" s="223"/>
      <c r="E11" s="223"/>
      <c r="F11" s="224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6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13" t="s">
        <v>145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145"/>
      <c r="F10" s="145"/>
      <c r="G10" s="145"/>
      <c r="H10" s="147"/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13" t="s">
        <v>146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13" t="s">
        <v>185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53"/>
      <c r="G8" s="152"/>
      <c r="H8" s="48"/>
    </row>
    <row r="9" spans="2:8" x14ac:dyDescent="0.25">
      <c r="B9" s="143"/>
      <c r="C9" s="5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145"/>
      <c r="F10" s="146"/>
      <c r="G10" s="145"/>
      <c r="H10" s="147"/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29.25" customHeight="1" x14ac:dyDescent="0.25">
      <c r="B3" s="213" t="s">
        <v>186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71"/>
      <c r="E7" s="162">
        <v>3.8194444444444446E-4</v>
      </c>
      <c r="F7" s="171">
        <f>E7/E10</f>
        <v>5.8614564831261103E-2</v>
      </c>
      <c r="G7" s="162">
        <f>E7+C7</f>
        <v>3.8194444444444446E-4</v>
      </c>
      <c r="H7" s="48">
        <f>G7/G10</f>
        <v>5.8614564831261103E-2</v>
      </c>
    </row>
    <row r="8" spans="2:8" x14ac:dyDescent="0.25">
      <c r="B8" s="143" t="s">
        <v>84</v>
      </c>
      <c r="C8" s="152"/>
      <c r="D8" s="171"/>
      <c r="E8" s="162">
        <v>6.1342592592592594E-3</v>
      </c>
      <c r="F8" s="171">
        <f>E8/E10</f>
        <v>0.94138543516873896</v>
      </c>
      <c r="G8" s="162">
        <f>E8+C8</f>
        <v>6.1342592592592594E-3</v>
      </c>
      <c r="H8" s="48">
        <f>G8/G10</f>
        <v>0.94138543516873896</v>
      </c>
    </row>
    <row r="9" spans="2:8" x14ac:dyDescent="0.25">
      <c r="B9" s="143"/>
      <c r="C9" s="50"/>
      <c r="D9" s="50"/>
      <c r="E9" s="50"/>
      <c r="F9" s="50"/>
      <c r="G9" s="50"/>
      <c r="H9" s="48"/>
    </row>
    <row r="10" spans="2:8" x14ac:dyDescent="0.25">
      <c r="B10" s="144" t="s">
        <v>6</v>
      </c>
      <c r="C10" s="145"/>
      <c r="D10" s="146"/>
      <c r="E10" s="60">
        <f t="shared" ref="E10" si="0">SUM(E7:E8)</f>
        <v>6.5162037037037037E-3</v>
      </c>
      <c r="F10" s="146">
        <f>SUM(F7:F8)</f>
        <v>1</v>
      </c>
      <c r="G10" s="60">
        <f t="shared" ref="G10" si="1">SUM(G7:G8)</f>
        <v>6.5162037037037037E-3</v>
      </c>
      <c r="H10" s="147">
        <f>SUM(H7:H8)</f>
        <v>1</v>
      </c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13" t="s">
        <v>147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13" t="s">
        <v>148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5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13" t="s">
        <v>149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71"/>
      <c r="E7" s="162">
        <v>4.1331018518518517E-2</v>
      </c>
      <c r="F7" s="171">
        <f>E7/E10</f>
        <v>0.62836530001759627</v>
      </c>
      <c r="G7" s="162">
        <f>E7+C7</f>
        <v>4.1331018518518517E-2</v>
      </c>
      <c r="H7" s="48">
        <f>G7/G10</f>
        <v>0.62836530001759627</v>
      </c>
    </row>
    <row r="8" spans="2:8" x14ac:dyDescent="0.25">
      <c r="B8" s="143" t="s">
        <v>84</v>
      </c>
      <c r="C8" s="152"/>
      <c r="D8" s="171"/>
      <c r="E8" s="162">
        <v>2.4444444444444446E-2</v>
      </c>
      <c r="F8" s="171">
        <f>E8/E10</f>
        <v>0.37163469998240367</v>
      </c>
      <c r="G8" s="162">
        <f>E8+C8</f>
        <v>2.4444444444444446E-2</v>
      </c>
      <c r="H8" s="48">
        <f>G8/G10</f>
        <v>0.37163469998240367</v>
      </c>
    </row>
    <row r="9" spans="2:8" x14ac:dyDescent="0.25">
      <c r="B9" s="143"/>
      <c r="C9" s="50"/>
      <c r="D9" s="50"/>
      <c r="E9" s="50"/>
      <c r="F9" s="50"/>
      <c r="G9" s="50"/>
      <c r="H9" s="48"/>
    </row>
    <row r="10" spans="2:8" x14ac:dyDescent="0.25">
      <c r="B10" s="144" t="s">
        <v>6</v>
      </c>
      <c r="C10" s="145"/>
      <c r="D10" s="146"/>
      <c r="E10" s="60">
        <f t="shared" ref="E10" si="0">SUM(E7:E8)</f>
        <v>6.5775462962962966E-2</v>
      </c>
      <c r="F10" s="146">
        <f>SUM(F7:F8)</f>
        <v>1</v>
      </c>
      <c r="G10" s="60">
        <f t="shared" ref="G10" si="1">SUM(G7:G8)</f>
        <v>6.5775462962962966E-2</v>
      </c>
      <c r="H10" s="147">
        <f>SUM(H7:H8)</f>
        <v>1</v>
      </c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3"/>
  <sheetViews>
    <sheetView zoomScaleSheetLayoutView="110" workbookViewId="0"/>
  </sheetViews>
  <sheetFormatPr defaultColWidth="8.85546875" defaultRowHeight="15" x14ac:dyDescent="0.25"/>
  <cols>
    <col min="1" max="1" width="6.140625" style="2" customWidth="1"/>
    <col min="2" max="2" width="56.7109375" style="2" bestFit="1" customWidth="1"/>
    <col min="3" max="6" width="10.85546875" style="43" customWidth="1"/>
    <col min="7" max="7" width="10.85546875" style="2" customWidth="1"/>
    <col min="8" max="8" width="10.85546875" style="43" customWidth="1"/>
    <col min="9" max="11" width="10.85546875" style="2" customWidth="1"/>
    <col min="12" max="16384" width="8.85546875" style="2"/>
  </cols>
  <sheetData>
    <row r="1" spans="2:11" s="65" customFormat="1" x14ac:dyDescent="0.25">
      <c r="C1" s="75"/>
      <c r="D1" s="75"/>
      <c r="E1" s="75"/>
      <c r="F1" s="75"/>
      <c r="H1" s="75"/>
    </row>
    <row r="2" spans="2:11" s="65" customFormat="1" ht="15.75" thickBot="1" x14ac:dyDescent="0.3">
      <c r="C2" s="75"/>
      <c r="D2" s="75"/>
      <c r="E2" s="75"/>
      <c r="F2" s="75"/>
      <c r="H2" s="75"/>
    </row>
    <row r="3" spans="2:11" s="65" customFormat="1" x14ac:dyDescent="0.25">
      <c r="B3" s="175" t="s">
        <v>109</v>
      </c>
      <c r="C3" s="176"/>
      <c r="D3" s="176"/>
      <c r="E3" s="176"/>
      <c r="F3" s="176"/>
      <c r="G3" s="176"/>
      <c r="H3" s="177"/>
      <c r="I3" s="176"/>
      <c r="J3" s="176"/>
      <c r="K3" s="177"/>
    </row>
    <row r="4" spans="2:11" s="65" customFormat="1" x14ac:dyDescent="0.25">
      <c r="B4" s="189" t="s">
        <v>198</v>
      </c>
      <c r="C4" s="179"/>
      <c r="D4" s="179"/>
      <c r="E4" s="179"/>
      <c r="F4" s="179"/>
      <c r="G4" s="179"/>
      <c r="H4" s="179"/>
      <c r="I4" s="179"/>
      <c r="J4" s="179"/>
      <c r="K4" s="180"/>
    </row>
    <row r="5" spans="2:11" s="65" customFormat="1" x14ac:dyDescent="0.25">
      <c r="B5" s="66"/>
      <c r="C5" s="181" t="s">
        <v>56</v>
      </c>
      <c r="D5" s="179"/>
      <c r="E5" s="182"/>
      <c r="F5" s="181" t="s">
        <v>57</v>
      </c>
      <c r="G5" s="179"/>
      <c r="H5" s="182"/>
      <c r="I5" s="179" t="s">
        <v>58</v>
      </c>
      <c r="J5" s="179"/>
      <c r="K5" s="180"/>
    </row>
    <row r="6" spans="2:11" s="65" customFormat="1" x14ac:dyDescent="0.25">
      <c r="B6" s="1" t="s">
        <v>10</v>
      </c>
      <c r="C6" s="46" t="s">
        <v>4</v>
      </c>
      <c r="D6" s="7" t="s">
        <v>5</v>
      </c>
      <c r="E6" s="52" t="s">
        <v>5</v>
      </c>
      <c r="F6" s="46" t="s">
        <v>4</v>
      </c>
      <c r="G6" s="7" t="s">
        <v>5</v>
      </c>
      <c r="H6" s="52" t="s">
        <v>5</v>
      </c>
      <c r="I6" s="44" t="s">
        <v>4</v>
      </c>
      <c r="J6" s="7" t="s">
        <v>5</v>
      </c>
      <c r="K6" s="45" t="s">
        <v>5</v>
      </c>
    </row>
    <row r="7" spans="2:11" s="65" customFormat="1" x14ac:dyDescent="0.25">
      <c r="B7" s="97" t="s">
        <v>11</v>
      </c>
      <c r="C7" s="117">
        <v>4.1666666666666664E-4</v>
      </c>
      <c r="D7" s="118">
        <v>0.15254237288135591</v>
      </c>
      <c r="E7" s="118">
        <v>9.2071611253196906E-2</v>
      </c>
      <c r="F7" s="117"/>
      <c r="G7" s="118"/>
      <c r="H7" s="118"/>
      <c r="I7" s="119">
        <v>4.1666666666666664E-4</v>
      </c>
      <c r="J7" s="118">
        <v>0.15254237288135591</v>
      </c>
      <c r="K7" s="126">
        <v>9.2071611253196906E-2</v>
      </c>
    </row>
    <row r="8" spans="2:11" s="65" customFormat="1" x14ac:dyDescent="0.25">
      <c r="B8" s="97" t="s">
        <v>190</v>
      </c>
      <c r="C8" s="117"/>
      <c r="D8" s="118"/>
      <c r="E8" s="118"/>
      <c r="F8" s="117"/>
      <c r="G8" s="118"/>
      <c r="H8" s="118"/>
      <c r="I8" s="119"/>
      <c r="J8" s="118"/>
      <c r="K8" s="126"/>
    </row>
    <row r="9" spans="2:11" s="65" customFormat="1" x14ac:dyDescent="0.25">
      <c r="B9" s="97" t="s">
        <v>188</v>
      </c>
      <c r="C9" s="117">
        <v>1.5046296296296297E-4</v>
      </c>
      <c r="D9" s="118">
        <v>5.5084745762711863E-2</v>
      </c>
      <c r="E9" s="118">
        <v>3.3248081841432221E-2</v>
      </c>
      <c r="F9" s="117"/>
      <c r="G9" s="118"/>
      <c r="H9" s="118"/>
      <c r="I9" s="119">
        <v>1.5046296296296297E-4</v>
      </c>
      <c r="J9" s="118">
        <v>5.5084745762711863E-2</v>
      </c>
      <c r="K9" s="126">
        <v>3.3248081841432221E-2</v>
      </c>
    </row>
    <row r="10" spans="2:11" s="65" customFormat="1" x14ac:dyDescent="0.25">
      <c r="B10" s="97" t="s">
        <v>12</v>
      </c>
      <c r="C10" s="117">
        <v>1.3888888888888889E-4</v>
      </c>
      <c r="D10" s="118">
        <v>5.0847457627118633E-2</v>
      </c>
      <c r="E10" s="118">
        <v>3.0690537084398971E-2</v>
      </c>
      <c r="F10" s="117"/>
      <c r="G10" s="118"/>
      <c r="H10" s="118"/>
      <c r="I10" s="119">
        <v>1.3888888888888889E-4</v>
      </c>
      <c r="J10" s="118">
        <v>5.0847457627118633E-2</v>
      </c>
      <c r="K10" s="126">
        <v>3.0690537084398971E-2</v>
      </c>
    </row>
    <row r="11" spans="2:11" s="65" customFormat="1" x14ac:dyDescent="0.25">
      <c r="B11" s="97" t="s">
        <v>191</v>
      </c>
      <c r="C11" s="117">
        <v>3.4722222222222222E-5</v>
      </c>
      <c r="D11" s="118">
        <v>1.2711864406779658E-2</v>
      </c>
      <c r="E11" s="118">
        <v>7.6726342710997427E-3</v>
      </c>
      <c r="F11" s="117"/>
      <c r="G11" s="118"/>
      <c r="H11" s="118"/>
      <c r="I11" s="119">
        <v>3.4722222222222222E-5</v>
      </c>
      <c r="J11" s="118">
        <v>1.2711864406779658E-2</v>
      </c>
      <c r="K11" s="126">
        <v>7.6726342710997427E-3</v>
      </c>
    </row>
    <row r="12" spans="2:11" s="65" customFormat="1" x14ac:dyDescent="0.25">
      <c r="B12" s="97" t="s">
        <v>13</v>
      </c>
      <c r="C12" s="117">
        <v>4.2824074074074075E-4</v>
      </c>
      <c r="D12" s="118">
        <v>0.15677966101694912</v>
      </c>
      <c r="E12" s="118">
        <v>9.462915601023017E-2</v>
      </c>
      <c r="F12" s="117"/>
      <c r="G12" s="118"/>
      <c r="H12" s="118"/>
      <c r="I12" s="119">
        <v>4.2824074074074075E-4</v>
      </c>
      <c r="J12" s="118">
        <v>0.15677966101694912</v>
      </c>
      <c r="K12" s="126">
        <v>9.462915601023017E-2</v>
      </c>
    </row>
    <row r="13" spans="2:11" s="65" customFormat="1" x14ac:dyDescent="0.25">
      <c r="B13" s="97" t="s">
        <v>102</v>
      </c>
      <c r="C13" s="120">
        <v>1.3773148148148149E-3</v>
      </c>
      <c r="D13" s="118">
        <v>0.50423728813559321</v>
      </c>
      <c r="E13" s="118">
        <v>0.30434782608695649</v>
      </c>
      <c r="F13" s="120"/>
      <c r="G13" s="118"/>
      <c r="H13" s="118"/>
      <c r="I13" s="119">
        <v>1.3773148148148149E-3</v>
      </c>
      <c r="J13" s="118">
        <v>0.50423728813559321</v>
      </c>
      <c r="K13" s="126">
        <v>0.30434782608695649</v>
      </c>
    </row>
    <row r="14" spans="2:11" s="65" customFormat="1" x14ac:dyDescent="0.25">
      <c r="B14" s="143" t="s">
        <v>197</v>
      </c>
      <c r="C14" s="167"/>
      <c r="D14" s="166"/>
      <c r="E14" s="166"/>
      <c r="F14" s="167"/>
      <c r="G14" s="166"/>
      <c r="H14" s="166"/>
      <c r="I14" s="168"/>
      <c r="J14" s="166"/>
      <c r="K14" s="169"/>
    </row>
    <row r="15" spans="2:11" s="65" customFormat="1" x14ac:dyDescent="0.25">
      <c r="B15" s="97" t="s">
        <v>96</v>
      </c>
      <c r="C15" s="117"/>
      <c r="D15" s="118"/>
      <c r="E15" s="118"/>
      <c r="F15" s="117"/>
      <c r="G15" s="118"/>
      <c r="H15" s="118"/>
      <c r="I15" s="119"/>
      <c r="J15" s="118"/>
      <c r="K15" s="126"/>
    </row>
    <row r="16" spans="2:11" s="65" customFormat="1" x14ac:dyDescent="0.25">
      <c r="B16" s="97" t="s">
        <v>14</v>
      </c>
      <c r="C16" s="117"/>
      <c r="D16" s="118"/>
      <c r="E16" s="118"/>
      <c r="F16" s="117"/>
      <c r="G16" s="118"/>
      <c r="H16" s="118"/>
      <c r="I16" s="119"/>
      <c r="J16" s="118"/>
      <c r="K16" s="126"/>
    </row>
    <row r="17" spans="2:14" s="65" customFormat="1" x14ac:dyDescent="0.25">
      <c r="B17" s="97" t="s">
        <v>15</v>
      </c>
      <c r="C17" s="117"/>
      <c r="D17" s="118"/>
      <c r="E17" s="118"/>
      <c r="F17" s="117"/>
      <c r="G17" s="118"/>
      <c r="H17" s="118"/>
      <c r="I17" s="119"/>
      <c r="J17" s="118"/>
      <c r="K17" s="126"/>
    </row>
    <row r="18" spans="2:14" s="65" customFormat="1" x14ac:dyDescent="0.25">
      <c r="B18" s="97" t="s">
        <v>16</v>
      </c>
      <c r="C18" s="117"/>
      <c r="D18" s="118"/>
      <c r="E18" s="118"/>
      <c r="F18" s="117"/>
      <c r="G18" s="118"/>
      <c r="H18" s="118"/>
      <c r="I18" s="119"/>
      <c r="J18" s="118"/>
      <c r="K18" s="126"/>
    </row>
    <row r="19" spans="2:14" s="65" customFormat="1" x14ac:dyDescent="0.25">
      <c r="B19" s="97" t="s">
        <v>17</v>
      </c>
      <c r="C19" s="117"/>
      <c r="D19" s="118"/>
      <c r="E19" s="118"/>
      <c r="F19" s="117"/>
      <c r="G19" s="118"/>
      <c r="H19" s="118"/>
      <c r="I19" s="119"/>
      <c r="J19" s="118"/>
      <c r="K19" s="126"/>
    </row>
    <row r="20" spans="2:14" s="65" customFormat="1" x14ac:dyDescent="0.25">
      <c r="B20" s="97" t="s">
        <v>187</v>
      </c>
      <c r="C20" s="117"/>
      <c r="D20" s="118"/>
      <c r="E20" s="118"/>
      <c r="F20" s="117"/>
      <c r="G20" s="118"/>
      <c r="H20" s="118"/>
      <c r="I20" s="119"/>
      <c r="J20" s="118"/>
      <c r="K20" s="126"/>
    </row>
    <row r="21" spans="2:14" s="65" customFormat="1" x14ac:dyDescent="0.25">
      <c r="B21" s="97" t="s">
        <v>193</v>
      </c>
      <c r="C21" s="117"/>
      <c r="D21" s="118"/>
      <c r="E21" s="118"/>
      <c r="F21" s="117"/>
      <c r="G21" s="118"/>
      <c r="H21" s="118"/>
      <c r="I21" s="119"/>
      <c r="J21" s="118"/>
      <c r="K21" s="126"/>
    </row>
    <row r="22" spans="2:14" s="65" customFormat="1" x14ac:dyDescent="0.25">
      <c r="B22" s="97" t="s">
        <v>18</v>
      </c>
      <c r="C22" s="117"/>
      <c r="D22" s="118"/>
      <c r="E22" s="118"/>
      <c r="F22" s="117"/>
      <c r="G22" s="118"/>
      <c r="H22" s="118"/>
      <c r="I22" s="119"/>
      <c r="J22" s="118"/>
      <c r="K22" s="126"/>
    </row>
    <row r="23" spans="2:14" s="65" customFormat="1" x14ac:dyDescent="0.25">
      <c r="B23" s="97" t="s">
        <v>169</v>
      </c>
      <c r="C23" s="117"/>
      <c r="D23" s="118"/>
      <c r="E23" s="118"/>
      <c r="F23" s="117"/>
      <c r="G23" s="118"/>
      <c r="H23" s="118"/>
      <c r="I23" s="119"/>
      <c r="J23" s="118"/>
      <c r="K23" s="126"/>
    </row>
    <row r="24" spans="2:14" s="65" customFormat="1" x14ac:dyDescent="0.25">
      <c r="B24" s="97" t="s">
        <v>192</v>
      </c>
      <c r="C24" s="117"/>
      <c r="D24" s="118"/>
      <c r="E24" s="118"/>
      <c r="F24" s="117"/>
      <c r="G24" s="118"/>
      <c r="H24" s="118"/>
      <c r="I24" s="119"/>
      <c r="J24" s="118"/>
      <c r="K24" s="126"/>
    </row>
    <row r="25" spans="2:14" s="65" customFormat="1" x14ac:dyDescent="0.25">
      <c r="B25" s="97" t="s">
        <v>19</v>
      </c>
      <c r="C25" s="117">
        <v>1.851851851851852E-4</v>
      </c>
      <c r="D25" s="118">
        <v>6.7796610169491525E-2</v>
      </c>
      <c r="E25" s="118">
        <v>4.0920716112531966E-2</v>
      </c>
      <c r="F25" s="117"/>
      <c r="G25" s="118"/>
      <c r="H25" s="118"/>
      <c r="I25" s="119">
        <v>1.851851851851852E-4</v>
      </c>
      <c r="J25" s="118">
        <v>6.7796610169491525E-2</v>
      </c>
      <c r="K25" s="126">
        <v>4.0920716112531966E-2</v>
      </c>
    </row>
    <row r="26" spans="2:14" s="65" customFormat="1" x14ac:dyDescent="0.25">
      <c r="B26" s="51" t="s">
        <v>3</v>
      </c>
      <c r="C26" s="25">
        <v>2.7314814814814819E-3</v>
      </c>
      <c r="D26" s="121">
        <v>1</v>
      </c>
      <c r="E26" s="19">
        <v>0.6035805626598465</v>
      </c>
      <c r="F26" s="25"/>
      <c r="G26" s="121"/>
      <c r="H26" s="19"/>
      <c r="I26" s="25">
        <v>2.7314814814814819E-3</v>
      </c>
      <c r="J26" s="121">
        <v>1</v>
      </c>
      <c r="K26" s="20">
        <v>0.6035805626598465</v>
      </c>
    </row>
    <row r="27" spans="2:14" s="65" customFormat="1" x14ac:dyDescent="0.25">
      <c r="B27" s="77"/>
      <c r="C27" s="68"/>
      <c r="D27" s="68"/>
      <c r="E27" s="68"/>
      <c r="F27" s="68"/>
      <c r="G27" s="68"/>
      <c r="H27" s="68"/>
      <c r="I27" s="68"/>
      <c r="J27" s="68"/>
      <c r="K27" s="69"/>
      <c r="L27" s="11"/>
      <c r="M27" s="11"/>
      <c r="N27" s="11"/>
    </row>
    <row r="28" spans="2:14" s="65" customFormat="1" x14ac:dyDescent="0.25">
      <c r="B28" s="1" t="s">
        <v>20</v>
      </c>
      <c r="C28" s="115" t="s">
        <v>4</v>
      </c>
      <c r="D28" s="107" t="s">
        <v>5</v>
      </c>
      <c r="E28" s="107" t="s">
        <v>5</v>
      </c>
      <c r="F28" s="115" t="s">
        <v>4</v>
      </c>
      <c r="G28" s="107" t="s">
        <v>5</v>
      </c>
      <c r="H28" s="107" t="s">
        <v>5</v>
      </c>
      <c r="I28" s="114" t="s">
        <v>4</v>
      </c>
      <c r="J28" s="107" t="s">
        <v>5</v>
      </c>
      <c r="K28" s="108" t="s">
        <v>5</v>
      </c>
    </row>
    <row r="29" spans="2:14" s="65" customFormat="1" x14ac:dyDescent="0.25">
      <c r="B29" s="47" t="s">
        <v>21</v>
      </c>
      <c r="C29" s="117"/>
      <c r="D29" s="119"/>
      <c r="E29" s="118"/>
      <c r="F29" s="117"/>
      <c r="G29" s="119"/>
      <c r="H29" s="118"/>
      <c r="I29" s="119"/>
      <c r="J29" s="119"/>
      <c r="K29" s="126"/>
    </row>
    <row r="30" spans="2:14" s="65" customFormat="1" x14ac:dyDescent="0.25">
      <c r="B30" s="47" t="s">
        <v>22</v>
      </c>
      <c r="C30" s="117"/>
      <c r="D30" s="119"/>
      <c r="E30" s="118"/>
      <c r="F30" s="117"/>
      <c r="G30" s="119"/>
      <c r="H30" s="118"/>
      <c r="I30" s="119"/>
      <c r="J30" s="119"/>
      <c r="K30" s="126"/>
    </row>
    <row r="31" spans="2:14" s="65" customFormat="1" x14ac:dyDescent="0.25">
      <c r="B31" s="47" t="s">
        <v>23</v>
      </c>
      <c r="C31" s="117"/>
      <c r="D31" s="119"/>
      <c r="E31" s="118"/>
      <c r="F31" s="117"/>
      <c r="G31" s="119"/>
      <c r="H31" s="118"/>
      <c r="I31" s="119"/>
      <c r="J31" s="119"/>
      <c r="K31" s="126"/>
    </row>
    <row r="32" spans="2:14" s="65" customFormat="1" x14ac:dyDescent="0.25">
      <c r="B32" s="47" t="s">
        <v>24</v>
      </c>
      <c r="C32" s="117">
        <v>3.5879629629629629E-4</v>
      </c>
      <c r="D32" s="119"/>
      <c r="E32" s="118">
        <v>7.9283887468030681E-2</v>
      </c>
      <c r="F32" s="117"/>
      <c r="G32" s="119"/>
      <c r="H32" s="118"/>
      <c r="I32" s="119">
        <v>3.5879629629629629E-4</v>
      </c>
      <c r="J32" s="119"/>
      <c r="K32" s="126">
        <v>7.9283887468030681E-2</v>
      </c>
    </row>
    <row r="33" spans="2:14" s="65" customFormat="1" x14ac:dyDescent="0.25">
      <c r="B33" s="47" t="s">
        <v>25</v>
      </c>
      <c r="C33" s="117">
        <v>1.0879629629629631E-3</v>
      </c>
      <c r="D33" s="119"/>
      <c r="E33" s="118">
        <v>0.24040920716112532</v>
      </c>
      <c r="F33" s="117"/>
      <c r="G33" s="119"/>
      <c r="H33" s="118"/>
      <c r="I33" s="119">
        <v>1.0879629629629631E-3</v>
      </c>
      <c r="J33" s="119"/>
      <c r="K33" s="126">
        <v>0.24040920716112532</v>
      </c>
    </row>
    <row r="34" spans="2:14" s="65" customFormat="1" x14ac:dyDescent="0.25">
      <c r="B34" s="47" t="s">
        <v>26</v>
      </c>
      <c r="C34" s="117">
        <v>3.4722222222222224E-4</v>
      </c>
      <c r="D34" s="119"/>
      <c r="E34" s="118">
        <v>7.6726342710997431E-2</v>
      </c>
      <c r="F34" s="117"/>
      <c r="G34" s="119"/>
      <c r="H34" s="118"/>
      <c r="I34" s="119">
        <v>3.4722222222222224E-4</v>
      </c>
      <c r="J34" s="119"/>
      <c r="K34" s="126">
        <v>7.6726342710997431E-2</v>
      </c>
    </row>
    <row r="35" spans="2:14" s="65" customFormat="1" x14ac:dyDescent="0.25">
      <c r="B35" s="51" t="s">
        <v>3</v>
      </c>
      <c r="C35" s="102">
        <v>1.7939814814814817E-3</v>
      </c>
      <c r="D35" s="123"/>
      <c r="E35" s="121">
        <v>0.39641943734015345</v>
      </c>
      <c r="F35" s="102"/>
      <c r="G35" s="123"/>
      <c r="H35" s="121"/>
      <c r="I35" s="102">
        <v>1.7939814814814817E-3</v>
      </c>
      <c r="J35" s="123"/>
      <c r="K35" s="125">
        <v>0.39641943734015345</v>
      </c>
    </row>
    <row r="36" spans="2:14" s="65" customFormat="1" x14ac:dyDescent="0.25">
      <c r="B36" s="78"/>
      <c r="C36" s="71"/>
      <c r="D36" s="71"/>
      <c r="E36" s="71"/>
      <c r="F36" s="71"/>
      <c r="G36" s="71"/>
      <c r="H36" s="71"/>
      <c r="I36" s="71"/>
      <c r="J36" s="71"/>
      <c r="K36" s="72"/>
      <c r="L36" s="79"/>
      <c r="M36" s="79"/>
      <c r="N36" s="79"/>
    </row>
    <row r="37" spans="2:14" s="65" customFormat="1" x14ac:dyDescent="0.25">
      <c r="B37" s="51" t="s">
        <v>6</v>
      </c>
      <c r="C37" s="102">
        <v>4.5254629629629638E-3</v>
      </c>
      <c r="D37" s="22"/>
      <c r="E37" s="121">
        <v>1</v>
      </c>
      <c r="F37" s="102"/>
      <c r="G37" s="22"/>
      <c r="H37" s="121"/>
      <c r="I37" s="102">
        <v>4.5254629629629638E-3</v>
      </c>
      <c r="J37" s="22"/>
      <c r="K37" s="125">
        <v>1</v>
      </c>
    </row>
    <row r="38" spans="2:14" s="65" customFormat="1" ht="66" customHeight="1" thickBot="1" x14ac:dyDescent="0.3">
      <c r="B38" s="186" t="s">
        <v>59</v>
      </c>
      <c r="C38" s="187"/>
      <c r="D38" s="187"/>
      <c r="E38" s="187"/>
      <c r="F38" s="187"/>
      <c r="G38" s="187"/>
      <c r="H38" s="188"/>
      <c r="I38" s="187"/>
      <c r="J38" s="187"/>
      <c r="K38" s="188"/>
    </row>
    <row r="39" spans="2:14" s="65" customFormat="1" x14ac:dyDescent="0.25">
      <c r="C39" s="75"/>
      <c r="D39" s="75"/>
      <c r="E39" s="75"/>
      <c r="F39" s="75"/>
      <c r="H39" s="75"/>
    </row>
    <row r="40" spans="2:14" s="65" customFormat="1" x14ac:dyDescent="0.25">
      <c r="C40" s="75"/>
      <c r="D40" s="75"/>
      <c r="E40" s="75"/>
      <c r="F40" s="75"/>
      <c r="H40" s="75"/>
    </row>
    <row r="41" spans="2:14" s="65" customFormat="1" x14ac:dyDescent="0.25">
      <c r="C41" s="75"/>
      <c r="D41" s="75"/>
      <c r="E41" s="75"/>
      <c r="F41" s="75"/>
      <c r="H41" s="75"/>
    </row>
    <row r="42" spans="2:14" s="65" customFormat="1" x14ac:dyDescent="0.25">
      <c r="C42" s="75"/>
      <c r="D42" s="75"/>
      <c r="E42" s="75"/>
      <c r="F42" s="75"/>
      <c r="H42" s="75"/>
    </row>
    <row r="43" spans="2:14" s="65" customFormat="1" x14ac:dyDescent="0.25">
      <c r="C43" s="75"/>
      <c r="D43" s="75"/>
      <c r="E43" s="75"/>
      <c r="F43" s="75"/>
      <c r="H43" s="75"/>
    </row>
    <row r="44" spans="2:14" s="65" customFormat="1" x14ac:dyDescent="0.25">
      <c r="C44" s="75"/>
      <c r="D44" s="75"/>
      <c r="E44" s="75"/>
      <c r="F44" s="75"/>
      <c r="H44" s="75"/>
    </row>
    <row r="45" spans="2:14" s="65" customFormat="1" x14ac:dyDescent="0.25">
      <c r="C45" s="75"/>
      <c r="D45" s="75"/>
      <c r="E45" s="75"/>
      <c r="F45" s="75"/>
      <c r="H45" s="75"/>
    </row>
    <row r="46" spans="2:14" s="65" customFormat="1" x14ac:dyDescent="0.25">
      <c r="C46" s="75"/>
      <c r="D46" s="75"/>
      <c r="E46" s="75"/>
      <c r="F46" s="75"/>
      <c r="H46" s="75"/>
    </row>
    <row r="47" spans="2:14" s="65" customFormat="1" x14ac:dyDescent="0.25">
      <c r="C47" s="75"/>
      <c r="D47" s="75"/>
      <c r="E47" s="75"/>
      <c r="F47" s="75"/>
      <c r="H47" s="75"/>
    </row>
    <row r="48" spans="2:14" s="65" customFormat="1" x14ac:dyDescent="0.25">
      <c r="C48" s="75"/>
      <c r="D48" s="75"/>
      <c r="E48" s="75"/>
      <c r="F48" s="75"/>
      <c r="H48" s="75"/>
    </row>
    <row r="49" spans="3:8" s="65" customFormat="1" x14ac:dyDescent="0.25">
      <c r="C49" s="75"/>
      <c r="D49" s="75"/>
      <c r="E49" s="75"/>
      <c r="F49" s="75"/>
      <c r="H49" s="75"/>
    </row>
    <row r="50" spans="3:8" s="65" customFormat="1" x14ac:dyDescent="0.25">
      <c r="C50" s="75"/>
      <c r="D50" s="75"/>
      <c r="E50" s="75"/>
      <c r="F50" s="75"/>
      <c r="H50" s="75"/>
    </row>
    <row r="51" spans="3:8" s="65" customFormat="1" x14ac:dyDescent="0.25">
      <c r="C51" s="75"/>
      <c r="D51" s="75"/>
      <c r="E51" s="75"/>
      <c r="F51" s="75"/>
      <c r="H51" s="75"/>
    </row>
    <row r="52" spans="3:8" s="65" customFormat="1" x14ac:dyDescent="0.25">
      <c r="C52" s="75"/>
      <c r="D52" s="75"/>
      <c r="E52" s="75"/>
      <c r="F52" s="75"/>
      <c r="H52" s="75"/>
    </row>
    <row r="53" spans="3:8" s="65" customFormat="1" x14ac:dyDescent="0.25">
      <c r="C53" s="75"/>
      <c r="D53" s="75"/>
      <c r="E53" s="75"/>
      <c r="F53" s="75"/>
      <c r="H53" s="75"/>
    </row>
    <row r="54" spans="3:8" s="65" customFormat="1" x14ac:dyDescent="0.25">
      <c r="C54" s="75"/>
      <c r="D54" s="75"/>
      <c r="E54" s="75"/>
      <c r="F54" s="75"/>
      <c r="H54" s="75"/>
    </row>
    <row r="55" spans="3:8" s="65" customFormat="1" x14ac:dyDescent="0.25">
      <c r="C55" s="75"/>
      <c r="D55" s="75"/>
      <c r="E55" s="75"/>
      <c r="F55" s="75"/>
      <c r="H55" s="75"/>
    </row>
    <row r="56" spans="3:8" s="65" customFormat="1" x14ac:dyDescent="0.25">
      <c r="C56" s="75"/>
      <c r="D56" s="75"/>
      <c r="E56" s="75"/>
      <c r="F56" s="75"/>
      <c r="H56" s="75"/>
    </row>
    <row r="57" spans="3:8" s="65" customFormat="1" x14ac:dyDescent="0.25">
      <c r="C57" s="75"/>
      <c r="D57" s="75"/>
      <c r="E57" s="75"/>
      <c r="F57" s="75"/>
      <c r="H57" s="75"/>
    </row>
    <row r="58" spans="3:8" s="65" customFormat="1" x14ac:dyDescent="0.25">
      <c r="C58" s="75"/>
      <c r="D58" s="75"/>
      <c r="E58" s="75"/>
      <c r="F58" s="75"/>
      <c r="H58" s="75"/>
    </row>
    <row r="59" spans="3:8" s="65" customFormat="1" x14ac:dyDescent="0.25">
      <c r="C59" s="75"/>
      <c r="D59" s="75"/>
      <c r="E59" s="75"/>
      <c r="F59" s="75"/>
      <c r="H59" s="75"/>
    </row>
    <row r="60" spans="3:8" s="65" customFormat="1" x14ac:dyDescent="0.25">
      <c r="C60" s="75"/>
      <c r="D60" s="75"/>
      <c r="E60" s="75"/>
      <c r="F60" s="75"/>
      <c r="H60" s="75"/>
    </row>
    <row r="61" spans="3:8" s="65" customFormat="1" x14ac:dyDescent="0.25">
      <c r="C61" s="75"/>
      <c r="D61" s="75"/>
      <c r="E61" s="75"/>
      <c r="F61" s="75"/>
      <c r="H61" s="75"/>
    </row>
    <row r="62" spans="3:8" s="65" customFormat="1" x14ac:dyDescent="0.25">
      <c r="C62" s="75"/>
      <c r="D62" s="75"/>
      <c r="E62" s="75"/>
      <c r="F62" s="75"/>
      <c r="H62" s="75"/>
    </row>
    <row r="63" spans="3:8" s="65" customFormat="1" x14ac:dyDescent="0.25">
      <c r="C63" s="75"/>
      <c r="D63" s="75"/>
      <c r="E63" s="75"/>
      <c r="F63" s="75"/>
      <c r="H63" s="75"/>
    </row>
    <row r="64" spans="3:8" s="65" customFormat="1" x14ac:dyDescent="0.25">
      <c r="C64" s="75"/>
      <c r="D64" s="75"/>
      <c r="E64" s="75"/>
      <c r="F64" s="75"/>
      <c r="H64" s="75"/>
    </row>
    <row r="65" spans="3:8" s="65" customFormat="1" x14ac:dyDescent="0.25">
      <c r="C65" s="75"/>
      <c r="D65" s="75"/>
      <c r="E65" s="75"/>
      <c r="F65" s="75"/>
      <c r="H65" s="75"/>
    </row>
    <row r="66" spans="3:8" s="65" customFormat="1" x14ac:dyDescent="0.25">
      <c r="C66" s="75"/>
      <c r="D66" s="75"/>
      <c r="E66" s="75"/>
      <c r="F66" s="75"/>
      <c r="H66" s="75"/>
    </row>
    <row r="67" spans="3:8" s="65" customFormat="1" x14ac:dyDescent="0.25">
      <c r="C67" s="75"/>
      <c r="D67" s="75"/>
      <c r="E67" s="75"/>
      <c r="F67" s="75"/>
      <c r="H67" s="75"/>
    </row>
    <row r="68" spans="3:8" s="65" customFormat="1" x14ac:dyDescent="0.25">
      <c r="C68" s="75"/>
      <c r="D68" s="75"/>
      <c r="E68" s="75"/>
      <c r="F68" s="75"/>
      <c r="H68" s="75"/>
    </row>
    <row r="69" spans="3:8" s="65" customFormat="1" x14ac:dyDescent="0.25">
      <c r="C69" s="75"/>
      <c r="D69" s="75"/>
      <c r="E69" s="75"/>
      <c r="F69" s="75"/>
      <c r="H69" s="75"/>
    </row>
    <row r="70" spans="3:8" s="65" customFormat="1" x14ac:dyDescent="0.25">
      <c r="C70" s="75"/>
      <c r="D70" s="75"/>
      <c r="E70" s="75"/>
      <c r="F70" s="75"/>
      <c r="H70" s="75"/>
    </row>
    <row r="71" spans="3:8" s="65" customFormat="1" x14ac:dyDescent="0.25">
      <c r="C71" s="75"/>
      <c r="D71" s="75"/>
      <c r="E71" s="75"/>
      <c r="F71" s="75"/>
      <c r="H71" s="75"/>
    </row>
    <row r="72" spans="3:8" s="65" customFormat="1" x14ac:dyDescent="0.25">
      <c r="C72" s="75"/>
      <c r="D72" s="75"/>
      <c r="E72" s="75"/>
      <c r="F72" s="75"/>
      <c r="H72" s="75"/>
    </row>
    <row r="73" spans="3:8" s="65" customFormat="1" x14ac:dyDescent="0.25">
      <c r="C73" s="75"/>
      <c r="D73" s="75"/>
      <c r="E73" s="75"/>
      <c r="F73" s="75"/>
      <c r="H73" s="75"/>
    </row>
  </sheetData>
  <mergeCells count="6">
    <mergeCell ref="B38:K38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13" t="s">
        <v>150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13" t="s">
        <v>152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71"/>
      <c r="E7" s="162">
        <v>1.2939814814814814E-2</v>
      </c>
      <c r="F7" s="171">
        <f>E7/E10</f>
        <v>0.7538772757923129</v>
      </c>
      <c r="G7" s="162">
        <f>E7+C7</f>
        <v>1.2939814814814814E-2</v>
      </c>
      <c r="H7" s="48">
        <f>G7/G10</f>
        <v>0.7538772757923129</v>
      </c>
    </row>
    <row r="8" spans="2:8" x14ac:dyDescent="0.25">
      <c r="B8" s="143" t="s">
        <v>84</v>
      </c>
      <c r="C8" s="152"/>
      <c r="D8" s="171"/>
      <c r="E8" s="162">
        <v>4.2245370370370371E-3</v>
      </c>
      <c r="F8" s="171">
        <f>E8/E10</f>
        <v>0.24612272420768713</v>
      </c>
      <c r="G8" s="162">
        <f>E8+C8</f>
        <v>4.2245370370370371E-3</v>
      </c>
      <c r="H8" s="48">
        <f>G8/G10</f>
        <v>0.24612272420768713</v>
      </c>
    </row>
    <row r="9" spans="2:8" x14ac:dyDescent="0.25">
      <c r="B9" s="143"/>
      <c r="C9" s="50"/>
      <c r="D9" s="50"/>
      <c r="E9" s="50"/>
      <c r="F9" s="50"/>
      <c r="G9" s="50"/>
      <c r="H9" s="48"/>
    </row>
    <row r="10" spans="2:8" x14ac:dyDescent="0.25">
      <c r="B10" s="144" t="s">
        <v>6</v>
      </c>
      <c r="C10" s="145"/>
      <c r="D10" s="146"/>
      <c r="E10" s="60">
        <f t="shared" ref="E10" si="0">SUM(E7:E8)</f>
        <v>1.7164351851851851E-2</v>
      </c>
      <c r="F10" s="146">
        <f>SUM(F7:F8)</f>
        <v>1</v>
      </c>
      <c r="G10" s="60">
        <f t="shared" ref="G10" si="1">SUM(G7:G8)</f>
        <v>1.7164351851851851E-2</v>
      </c>
      <c r="H10" s="147">
        <f>SUM(H7:H8)</f>
        <v>1</v>
      </c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ht="36.75" customHeight="1" x14ac:dyDescent="0.25">
      <c r="B3" s="213" t="s">
        <v>151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/>
  </sheetViews>
  <sheetFormatPr defaultColWidth="8.85546875" defaultRowHeight="15" x14ac:dyDescent="0.25"/>
  <cols>
    <col min="1" max="1" width="6.140625" style="2" customWidth="1"/>
    <col min="2" max="2" width="42.42578125" style="2" customWidth="1"/>
    <col min="3" max="6" width="15.28515625" style="43" customWidth="1"/>
    <col min="7" max="8" width="15.28515625" style="2" customWidth="1"/>
    <col min="9" max="16384" width="8.85546875" style="2"/>
  </cols>
  <sheetData>
    <row r="2" spans="2:8" ht="15.75" thickBot="1" x14ac:dyDescent="0.3"/>
    <row r="3" spans="2:8" x14ac:dyDescent="0.25">
      <c r="B3" s="213" t="s">
        <v>108</v>
      </c>
      <c r="C3" s="214"/>
      <c r="D3" s="214"/>
      <c r="E3" s="214"/>
      <c r="F3" s="214"/>
      <c r="G3" s="214"/>
      <c r="H3" s="215"/>
    </row>
    <row r="4" spans="2:8" x14ac:dyDescent="0.25">
      <c r="B4" s="225" t="s">
        <v>198</v>
      </c>
      <c r="C4" s="179"/>
      <c r="D4" s="179"/>
      <c r="E4" s="179"/>
      <c r="F4" s="179"/>
      <c r="G4" s="179"/>
      <c r="H4" s="180"/>
    </row>
    <row r="5" spans="2:8" x14ac:dyDescent="0.25">
      <c r="B5" s="148"/>
      <c r="C5" s="181" t="s">
        <v>94</v>
      </c>
      <c r="D5" s="182"/>
      <c r="E5" s="181" t="s">
        <v>95</v>
      </c>
      <c r="F5" s="182"/>
      <c r="G5" s="181" t="s">
        <v>3</v>
      </c>
      <c r="H5" s="180"/>
    </row>
    <row r="6" spans="2:8" x14ac:dyDescent="0.25">
      <c r="B6" s="149" t="s">
        <v>74</v>
      </c>
      <c r="C6" s="129" t="s">
        <v>4</v>
      </c>
      <c r="D6" s="161" t="s">
        <v>5</v>
      </c>
      <c r="E6" s="129" t="s">
        <v>4</v>
      </c>
      <c r="F6" s="161" t="s">
        <v>5</v>
      </c>
      <c r="G6" s="129" t="s">
        <v>4</v>
      </c>
      <c r="H6" s="151" t="s">
        <v>5</v>
      </c>
    </row>
    <row r="7" spans="2:8" x14ac:dyDescent="0.25">
      <c r="B7" s="143" t="s">
        <v>83</v>
      </c>
      <c r="C7" s="152"/>
      <c r="D7" s="163"/>
      <c r="E7" s="162"/>
      <c r="F7" s="163"/>
      <c r="G7" s="152"/>
      <c r="H7" s="48"/>
    </row>
    <row r="8" spans="2:8" x14ac:dyDescent="0.25">
      <c r="B8" s="143" t="s">
        <v>84</v>
      </c>
      <c r="C8" s="152"/>
      <c r="D8" s="163"/>
      <c r="E8" s="162"/>
      <c r="F8" s="163"/>
      <c r="G8" s="152"/>
      <c r="H8" s="48"/>
    </row>
    <row r="9" spans="2:8" x14ac:dyDescent="0.25">
      <c r="B9" s="143"/>
      <c r="C9" s="49"/>
      <c r="D9" s="58"/>
      <c r="E9" s="59"/>
      <c r="F9" s="58"/>
      <c r="G9" s="50"/>
      <c r="H9" s="48"/>
    </row>
    <row r="10" spans="2:8" x14ac:dyDescent="0.25">
      <c r="B10" s="144" t="s">
        <v>6</v>
      </c>
      <c r="C10" s="145"/>
      <c r="D10" s="146"/>
      <c r="E10" s="60"/>
      <c r="F10" s="146"/>
      <c r="G10" s="145"/>
      <c r="H10" s="147"/>
    </row>
    <row r="11" spans="2:8" ht="66" customHeight="1" thickBot="1" x14ac:dyDescent="0.3">
      <c r="B11" s="222"/>
      <c r="C11" s="223"/>
      <c r="D11" s="223"/>
      <c r="E11" s="223"/>
      <c r="F11" s="223"/>
      <c r="G11" s="223"/>
      <c r="H11" s="224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&amp;R96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93</vt:i4>
      </vt:variant>
      <vt:variant>
        <vt:lpstr>Intervalli denominati</vt:lpstr>
      </vt:variant>
      <vt:variant>
        <vt:i4>30</vt:i4>
      </vt:variant>
    </vt:vector>
  </HeadingPairs>
  <TitlesOfParts>
    <vt:vector size="123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2017-10-18T17:09:20Z</cp:lastPrinted>
  <dcterms:created xsi:type="dcterms:W3CDTF">2015-07-28T09:23:17Z</dcterms:created>
  <dcterms:modified xsi:type="dcterms:W3CDTF">2017-10-18T17:09:35Z</dcterms:modified>
</cp:coreProperties>
</file>