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Questa_cartella_di_lavoro" defaultThemeVersion="166925"/>
  <mc:AlternateContent xmlns:mc="http://schemas.openxmlformats.org/markup-compatibility/2006">
    <mc:Choice Requires="x15">
      <x15ac:absPath xmlns:x15ac="http://schemas.microsoft.com/office/spreadsheetml/2010/11/ac" url="https://serviziagcom-my.sharepoint.com/personal/o_ardovino_agcom_it/Documents/Desktop/AGCOM/RA-Otello/RA - 2023/AA_Appendice Statistica/NEW/Nuova cartella/"/>
    </mc:Choice>
  </mc:AlternateContent>
  <xr:revisionPtr revIDLastSave="98" documentId="8_{E795E208-177B-4370-9C4F-BE5188DF4BBB}" xr6:coauthVersionLast="47" xr6:coauthVersionMax="47" xr10:uidLastSave="{6DB72012-78EF-4D0C-A6EF-1957B95DF532}"/>
  <bookViews>
    <workbookView xWindow="-110" yWindow="-110" windowWidth="19420" windowHeight="10420" xr2:uid="{21A8F148-34D2-4390-B2BE-96841693CDFA}"/>
  </bookViews>
  <sheets>
    <sheet name="Indice" sheetId="155" r:id="rId1"/>
    <sheet name="Note" sheetId="123" r:id="rId2"/>
    <sheet name="A1.1" sheetId="1" r:id="rId3"/>
    <sheet name="A1.2" sheetId="2" r:id="rId4"/>
    <sheet name="A1.3" sheetId="4" r:id="rId5"/>
    <sheet name="A1.4" sheetId="3" r:id="rId6"/>
    <sheet name="A1.5" sheetId="5" r:id="rId7"/>
    <sheet name="A1.6" sheetId="6" r:id="rId8"/>
    <sheet name="A1.7" sheetId="7" r:id="rId9"/>
    <sheet name="A1.8" sheetId="8" r:id="rId10"/>
    <sheet name="A1.9" sheetId="9" r:id="rId11"/>
    <sheet name="A1.10" sheetId="10" r:id="rId12"/>
    <sheet name="A1.11" sheetId="11" r:id="rId13"/>
    <sheet name="A1.12" sheetId="12" r:id="rId14"/>
    <sheet name="A1.13" sheetId="13" r:id="rId15"/>
    <sheet name="A1.14" sheetId="14" r:id="rId16"/>
    <sheet name="A1.15" sheetId="15" r:id="rId17"/>
    <sheet name="A1.16" sheetId="16" r:id="rId18"/>
    <sheet name="A1.17" sheetId="17" r:id="rId19"/>
    <sheet name="A1.18" sheetId="18" r:id="rId20"/>
    <sheet name="A1.19" sheetId="19" r:id="rId21"/>
    <sheet name="A1.20" sheetId="20" r:id="rId22"/>
    <sheet name="A1.21" sheetId="21" r:id="rId23"/>
    <sheet name="A1.22" sheetId="22" r:id="rId24"/>
    <sheet name="A1.23" sheetId="23" r:id="rId25"/>
    <sheet name="A1.24" sheetId="24" r:id="rId26"/>
    <sheet name="A1.25" sheetId="25" r:id="rId27"/>
    <sheet name="A1.26" sheetId="26" r:id="rId28"/>
    <sheet name="A1.27" sheetId="27" r:id="rId29"/>
    <sheet name="A1.28" sheetId="28" r:id="rId30"/>
    <sheet name="A1.29" sheetId="29" r:id="rId31"/>
    <sheet name="A1.30" sheetId="30" r:id="rId32"/>
    <sheet name="A1.31" sheetId="31" r:id="rId33"/>
    <sheet name="A1.32" sheetId="32" r:id="rId34"/>
    <sheet name="A1.33" sheetId="33" r:id="rId35"/>
    <sheet name="A1.34" sheetId="34" r:id="rId36"/>
    <sheet name="A1.35" sheetId="35" r:id="rId37"/>
    <sheet name="A1.36" sheetId="36" r:id="rId38"/>
    <sheet name="A1.37" sheetId="37" r:id="rId39"/>
    <sheet name="A1.38" sheetId="38" r:id="rId40"/>
    <sheet name="A1.39" sheetId="39" r:id="rId41"/>
    <sheet name="A1.40" sheetId="41" r:id="rId42"/>
    <sheet name="A1.41" sheetId="42" r:id="rId43"/>
    <sheet name="A1.42" sheetId="43" r:id="rId44"/>
    <sheet name="A1.43" sheetId="44" r:id="rId45"/>
    <sheet name="A1.44" sheetId="45" r:id="rId46"/>
    <sheet name="A1.45" sheetId="46" r:id="rId47"/>
    <sheet name="A1.46" sheetId="47" r:id="rId48"/>
    <sheet name="A1.47" sheetId="124" r:id="rId49"/>
    <sheet name="A2.1" sheetId="50" r:id="rId50"/>
    <sheet name="A2.2" sheetId="51" r:id="rId51"/>
    <sheet name="A2.3" sheetId="52" r:id="rId52"/>
    <sheet name="A2.4" sheetId="53" r:id="rId53"/>
    <sheet name="A2.5" sheetId="54" r:id="rId54"/>
    <sheet name="A2.6" sheetId="55" r:id="rId55"/>
    <sheet name="A2.7" sheetId="56" r:id="rId56"/>
    <sheet name="A2.8" sheetId="57" r:id="rId57"/>
    <sheet name="A2.9" sheetId="58" r:id="rId58"/>
    <sheet name="A2.10" sheetId="59" r:id="rId59"/>
    <sheet name="A2.11" sheetId="60" r:id="rId60"/>
    <sheet name="A2.12" sheetId="61" r:id="rId61"/>
    <sheet name="A2.13" sheetId="62" r:id="rId62"/>
    <sheet name="A2.14" sheetId="63" r:id="rId63"/>
    <sheet name="A2.15" sheetId="64" r:id="rId64"/>
    <sheet name="A2.16" sheetId="65" r:id="rId65"/>
    <sheet name="A2.17" sheetId="66" r:id="rId66"/>
    <sheet name="A2.18" sheetId="67" r:id="rId67"/>
    <sheet name="A2.19" sheetId="68" r:id="rId68"/>
    <sheet name="A2.20" sheetId="69" r:id="rId69"/>
    <sheet name="A2.21" sheetId="154" r:id="rId70"/>
    <sheet name="A2.22" sheetId="126" r:id="rId71"/>
    <sheet name="A2.23" sheetId="70" r:id="rId72"/>
    <sheet name="A2.24" sheetId="127" r:id="rId73"/>
    <sheet name="A2.25" sheetId="72" r:id="rId74"/>
    <sheet name="A2.26" sheetId="128" r:id="rId75"/>
    <sheet name="A2.27" sheetId="129" r:id="rId76"/>
    <sheet name="A2.28" sheetId="73" r:id="rId77"/>
    <sheet name="A2.29" sheetId="74" r:id="rId78"/>
    <sheet name="A2.30" sheetId="75" r:id="rId79"/>
    <sheet name="A2.31" sheetId="76" r:id="rId80"/>
    <sheet name="A2.32" sheetId="77" r:id="rId81"/>
    <sheet name="A2.33" sheetId="78" r:id="rId82"/>
    <sheet name="A2.34" sheetId="79" r:id="rId83"/>
    <sheet name="A2.35" sheetId="81" r:id="rId84"/>
    <sheet name="A3.1" sheetId="82" r:id="rId85"/>
    <sheet name="A3.2" sheetId="83" r:id="rId86"/>
    <sheet name="A3.3" sheetId="84" r:id="rId87"/>
    <sheet name="A3.4" sheetId="85" r:id="rId88"/>
    <sheet name="A3.5" sheetId="86" r:id="rId89"/>
    <sheet name="A3.6" sheetId="130" r:id="rId90"/>
    <sheet name="A3.7" sheetId="87" r:id="rId91"/>
    <sheet name="A3.8" sheetId="91" r:id="rId92"/>
    <sheet name="A4.1" sheetId="133" r:id="rId93"/>
    <sheet name="A4.2" sheetId="134" r:id="rId94"/>
    <sheet name="A4.3" sheetId="135" r:id="rId95"/>
    <sheet name="A4.4" sheetId="136" r:id="rId96"/>
    <sheet name="A4.5" sheetId="137" r:id="rId97"/>
    <sheet name="A4.6" sheetId="138" r:id="rId98"/>
    <sheet name="A4.7" sheetId="139" r:id="rId99"/>
    <sheet name="A4.8" sheetId="140" r:id="rId100"/>
    <sheet name="A4.9" sheetId="141" r:id="rId101"/>
    <sheet name="A4.10" sheetId="143" r:id="rId102"/>
    <sheet name="A4.11" sheetId="144" r:id="rId103"/>
    <sheet name="A4.12" sheetId="145" r:id="rId104"/>
    <sheet name="A4.13" sheetId="146" r:id="rId105"/>
    <sheet name="A4.14" sheetId="147" r:id="rId106"/>
    <sheet name="A4.15" sheetId="148" r:id="rId107"/>
    <sheet name="A4.16" sheetId="149" r:id="rId108"/>
    <sheet name="A4.17" sheetId="150" r:id="rId109"/>
    <sheet name="A4.18" sheetId="152" r:id="rId110"/>
    <sheet name="A4.19" sheetId="153" r:id="rId111"/>
    <sheet name="A5.1" sheetId="113" r:id="rId112"/>
    <sheet name="A5.2" sheetId="114" r:id="rId113"/>
    <sheet name="A5.3" sheetId="115" r:id="rId114"/>
    <sheet name="A5.4" sheetId="116" r:id="rId115"/>
    <sheet name="A5.5" sheetId="117" r:id="rId116"/>
    <sheet name="A5.6" sheetId="118" r:id="rId117"/>
    <sheet name="A5.7" sheetId="119" r:id="rId118"/>
    <sheet name="A5.8" sheetId="120" r:id="rId119"/>
    <sheet name="A5.9" sheetId="121" r:id="rId120"/>
    <sheet name="A5.10" sheetId="125" r:id="rId121"/>
  </sheets>
  <externalReferences>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s>
  <definedNames>
    <definedName name="__shared_1_0_26" localSheetId="48">+#REF!+#REF!+#REF!+#REF!+#REF!+#REF!</definedName>
    <definedName name="__shared_1_0_26">+#REF!+#REF!+#REF!+#REF!+#REF!+#REF!</definedName>
    <definedName name="__shared_1_0_27" localSheetId="48">+#REF!+#REF!+#REF!+#REF!+#REF!+#REF!</definedName>
    <definedName name="__shared_1_0_27">+#REF!+#REF!+#REF!+#REF!+#REF!+#REF!</definedName>
    <definedName name="__shared_2_0_0" localSheetId="48">SUM(#REF!)</definedName>
    <definedName name="__shared_2_0_0">SUM(#REF!)</definedName>
    <definedName name="__shared_2_0_1" localSheetId="48">SUM(#REF!)</definedName>
    <definedName name="__shared_2_0_1">SUM(#REF!)</definedName>
    <definedName name="__shared_2_0_2" localSheetId="48">SUM(#REF!)</definedName>
    <definedName name="__shared_2_0_2">SUM(#REF!)</definedName>
    <definedName name="__shared_2_0_3" localSheetId="48">+#REF!+#REF!</definedName>
    <definedName name="__shared_2_0_3">+#REF!+#REF!</definedName>
    <definedName name="__shared_2_0_5">SUM(#REF!)</definedName>
    <definedName name="__shared_2_0_6" localSheetId="48">(#REF!-#REF!)/#REF!</definedName>
    <definedName name="__shared_2_0_6">(#REF!-#REF!)/#REF!</definedName>
    <definedName name="__shared_3_0_0">SUM(#REF!)</definedName>
    <definedName name="__shared_4_0_1">#REF!/#REF!</definedName>
    <definedName name="__shared_4_0_2">SUM(#REF!)</definedName>
    <definedName name="__shared_4_0_3" localSheetId="48">+(#REF!-#REF!)/#REF!</definedName>
    <definedName name="__shared_4_0_3">+(#REF!-#REF!)/#REF!</definedName>
    <definedName name="__shared_4_0_5">+(#REF!-#REF!)/#REF!</definedName>
    <definedName name="__shared_5_0_1">#REF!/#REF!</definedName>
    <definedName name="__shared_5_0_2">+#REF!</definedName>
    <definedName name="__shared_5_0_3">+#REF!</definedName>
    <definedName name="__shared_5_0_4">(#REF!-#REF!)/#REF!</definedName>
    <definedName name="__shared_5_0_6">(#REF!-#REF!)/#REF!</definedName>
    <definedName name="__shared_6_0_1">#REF!/#REF!</definedName>
    <definedName name="__shared_6_0_2">(#REF!-#REF!)/#REF!</definedName>
    <definedName name="__shared_6_0_4">(#REF!-#REF!)/#REF!</definedName>
    <definedName name="__shared_8_0_0">#REF!+#REF!+#REF!+#REF!</definedName>
    <definedName name="__shared_8_0_2">(#REF!-#REF!)/#REF!</definedName>
    <definedName name="__shared_8_0_3">(#REF!-#REF!)/#REF!</definedName>
    <definedName name="_1__123Graph_ACHART_1" hidden="1">[1]COVERPG!$B$5:$D$5</definedName>
    <definedName name="_14_TestateOnline_ProvinciaTribunale">#REF!</definedName>
    <definedName name="_2__123Graph_ACHART_2" hidden="1">[1]COVERPG!$B$15:$E$15</definedName>
    <definedName name="_2014dollar">'[2]rank view'!$F$91:$G$123</definedName>
    <definedName name="_2014dollar_">'[2]rank view'!$G$91:$H$123</definedName>
    <definedName name="_2014dollar2">'[2]rank view'!$F$128:$G$160</definedName>
    <definedName name="_2014dollar2_">'[2]rank view'!$G$128:$H$160</definedName>
    <definedName name="_2014dollarabc">'[3]rank view'!$F$91:$G$123</definedName>
    <definedName name="_2014growth">'[2]rank view'!$AT$91:$AU$123</definedName>
    <definedName name="_2014growth_">'[2]rank view'!$AU$91:$AV$123</definedName>
    <definedName name="_2014growth2">'[2]rank view'!$AT$128:$AU$160</definedName>
    <definedName name="_2014growth2_">'[2]rank view'!$AU$128:$AV$160</definedName>
    <definedName name="_2014mn">'[2]rank view'!$Z$91:$AA$123</definedName>
    <definedName name="_2014mn_">'[2]rank view'!$AA$91:$AB$123</definedName>
    <definedName name="_2014mn2">'[2]rank view'!$Z$128:$AA$160</definedName>
    <definedName name="_2014mn2_">'[2]rank view'!$AA$128:$AB$160</definedName>
    <definedName name="_2014pen">'[2]rank view'!$BN$91:$BO$123</definedName>
    <definedName name="_2014pen_">'[2]rank view'!$BO$91:$BP$123</definedName>
    <definedName name="_2014pen2">'[2]rank view'!$BN$128:$BO$160</definedName>
    <definedName name="_2014pen2_">'[2]rank view'!$BO$128:$BP$160</definedName>
    <definedName name="_2015dollar">'[2]rank view'!$I$91:$J$123</definedName>
    <definedName name="_2015dollar_">'[2]rank view'!$J$91:$K$123</definedName>
    <definedName name="_2015dollar2">'[2]rank view'!$I$128:$J$160</definedName>
    <definedName name="_2015dollar2_">'[2]rank view'!$J$128:$K$160</definedName>
    <definedName name="_2015growth">'[2]rank view'!$AW$91:$AX$123</definedName>
    <definedName name="_2015growth_">'[2]rank view'!$AX$91:$AY$123</definedName>
    <definedName name="_2015growth2">'[2]rank view'!$AW$128:$AX$160</definedName>
    <definedName name="_2015growth2_">'[2]rank view'!$AX$128:$AY$160</definedName>
    <definedName name="_2015mn">'[2]rank view'!$AC$91:$AD$123</definedName>
    <definedName name="_2015mn_">'[2]rank view'!$AD$91:$AE$123</definedName>
    <definedName name="_2015mn_1">'[4]rank view'!$AC$91:$AD$123</definedName>
    <definedName name="_2015mn2">'[2]rank view'!$AC$128:$AD$160</definedName>
    <definedName name="_2015mn2_">'[2]rank view'!$AD$128:$AE$160</definedName>
    <definedName name="_2015pen">'[2]rank view'!$BQ$91:$BR$123</definedName>
    <definedName name="_2015pen_">'[2]rank view'!$BR$91:$BS$123</definedName>
    <definedName name="_2015pen_1">'[4]rank view'!$BQ$91:$BR$123</definedName>
    <definedName name="_2015pen_2">'[4]rank view'!$BR$91:$BS$123</definedName>
    <definedName name="_2015pen2">'[2]rank view'!$BQ$128:$BR$160</definedName>
    <definedName name="_2015pen2_">'[2]rank view'!$BR$128:$BS$160</definedName>
    <definedName name="_2015pen2_1">'[4]rank view'!$BR$128:$BS$160</definedName>
    <definedName name="_2015pen3">'[4]rank view'!$BQ$128:$BR$160</definedName>
    <definedName name="_2016dollar">'[2]rank view'!$L$91:$M$123</definedName>
    <definedName name="_2016dollar_">'[2]rank view'!$M$91:$N$123</definedName>
    <definedName name="_2016dollar_1">'[4]rank view'!$L$91:$M$123</definedName>
    <definedName name="_2016dollar_2">'[4]rank view'!$M$91:$N$123</definedName>
    <definedName name="_2016dollar2">'[2]rank view'!$L$128:$M$160</definedName>
    <definedName name="_2016dollar2_">'[2]rank view'!$M$128:$N$160</definedName>
    <definedName name="_2016dollar2_1">'[4]rank view'!$L$128:$M$160</definedName>
    <definedName name="_2016dollar2_3">'[4]rank view'!$M$128:$N$160</definedName>
    <definedName name="_2016growth">'[2]rank view'!$AZ$91:$BA$123</definedName>
    <definedName name="_2016growth_">'[2]rank view'!$BA$91:$BB$123</definedName>
    <definedName name="_2016growth_1">'[4]rank view'!$AZ$91:$BA$123</definedName>
    <definedName name="_2016growth2">'[2]rank view'!$AZ$128:$BA$160</definedName>
    <definedName name="_2016growth2_">'[2]rank view'!$BA$128:$BB$160</definedName>
    <definedName name="_2016mn">'[2]rank view'!$AF$91:$AG$123</definedName>
    <definedName name="_2016mn_">'[2]rank view'!$AG$91:$AH$123</definedName>
    <definedName name="_2016mn2">'[2]rank view'!$AF$128:$AG$160</definedName>
    <definedName name="_2016mn2_">'[2]rank view'!$AG$128:$AH$160</definedName>
    <definedName name="_2016pen">'[2]rank view'!$BT$91:$BU$123</definedName>
    <definedName name="_2016pen_">'[2]rank view'!$BU$91:$BV$123</definedName>
    <definedName name="_2016pen2">'[2]rank view'!$BT$128:$BU$160</definedName>
    <definedName name="_2016pen2_">'[2]rank view'!$BU$128:$BV$160</definedName>
    <definedName name="_2017dollar">'[2]rank view'!$O$91:$P$123</definedName>
    <definedName name="_2017dollar_">'[2]rank view'!$P$91:$Q$123</definedName>
    <definedName name="_2017dollar2">'[2]rank view'!$O$128:$P$160</definedName>
    <definedName name="_2017dollar2_">'[2]rank view'!$P$128:$Q$160</definedName>
    <definedName name="_2017growth">'[2]rank view'!$BC$91:$BD$123</definedName>
    <definedName name="_2017growth_">'[2]rank view'!$BD$91:$BE$123</definedName>
    <definedName name="_2017growth2">'[2]rank view'!$BC$128:$BD$160</definedName>
    <definedName name="_2017growth2_">'[2]rank view'!$BD$128:$BE$160</definedName>
    <definedName name="_2017mn">'[2]rank view'!$AI$91:$AJ$123</definedName>
    <definedName name="_2017mn_">'[2]rank view'!$AJ$91:$AK$123</definedName>
    <definedName name="_2017mn2">'[2]rank view'!$AI$128:$AJ$160</definedName>
    <definedName name="_2017mn2_">'[2]rank view'!$AJ$128:$AK$160</definedName>
    <definedName name="_2017pen">'[2]rank view'!$BW$91:$BX$123</definedName>
    <definedName name="_2017pen_">'[2]rank view'!$BX$91:$BY$123</definedName>
    <definedName name="_2017pen2">'[2]rank view'!$BW$128:$BX$160</definedName>
    <definedName name="_2017pen2_">'[2]rank view'!$BX$128:$BY$160</definedName>
    <definedName name="_2018dollar">'[2]rank view'!$R$91:$S$123</definedName>
    <definedName name="_2018dollar_">'[2]rank view'!$S$91:$T$123</definedName>
    <definedName name="_2018dollar2">'[2]rank view'!$R$128:$S$160</definedName>
    <definedName name="_2018dollar2_">'[2]rank view'!$S$128:$T$160</definedName>
    <definedName name="_2018growth">'[2]rank view'!$BF$91:$BG$123</definedName>
    <definedName name="_2018growth_">'[2]rank view'!$BG$91:$BH$123</definedName>
    <definedName name="_2018growth2">'[2]rank view'!$BF$128:$BG$160</definedName>
    <definedName name="_2018growth2_">'[2]rank view'!$BG$128:$BH$160</definedName>
    <definedName name="_2018mn">'[2]rank view'!$AL$91:$AM$123</definedName>
    <definedName name="_2018mn_">'[2]rank view'!$AM$91:$AN$123</definedName>
    <definedName name="_2018mn2">'[2]rank view'!$AL$128:$AM$160</definedName>
    <definedName name="_2018mn2_">'[2]rank view'!$AM$128:$AN$160</definedName>
    <definedName name="_2018pen">'[2]rank view'!$BZ$91:$CA$123</definedName>
    <definedName name="_2018pen_">'[2]rank view'!$CA$91:$CB$123</definedName>
    <definedName name="_2018pen2">'[2]rank view'!$BZ$128:$CA$160</definedName>
    <definedName name="_2018pen2_">'[2]rank view'!$CA$128:$CB$160</definedName>
    <definedName name="_2019dollar">'[2]rank view'!$U$91:$V$123</definedName>
    <definedName name="_2019dollar_">'[2]rank view'!$V$91:$W$123</definedName>
    <definedName name="_2019dollar2">'[2]rank view'!$U$128:$V$160</definedName>
    <definedName name="_2019dollar2_">'[2]rank view'!$V$128:$W$160</definedName>
    <definedName name="_2019growth">'[2]rank view'!$BI$91:$BJ$123</definedName>
    <definedName name="_2019growth_">'[2]rank view'!$BJ$91:$BK$123</definedName>
    <definedName name="_2019growth2">'[2]rank view'!$BI$128:$BJ$160</definedName>
    <definedName name="_2019growth2_">'[2]rank view'!$BJ$128:$BK$160</definedName>
    <definedName name="_2019mn">'[2]rank view'!$AO$91:$AP$123</definedName>
    <definedName name="_2019mn_">'[2]rank view'!$AP$91:$AQ$123</definedName>
    <definedName name="_2019mn2">'[2]rank view'!$AO$128:$AP$160</definedName>
    <definedName name="_2019mn2_">'[2]rank view'!$AP$128:$AQ$160</definedName>
    <definedName name="_2019pen">'[2]rank view'!$CC$91:$CD$123</definedName>
    <definedName name="_2019pen_">'[2]rank view'!$CD$91:$CE$123</definedName>
    <definedName name="_2019pen2">'[2]rank view'!$CC$128:$CD$160</definedName>
    <definedName name="_2019pen2_">'[2]rank view'!$CD$128:$CE$160</definedName>
    <definedName name="_3__123Graph_ACHART_3" hidden="1">[1]COVERPG!$B$15:$E$15</definedName>
    <definedName name="_4__123Graph_BCHART_1" hidden="1">[1]COVERPG!$B$6:$D$6</definedName>
    <definedName name="_5__123Graph_CCHART_1" hidden="1">[1]COVERPG!$B$7:$D$7</definedName>
    <definedName name="_6__123Graph_DCHART_1" hidden="1">[1]COVERPG!$B$8:$D$8</definedName>
    <definedName name="_7__123Graph_XCHART_2" hidden="1">[1]COVERPG!$B$14:$E$14</definedName>
    <definedName name="_8__123Graph_XCHART_3" hidden="1">[1]COVERPG!$B$14:$E$14</definedName>
    <definedName name="_xlnm._FilterDatabase" localSheetId="21" hidden="1">'A1.20'!$A$3:$I$111</definedName>
    <definedName name="_xlnm._FilterDatabase" localSheetId="0" hidden="1">Indice!$A$13:$F$132</definedName>
    <definedName name="a">'[2]rank view'!$AX$91:$AY$123</definedName>
    <definedName name="ad_spend_dollars">[2]lists!$E$4:$E$8</definedName>
    <definedName name="ad_spend_percentage">[2]lists!$E$9:$E$16</definedName>
    <definedName name="ADV2MAC" localSheetId="48">#REF!</definedName>
    <definedName name="ADV2MAC">#REF!</definedName>
    <definedName name="ae">[5]TV!#REF!</definedName>
    <definedName name="APAC">[6]Map!$AE$4:$AE$5</definedName>
    <definedName name="area_media" localSheetId="48">#REF!</definedName>
    <definedName name="area_media">#REF!</definedName>
    <definedName name="area_media2" localSheetId="48">#REF!</definedName>
    <definedName name="area_media2">#REF!</definedName>
    <definedName name="Area_S" localSheetId="48">#REF!</definedName>
    <definedName name="Area_S">#REF!</definedName>
    <definedName name="_xlnm.Print_Area" localSheetId="20">'A1.19'!$A$1:$M$121</definedName>
    <definedName name="_xlnm.Print_Area" localSheetId="78">'A2.30'!#REF!</definedName>
    <definedName name="_xlnm.Print_Area" localSheetId="114">'A5.4'!$A$1:$E$25</definedName>
    <definedName name="_xlnm.Print_Area">#REF!</definedName>
    <definedName name="as">'[7]rank view'!$M$128:$N$160</definedName>
    <definedName name="AssumptionCategoryChatApps">[8]Map!$AK$4:$AK$6</definedName>
    <definedName name="AssumptionChatApp">[9]Map!$AG$4:$AG$8</definedName>
    <definedName name="Assumptions">[10]Map!$AG$4:$AG$8</definedName>
    <definedName name="Assumptions_1" localSheetId="48">#REF!</definedName>
    <definedName name="Assumptions_1">#REF!</definedName>
    <definedName name="Assumptions_2" localSheetId="48">#REF!</definedName>
    <definedName name="Assumptions_2">#REF!</definedName>
    <definedName name="Assumptions_Category">[11]Map!$AK$4:$AK$6</definedName>
    <definedName name="Assumptions_Change_Note">[11]Map!$AE$4:$AE$5</definedName>
    <definedName name="Assumptions_Chat_NoteChatApps">[8]Map!$AE$4:$AE$5</definedName>
    <definedName name="Assumptions_Month">[11]Map!$AI$4:$AI$15</definedName>
    <definedName name="Assumptions_MonthChatApps">[8]Map!$AI$4:$AI$15</definedName>
    <definedName name="Assumptions_Regions">[11]Map!$AG$4:$AG$32</definedName>
    <definedName name="Assumptions_RegionsChatApps">[8]Map!$AG$4:$AG$32</definedName>
    <definedName name="Assumptions_YearChatApps">[8]Map!$AJ$4:$AJ$14</definedName>
    <definedName name="Assumptions_Years">[12]Map!$AJ$4:$AJ$14</definedName>
    <definedName name="Assumptions_Years2" localSheetId="48">#REF!</definedName>
    <definedName name="Assumptions_Years2">#REF!</definedName>
    <definedName name="AssumptionsandNotes_Category">[13]Map!$AG$4:$AG$8</definedName>
    <definedName name="AssumptionsandNotes_ChangeOrNotes">[14]Map!$AL$4:$AL$5</definedName>
    <definedName name="AssumptionsandNotes_Months">[14]Map!$AJ$4:$AJ$15</definedName>
    <definedName name="AssumptionsandNotes_Regions">[14]Map!$AH$4:$AH$32</definedName>
    <definedName name="AssumptionsandNotes_Years">[15]Map!$AJ$4:$AJ$14</definedName>
    <definedName name="Assumptionsmobile">[16]Map!$AK$4:$AK$10</definedName>
    <definedName name="AssumptionsQ12021" localSheetId="48">#REF!</definedName>
    <definedName name="AssumptionsQ12021">#REF!</definedName>
    <definedName name="base_ns">[17]Configurazione!$C$3</definedName>
    <definedName name="base_pref">[17]Configurazione!$C$2</definedName>
    <definedName name="c_prev">[17]Configurazione!$E$10</definedName>
    <definedName name="c_prev_end">[17]Configurazione!$C$10</definedName>
    <definedName name="c_prev_end_import">[17]Indice!$J$4</definedName>
    <definedName name="c_prev_end_input">[17]Configurazione!$B$18</definedName>
    <definedName name="c_prev_end_text">[17]Configurazione!$G$10</definedName>
    <definedName name="c_prev_import">[17]Configurazione!$E$18</definedName>
    <definedName name="c_prev_label">[17]Configurazione!$I$10</definedName>
    <definedName name="c_prev_start">[17]Configurazione!$D$10</definedName>
    <definedName name="c_prev_start_import">[17]Indice!$H$4</definedName>
    <definedName name="c_prev_start_text">[17]Configurazione!$H$10</definedName>
    <definedName name="c_this">[17]Configurazione!$E$9</definedName>
    <definedName name="c_this_end">[17]Configurazione!$C$9</definedName>
    <definedName name="c_this_end_import">[17]Indice!$J$3</definedName>
    <definedName name="c_this_end_input">[17]Indice!$D$3</definedName>
    <definedName name="c_this_end_text">[17]Configurazione!$G$9</definedName>
    <definedName name="c_this_import">[17]Configurazione!$E$17</definedName>
    <definedName name="c_this_label">[17]Configurazione!$I$9</definedName>
    <definedName name="c_this_prev_import">[17]Configurazione!$F$17</definedName>
    <definedName name="c_this_start">[17]Configurazione!$D$9</definedName>
    <definedName name="c_this_start_import">[17]Indice!$H$3</definedName>
    <definedName name="c_this_start_text">[17]Configurazione!$H$9</definedName>
    <definedName name="cf">[17]Configurazione!$C$14</definedName>
    <definedName name="connected_tv_mn">[2]lists!$W$4:$W$7</definedName>
    <definedName name="connected_tv_percentage">[2]lists!$W$8:$W$20</definedName>
    <definedName name="country">[2]lists!$A$4:$A$36</definedName>
    <definedName name="coupon_users_mn">[2]lists!$Q$4:$Q$8</definedName>
    <definedName name="coupon_users_percentage">[2]lists!$Q$9:$Q$18</definedName>
    <definedName name="d">[6]Map!$AI$4:$AI$15</definedName>
    <definedName name="Date" localSheetId="48">#REF!</definedName>
    <definedName name="Date">#REF!</definedName>
    <definedName name="Dates">'[18]Tablet and iPad'!$F$7:$P$7</definedName>
    <definedName name="dates_metric">[2]lists!$AE$4:$AE$11</definedName>
    <definedName name="dates_rank">[2]lists!$AG$4:$AG$10</definedName>
    <definedName name="dates_ww">[2]lists!$AF$4:$AF$9</definedName>
    <definedName name="DatesChatApps" localSheetId="48">#REF!</definedName>
    <definedName name="DatesChatApps">#REF!</definedName>
    <definedName name="Diffusione2016" localSheetId="48">#REF!</definedName>
    <definedName name="Diffusione2016">#REF!</definedName>
    <definedName name="digital_travel_dollars">[2]lists!$S$4:$S$7</definedName>
    <definedName name="digital_travel_percentage">[2]lists!$S$8:$S$12</definedName>
    <definedName name="dollars">[2]lists!$Y$4:$Y$19</definedName>
    <definedName name="e">'[19]rank view'!$AT$91:$AU$123</definedName>
    <definedName name="FGT" localSheetId="48">#REF!</definedName>
    <definedName name="FGT">#REF!</definedName>
    <definedName name="fonteprincipale" localSheetId="48">#REF!</definedName>
    <definedName name="fonteprincipale">#REF!</definedName>
    <definedName name="Genres">'[20]Foglio 1'!$A$2:$A$14</definedName>
    <definedName name="growth">[2]lists!$AB$4:$AB$51</definedName>
    <definedName name="Growth_2007">[21]Portals!#REF!</definedName>
    <definedName name="Hello">[22]Map!$AJ$4:$AJ$14</definedName>
    <definedName name="I" localSheetId="48">#REF!</definedName>
    <definedName name="I">#REF!</definedName>
    <definedName name="IESnoSICPivotTabellone2017" localSheetId="48">#REF!</definedName>
    <definedName name="IESnoSICPivotTabellone2017">#REF!</definedName>
    <definedName name="internet_usage_mn">[2]lists!$G$4:$G$8</definedName>
    <definedName name="internet_usage_percentage">[2]lists!$G$9:$G$18</definedName>
    <definedName name="Lil">'[23]Market Indicators'!$A:$A</definedName>
    <definedName name="Market">'[10]Market Indicators'!$D$1:$N$1</definedName>
    <definedName name="Market_1" localSheetId="48">#REF!</definedName>
    <definedName name="Market_1">#REF!</definedName>
    <definedName name="Market_Indicators_Code">'[13]Market Indicators'!$A:$A</definedName>
    <definedName name="Market_Indicators_Code2" localSheetId="48">#REF!</definedName>
    <definedName name="Market_Indicators_Code2">#REF!</definedName>
    <definedName name="Market_Indicators_Data">'[13]Market Indicators'!$D:$N</definedName>
    <definedName name="Market_Indicators_Data2" localSheetId="48">#REF!</definedName>
    <definedName name="Market_Indicators_Data2">#REF!</definedName>
    <definedName name="Market_Indicators_Date">'[13]Market Indicators'!$D$1:$N$1</definedName>
    <definedName name="Market_Indicators_Date2" localSheetId="48">#REF!</definedName>
    <definedName name="Market_Indicators_Date2">#REF!</definedName>
    <definedName name="Market_Indicators_DateChatApps">'[24]Market Indicators'!$D$1:$N$1</definedName>
    <definedName name="MarketChatApps">'[9]Market Indicators'!$D$1:$N$1</definedName>
    <definedName name="mic">'[25]Market Indicators'!$A:$A</definedName>
    <definedName name="MID">'[26]Market Indicators'!$D$1:$N$1</definedName>
    <definedName name="midd">'[25]Market Indicators'!$D$1:$N$1</definedName>
    <definedName name="MISE_Query_FSMA_TV_COMMERCIALI_2018" localSheetId="48">#REF!</definedName>
    <definedName name="MISE_Query_FSMA_TV_COMMERCIALI_2018">#REF!</definedName>
    <definedName name="MISE_Query_Radio_emittenti_attive_2019_Societa_Capitali" localSheetId="48">#REF!</definedName>
    <definedName name="MISE_Query_Radio_emittenti_attive_2019_Societa_Capitali">#REF!</definedName>
    <definedName name="mn_mins">[2]lists!$Z$4:$Z$35</definedName>
    <definedName name="mobile_payments_dollars">[2]lists!$U$4:$U$8</definedName>
    <definedName name="mobile_payments_mn">[2]lists!$U$9</definedName>
    <definedName name="mobile_payments_percentage">[2]lists!$U$10:$U$22</definedName>
    <definedName name="mobile_usage_mn">[2]lists!$I$4:$I$6</definedName>
    <definedName name="mobile_usage_percentage">[2]lists!$I$7:$I$15</definedName>
    <definedName name="NewAssumptions" localSheetId="48">#REF!</definedName>
    <definedName name="NewAssumptions">#REF!</definedName>
    <definedName name="ns">[17]Configurazione!$C$5</definedName>
    <definedName name="other">[15]Map!$AK$4:$AK$7</definedName>
    <definedName name="ott">'[7]rank view'!$BC$91:$BD$123</definedName>
    <definedName name="p" localSheetId="48">+#REF!+#REF!+#REF!+#REF!+#REF!+#REF!</definedName>
    <definedName name="p">+#REF!+#REF!+#REF!+#REF!+#REF!+#REF!</definedName>
    <definedName name="penetration">[2]lists!$AC$4:$AC$57</definedName>
    <definedName name="percentage">[2]lists!$AA$4:$AA$105</definedName>
    <definedName name="PIVOT_8_FornitoriServiziMediaAudiovisivi_RegionisuRicavi" localSheetId="48">#REF!</definedName>
    <definedName name="PIVOT_8_FornitoriServiziMediaAudiovisivi_RegionisuRicavi">#REF!</definedName>
    <definedName name="PIVOT_8_FornitoriServiziMediaAudiovisivi_RicavisuRegione" localSheetId="48">#REF!</definedName>
    <definedName name="PIVOT_8_FornitoriServiziMediaAudiovisivi_RicavisuRegione">#REF!</definedName>
    <definedName name="PIVOT_9_Radio_RegionisuRicavi" localSheetId="48">#REF!</definedName>
    <definedName name="PIVOT_9_Radio_RegionisuRicavi">#REF!</definedName>
    <definedName name="PIVOT_9_Radio_RicavisuRegioni">#REF!</definedName>
    <definedName name="PIVOTConcessionarieRicavisuRegione">#REF!</definedName>
    <definedName name="PIVOTQuotidianiRicavisuRegione">#REF!</definedName>
    <definedName name="PIVOTRadioLocaliRegionesuRicavi">#REF!</definedName>
    <definedName name="PIVOTRadioLocaliRicavisuRegione">#REF!</definedName>
    <definedName name="PIVOTTVLocaliRegionesuRicavi">#REF!</definedName>
    <definedName name="PIVOTTVLocaliRicavisuRegione">#REF!</definedName>
    <definedName name="pref">[17]Configurazione!$C$4</definedName>
    <definedName name="Print_Area" localSheetId="48">'A1.47'!$A$2:$J$50</definedName>
    <definedName name="Print_Area" localSheetId="83">'A2.35'!$A$2:$I$43</definedName>
    <definedName name="Print_Area" localSheetId="91">'A3.8'!$A$2:$I$21</definedName>
    <definedName name="Print_Area" localSheetId="110">'A4.19'!$A$2:$I$26</definedName>
    <definedName name="prova" localSheetId="48">#REF!</definedName>
    <definedName name="prova" localSheetId="51">#REF!</definedName>
    <definedName name="prova" localSheetId="91">#REF!</definedName>
    <definedName name="prova" localSheetId="109">#REF!</definedName>
    <definedName name="prova" localSheetId="110">#REF!</definedName>
    <definedName name="prova" localSheetId="93">#REF!</definedName>
    <definedName name="prova" localSheetId="98">#REF!</definedName>
    <definedName name="prova">#REF!</definedName>
    <definedName name="Pubblicità2004_2015" localSheetId="48">#REF!</definedName>
    <definedName name="Pubblicità2004_2015">#REF!</definedName>
    <definedName name="PVT">#REF!</definedName>
    <definedName name="q">'[2]rank view'!$AX$128:$AY$160</definedName>
    <definedName name="QueryCostituzioneAttivitàQuotidianiSoggetti">#REF!</definedName>
    <definedName name="QueryDatiAnni20102016">#REF!</definedName>
    <definedName name="QueryGruppiEditoriali">#REF!</definedName>
    <definedName name="QueryInternetColorito070416">#REF!</definedName>
    <definedName name="QueryNonRispondenti2019" localSheetId="48">#REF!</definedName>
    <definedName name="QueryNonRispondenti2019" localSheetId="51">#REF!</definedName>
    <definedName name="QueryNonRispondenti2019" localSheetId="91">#REF!</definedName>
    <definedName name="QueryNonRispondenti2019" localSheetId="109">#REF!</definedName>
    <definedName name="QueryNonRispondenti2019" localSheetId="110">#REF!</definedName>
    <definedName name="QueryNonRispondenti2019" localSheetId="93">#REF!</definedName>
    <definedName name="QueryNonRispondenti2019" localSheetId="98">#REF!</definedName>
    <definedName name="QueryNonRispondenti2019">#REF!</definedName>
    <definedName name="QueryProspetto2">#REF!</definedName>
    <definedName name="QueryProspetto3">#REF!</definedName>
    <definedName name="QueryProspetto4">#REF!</definedName>
    <definedName name="QueryProspetto5">#REF!</definedName>
    <definedName name="QueryRicavi">#REF!</definedName>
    <definedName name="QueryRicaviConRepertorio" localSheetId="48">#REF!</definedName>
    <definedName name="QueryRicaviConRepertorio" localSheetId="51">#REF!</definedName>
    <definedName name="QueryRicaviConRepertorio" localSheetId="91">#REF!</definedName>
    <definedName name="QueryRicaviConRepertorio" localSheetId="109">#REF!</definedName>
    <definedName name="QueryRicaviConRepertorio" localSheetId="110">#REF!</definedName>
    <definedName name="QueryRicaviConRepertorio" localSheetId="93">#REF!</definedName>
    <definedName name="QueryRicaviConRepertorio" localSheetId="98">#REF!</definedName>
    <definedName name="QueryRicaviConRepertorio">#REF!</definedName>
    <definedName name="QuerySICIESnoSIC20122016_CI">#REF!</definedName>
    <definedName name="QueryTestate2019_ParametroGruppi">#REF!</definedName>
    <definedName name="QueryTestate2019_ParametroGruppi1">#REF!</definedName>
    <definedName name="QueryTirature2017">#REF!</definedName>
    <definedName name="RAPivotTabellone2020">#REF!</definedName>
    <definedName name="retail_ecomm_dollars">[2]lists!$O$4:$O$5</definedName>
    <definedName name="retail_ecomm_mn">[2]lists!$O$6</definedName>
    <definedName name="ricavi" localSheetId="48">#REF!</definedName>
    <definedName name="ricavi">#REF!</definedName>
    <definedName name="RicaviRepertorio" localSheetId="48">#REF!</definedName>
    <definedName name="RicaviRepertorio">#REF!</definedName>
    <definedName name="s">[6]Map!$AG$4:$AG$32</definedName>
    <definedName name="schema_ref">[17]Configurazione!$C$6</definedName>
    <definedName name="socioeconomic_data">[2]lists!$C$4:$C$10</definedName>
    <definedName name="Soggetti_Radio_TV_IES_2015_Anno_costituzione" localSheetId="48">#REF!</definedName>
    <definedName name="Soggetti_Radio_TV_IES_2015_Anno_costituzione">#REF!</definedName>
    <definedName name="Tabellone_RA_2020" localSheetId="48">#REF!</definedName>
    <definedName name="Tabellone_RA_2020">#REF!</definedName>
    <definedName name="tablet_usage_mn">[2]lists!$K$4:$K$6</definedName>
    <definedName name="tablet_usage_percentage">[2]lists!$K$7:$K$15</definedName>
    <definedName name="taxoDate">[17]Configurazione!$C$1</definedName>
    <definedName name="time_spent_mins">[2]lists!$M$4:$M$11</definedName>
    <definedName name="time_spent_percentage">[2]lists!$M$12:$M$19</definedName>
    <definedName name="tipobil">[17]Configurazione!$E$1</definedName>
    <definedName name="unit">[17]Configurazione!$C$12</definedName>
    <definedName name="US_Share">[21]Portals!#REF!</definedName>
    <definedName name="w">'[19]rank view'!$F$128:$G$160</definedName>
    <definedName name="we">'[19]rank view'!$G$128:$H$160</definedName>
    <definedName name="X">[15]Map!$AE$4:$AE$5</definedName>
    <definedName name="YH" localSheetId="48">#REF!</definedName>
    <definedName name="YH">#REF!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2" i="155" l="1"/>
  <c r="C131" i="155"/>
  <c r="C130" i="155"/>
  <c r="C129" i="155"/>
  <c r="C128" i="155"/>
  <c r="C127" i="155"/>
  <c r="C126" i="155"/>
  <c r="C125" i="155"/>
  <c r="C124" i="155"/>
  <c r="C123" i="155"/>
  <c r="C122" i="155"/>
  <c r="C121" i="155"/>
  <c r="C120" i="155"/>
  <c r="C119" i="155"/>
  <c r="C118" i="155"/>
  <c r="C117" i="155"/>
  <c r="C116" i="155"/>
  <c r="C115" i="155"/>
  <c r="C114" i="155"/>
  <c r="C113" i="155"/>
  <c r="C112" i="155"/>
  <c r="C111" i="155"/>
  <c r="C110" i="155"/>
  <c r="C109" i="155"/>
  <c r="C108" i="155"/>
  <c r="C107" i="155"/>
  <c r="C106" i="155"/>
  <c r="C105" i="155"/>
  <c r="C104" i="155"/>
  <c r="C103" i="155"/>
  <c r="C102" i="155"/>
  <c r="C101" i="155"/>
  <c r="C100" i="155"/>
  <c r="C99" i="155"/>
  <c r="C98" i="155"/>
  <c r="C97" i="155"/>
  <c r="C96" i="155"/>
  <c r="C95" i="155"/>
  <c r="C94" i="155"/>
  <c r="C93" i="155"/>
  <c r="C92" i="155"/>
  <c r="C91" i="155"/>
  <c r="C90" i="155"/>
  <c r="C89" i="155"/>
  <c r="C88" i="155"/>
  <c r="C87" i="155"/>
  <c r="C86" i="155"/>
  <c r="C85" i="155"/>
  <c r="C84" i="155"/>
  <c r="C83" i="155"/>
  <c r="C82" i="155"/>
  <c r="C81" i="155"/>
  <c r="C80" i="155"/>
  <c r="C79" i="155"/>
  <c r="C78" i="155"/>
  <c r="C77" i="155"/>
  <c r="C76" i="155"/>
  <c r="C75" i="155"/>
  <c r="C74" i="155"/>
  <c r="C73" i="155"/>
  <c r="C72" i="155"/>
  <c r="C71" i="155"/>
  <c r="C70" i="155"/>
  <c r="C69" i="155"/>
  <c r="C68" i="155"/>
  <c r="C67" i="155"/>
  <c r="C66" i="155"/>
  <c r="C65" i="155"/>
  <c r="C64" i="155"/>
  <c r="C63" i="155"/>
  <c r="C62" i="155"/>
  <c r="C61" i="155"/>
  <c r="C60" i="155"/>
  <c r="C59" i="155"/>
  <c r="C58" i="155"/>
  <c r="C57" i="155"/>
  <c r="C56" i="155"/>
  <c r="C55" i="155"/>
  <c r="C54" i="155"/>
  <c r="C53" i="155"/>
  <c r="C52" i="155"/>
  <c r="C51" i="155"/>
  <c r="C50" i="155"/>
  <c r="C49" i="155"/>
  <c r="C48" i="155"/>
  <c r="C47" i="155"/>
  <c r="C46" i="155"/>
  <c r="C45" i="155"/>
  <c r="C44" i="155"/>
  <c r="C43" i="155"/>
  <c r="C42" i="155"/>
  <c r="C41" i="155"/>
  <c r="C40" i="155"/>
  <c r="C39" i="155"/>
  <c r="C38" i="155"/>
  <c r="C37" i="155"/>
  <c r="C36" i="155"/>
  <c r="C35" i="155"/>
  <c r="C34" i="155"/>
  <c r="C33" i="155"/>
  <c r="C32" i="155"/>
  <c r="C31" i="155"/>
  <c r="C30" i="155"/>
  <c r="C29" i="155"/>
  <c r="C28" i="155"/>
  <c r="C27" i="155"/>
  <c r="C26" i="155"/>
  <c r="C25" i="155"/>
  <c r="C24" i="155"/>
  <c r="C23" i="155"/>
  <c r="C22" i="155"/>
  <c r="C21" i="155"/>
  <c r="C20" i="155"/>
  <c r="C19" i="155"/>
  <c r="C18" i="155"/>
  <c r="C17" i="155"/>
  <c r="C16" i="155"/>
  <c r="C15" i="155"/>
  <c r="C14" i="155"/>
  <c r="B14" i="152" l="1"/>
  <c r="D14" i="152"/>
  <c r="G13" i="10" l="1"/>
  <c r="G11" i="10"/>
  <c r="G10" i="10"/>
  <c r="G12" i="10" l="1"/>
  <c r="G14" i="10"/>
</calcChain>
</file>

<file path=xl/sharedStrings.xml><?xml version="1.0" encoding="utf-8"?>
<sst xmlns="http://schemas.openxmlformats.org/spreadsheetml/2006/main" count="3427" uniqueCount="1656">
  <si>
    <t>(in miliardi di €)</t>
  </si>
  <si>
    <t>Var. %</t>
  </si>
  <si>
    <t>Prodotto interno lordo</t>
  </si>
  <si>
    <t>Spesa complessiva delle famiglie</t>
  </si>
  <si>
    <t>Spesa in servizi delle famiglie</t>
  </si>
  <si>
    <t>Investimenti complessivi</t>
  </si>
  <si>
    <t xml:space="preserve">Fonte: ISTAT </t>
  </si>
  <si>
    <t>(miliardi di €)</t>
  </si>
  <si>
    <t>Variazione %</t>
  </si>
  <si>
    <t>2021/2020</t>
  </si>
  <si>
    <t>Rete fissa</t>
  </si>
  <si>
    <t>Rete mobile</t>
  </si>
  <si>
    <t>Totale</t>
  </si>
  <si>
    <t>Fonte: elaborazioni e stime AGCOM su dati aziendali</t>
  </si>
  <si>
    <t>(in %)</t>
  </si>
  <si>
    <t>Ricavi (Servizi complessivi Tlc / PIL)</t>
  </si>
  <si>
    <t>Famiglie (Spesa Tlc / Spesa complessiva)</t>
  </si>
  <si>
    <t>Famiglie (Spesa Tlc / Spesa in servizi)</t>
  </si>
  <si>
    <t>Investimenti (Tlc / Investimenti complessivi)</t>
  </si>
  <si>
    <t>Fonte: elaborazioni e stime AGCOM su dati aziendali e ISTAT</t>
  </si>
  <si>
    <t>(anno base 2010 = 100)</t>
  </si>
  <si>
    <t>Indice generale</t>
  </si>
  <si>
    <t>Telecomunicazioni</t>
  </si>
  <si>
    <t>Fonte: elaborazioni AGCOM su dati ISTAT</t>
  </si>
  <si>
    <t xml:space="preserve"> - Residenziale</t>
  </si>
  <si>
    <t xml:space="preserve"> - Affari</t>
  </si>
  <si>
    <t>Rete fissa e mobile</t>
  </si>
  <si>
    <t>Rete fissa Tim</t>
  </si>
  <si>
    <t xml:space="preserve"> - Rete fissa altri</t>
  </si>
  <si>
    <t>Rete mobile Tim</t>
  </si>
  <si>
    <t xml:space="preserve"> - Rete mobile altri</t>
  </si>
  <si>
    <t>Tim (rete fissa + mobile)</t>
  </si>
  <si>
    <t>Altri operatori (rete fissa + mobile)</t>
  </si>
  <si>
    <t>TIM</t>
  </si>
  <si>
    <t>Vodafone</t>
  </si>
  <si>
    <t>Wind 3</t>
  </si>
  <si>
    <t>Fastweb</t>
  </si>
  <si>
    <t>Iliad</t>
  </si>
  <si>
    <t>PostePay</t>
  </si>
  <si>
    <t>Altri</t>
  </si>
  <si>
    <t>Voce</t>
  </si>
  <si>
    <t>Dati</t>
  </si>
  <si>
    <t>Altro</t>
  </si>
  <si>
    <t>Volumi medi annui in %</t>
  </si>
  <si>
    <t>&lt; 30 Mbit/s</t>
  </si>
  <si>
    <t>≥ 30 e &lt;100 Mbit/s</t>
  </si>
  <si>
    <t>≥ 100 Mbit/s</t>
  </si>
  <si>
    <t>Ricavi in %</t>
  </si>
  <si>
    <t>Ricavi mensili per linea broadband e ultrabroadband in €</t>
  </si>
  <si>
    <t>Media</t>
  </si>
  <si>
    <t>Differenza in p. p.</t>
  </si>
  <si>
    <t>FTTC</t>
  </si>
  <si>
    <t>DSL</t>
  </si>
  <si>
    <t>FTTH</t>
  </si>
  <si>
    <t>FWA</t>
  </si>
  <si>
    <t>Dicembre 2021</t>
  </si>
  <si>
    <t>Tim</t>
  </si>
  <si>
    <t>Wind Tre</t>
  </si>
  <si>
    <t>(in % delle linee complessive di rete fissa)</t>
  </si>
  <si>
    <t xml:space="preserve">Linee broadband </t>
  </si>
  <si>
    <t xml:space="preserve">Linee FTTC-FTTH </t>
  </si>
  <si>
    <t>Traffico dati (Petabyte)</t>
  </si>
  <si>
    <t>Traffico unitario mensile (GB/Mese)</t>
  </si>
  <si>
    <t>(in % delle famiglie)</t>
  </si>
  <si>
    <t>% di famiglie</t>
  </si>
  <si>
    <t>Linee UBB</t>
  </si>
  <si>
    <t>Fino al 50%</t>
  </si>
  <si>
    <t>dal 51% al 65%</t>
  </si>
  <si>
    <t>oltre il 65%</t>
  </si>
  <si>
    <t>Fino al 35%</t>
  </si>
  <si>
    <t>dal 36% al 50%</t>
  </si>
  <si>
    <t>Isernia</t>
  </si>
  <si>
    <t>Potenza</t>
  </si>
  <si>
    <t>Trento</t>
  </si>
  <si>
    <t>Nuoro</t>
  </si>
  <si>
    <t>Benevento</t>
  </si>
  <si>
    <t>Barletta-Andria-Trani</t>
  </si>
  <si>
    <t>Firenze</t>
  </si>
  <si>
    <t>Sud Sardegna</t>
  </si>
  <si>
    <t>Trapani</t>
  </si>
  <si>
    <t>Piacenza</t>
  </si>
  <si>
    <t>Biella</t>
  </si>
  <si>
    <t>Massa Carrara</t>
  </si>
  <si>
    <t>Bari</t>
  </si>
  <si>
    <t>Oristano</t>
  </si>
  <si>
    <t>Ravenna</t>
  </si>
  <si>
    <t>Treviso</t>
  </si>
  <si>
    <t>Prato</t>
  </si>
  <si>
    <t>Campobasso</t>
  </si>
  <si>
    <t>Crotone</t>
  </si>
  <si>
    <t>Novara</t>
  </si>
  <si>
    <t>L'Aquila</t>
  </si>
  <si>
    <t>Bolzano-Bozen</t>
  </si>
  <si>
    <t>Cremona</t>
  </si>
  <si>
    <t>Cagliari</t>
  </si>
  <si>
    <t>Asti</t>
  </si>
  <si>
    <t>Rieti</t>
  </si>
  <si>
    <t>Cuneo</t>
  </si>
  <si>
    <t>Lecce</t>
  </si>
  <si>
    <t>Roma</t>
  </si>
  <si>
    <t>Vibo Valentia</t>
  </si>
  <si>
    <t>Arezzo</t>
  </si>
  <si>
    <t>Enna</t>
  </si>
  <si>
    <t>Foggia</t>
  </si>
  <si>
    <t>Milano</t>
  </si>
  <si>
    <t>Caltanissetta</t>
  </si>
  <si>
    <t>Pordenone</t>
  </si>
  <si>
    <t>Belluno</t>
  </si>
  <si>
    <t>Padova</t>
  </si>
  <si>
    <t>Napoli</t>
  </si>
  <si>
    <t>Cosenza</t>
  </si>
  <si>
    <t>Avellino</t>
  </si>
  <si>
    <t>Agrigento</t>
  </si>
  <si>
    <t>Pescara</t>
  </si>
  <si>
    <t>Aosta</t>
  </si>
  <si>
    <t>Mantova</t>
  </si>
  <si>
    <t>Rovigo</t>
  </si>
  <si>
    <t>Venezia</t>
  </si>
  <si>
    <t>Sassari</t>
  </si>
  <si>
    <t>Gorizia</t>
  </si>
  <si>
    <t>Ragusa</t>
  </si>
  <si>
    <t>Verona</t>
  </si>
  <si>
    <t>Matera</t>
  </si>
  <si>
    <t>Torino</t>
  </si>
  <si>
    <t>Imperia</t>
  </si>
  <si>
    <t>Siena</t>
  </si>
  <si>
    <t>Latina</t>
  </si>
  <si>
    <t>Perugia</t>
  </si>
  <si>
    <t>Pistoia</t>
  </si>
  <si>
    <t>Frosinone</t>
  </si>
  <si>
    <t>Pavia</t>
  </si>
  <si>
    <t>Catanzaro</t>
  </si>
  <si>
    <t>Bergamo</t>
  </si>
  <si>
    <t>Reggio Emilia</t>
  </si>
  <si>
    <t>Vercelli</t>
  </si>
  <si>
    <t>Pesaro e Urbino</t>
  </si>
  <si>
    <t>Reggio Calabria</t>
  </si>
  <si>
    <t>Parma</t>
  </si>
  <si>
    <t>Fermo</t>
  </si>
  <si>
    <t>Monza e della Brianza</t>
  </si>
  <si>
    <t>Ancona</t>
  </si>
  <si>
    <t>Vicenza</t>
  </si>
  <si>
    <t>Livorno</t>
  </si>
  <si>
    <t>Sondrio</t>
  </si>
  <si>
    <t>Siracusa</t>
  </si>
  <si>
    <t>Brindisi</t>
  </si>
  <si>
    <t>Genova</t>
  </si>
  <si>
    <t>Lodi</t>
  </si>
  <si>
    <t>Brescia</t>
  </si>
  <si>
    <t>Viterbo</t>
  </si>
  <si>
    <t>Caserta</t>
  </si>
  <si>
    <t>Salerno</t>
  </si>
  <si>
    <t>Modena</t>
  </si>
  <si>
    <t>Alessandria</t>
  </si>
  <si>
    <t>Rimini</t>
  </si>
  <si>
    <t>Lecco</t>
  </si>
  <si>
    <t>Udine</t>
  </si>
  <si>
    <t>Palermo</t>
  </si>
  <si>
    <t>Teramo</t>
  </si>
  <si>
    <t>Trieste</t>
  </si>
  <si>
    <t>Taranto</t>
  </si>
  <si>
    <t>La Spezia</t>
  </si>
  <si>
    <t>Chieti</t>
  </si>
  <si>
    <t>Pisa</t>
  </si>
  <si>
    <t>Messina</t>
  </si>
  <si>
    <t>Lucca</t>
  </si>
  <si>
    <t>Catania</t>
  </si>
  <si>
    <t>Bologna</t>
  </si>
  <si>
    <t>Ascoli Piceno</t>
  </si>
  <si>
    <t>Como</t>
  </si>
  <si>
    <t>Terni</t>
  </si>
  <si>
    <t>Varese</t>
  </si>
  <si>
    <t>Macerata</t>
  </si>
  <si>
    <t>Grosseto</t>
  </si>
  <si>
    <t>Ferrara</t>
  </si>
  <si>
    <t>Savona</t>
  </si>
  <si>
    <t>Macroregione</t>
  </si>
  <si>
    <t>Regione</t>
  </si>
  <si>
    <t>FTTP</t>
  </si>
  <si>
    <t>ITG14</t>
  </si>
  <si>
    <t>Isole</t>
  </si>
  <si>
    <t xml:space="preserve">Sicilia                               </t>
  </si>
  <si>
    <t>ITC18</t>
  </si>
  <si>
    <t>NO</t>
  </si>
  <si>
    <t>Piemonte</t>
  </si>
  <si>
    <t>ITI32</t>
  </si>
  <si>
    <t>CE</t>
  </si>
  <si>
    <t xml:space="preserve">Marche                                </t>
  </si>
  <si>
    <t>ITC20</t>
  </si>
  <si>
    <t>Valle d'Aosta</t>
  </si>
  <si>
    <t>ITI18</t>
  </si>
  <si>
    <t xml:space="preserve">Toscana                               </t>
  </si>
  <si>
    <t>ITI34</t>
  </si>
  <si>
    <t>ITC17</t>
  </si>
  <si>
    <t>ITF34</t>
  </si>
  <si>
    <t>Sud</t>
  </si>
  <si>
    <t xml:space="preserve">Campania                              </t>
  </si>
  <si>
    <t>ITF47</t>
  </si>
  <si>
    <t xml:space="preserve">Puglia                                </t>
  </si>
  <si>
    <t>ITF48</t>
  </si>
  <si>
    <t>ITH33</t>
  </si>
  <si>
    <t>NE</t>
  </si>
  <si>
    <t xml:space="preserve">Veneto                                </t>
  </si>
  <si>
    <t>ITF32</t>
  </si>
  <si>
    <t>ITC46</t>
  </si>
  <si>
    <t xml:space="preserve">Lombardia                             </t>
  </si>
  <si>
    <t>ITC13</t>
  </si>
  <si>
    <t>ITH55</t>
  </si>
  <si>
    <t xml:space="preserve">Emilia-Romagna                        </t>
  </si>
  <si>
    <t>ITH10</t>
  </si>
  <si>
    <t xml:space="preserve">Trentino-Alto Adige                   </t>
  </si>
  <si>
    <t>ITC47</t>
  </si>
  <si>
    <t>ITF44</t>
  </si>
  <si>
    <t>ITG2F</t>
  </si>
  <si>
    <t xml:space="preserve">Sardegna                              </t>
  </si>
  <si>
    <t>ITG15</t>
  </si>
  <si>
    <t>ITF22</t>
  </si>
  <si>
    <t xml:space="preserve">Molise                                </t>
  </si>
  <si>
    <t>ITF31</t>
  </si>
  <si>
    <t>ITG17</t>
  </si>
  <si>
    <t>ITF63</t>
  </si>
  <si>
    <t xml:space="preserve">Calabria                              </t>
  </si>
  <si>
    <t>ITF14</t>
  </si>
  <si>
    <t xml:space="preserve">Abruzzo                               </t>
  </si>
  <si>
    <t>ITC42</t>
  </si>
  <si>
    <t>ITF61</t>
  </si>
  <si>
    <t>ITC4A</t>
  </si>
  <si>
    <t>ITF62</t>
  </si>
  <si>
    <t>ITC16</t>
  </si>
  <si>
    <t>ITG16</t>
  </si>
  <si>
    <t>ITI35</t>
  </si>
  <si>
    <t>ITH56</t>
  </si>
  <si>
    <t>ITI14</t>
  </si>
  <si>
    <t>ITF46</t>
  </si>
  <si>
    <t>ITH58</t>
  </si>
  <si>
    <t>Forlì-Cesena</t>
  </si>
  <si>
    <t>ITI45</t>
  </si>
  <si>
    <t xml:space="preserve">Lazio                                 </t>
  </si>
  <si>
    <t>ITC33</t>
  </si>
  <si>
    <t xml:space="preserve">Liguria                               </t>
  </si>
  <si>
    <t>ITH43</t>
  </si>
  <si>
    <t xml:space="preserve">Friuli-Venezia Giulia                 </t>
  </si>
  <si>
    <t>ITI1A</t>
  </si>
  <si>
    <t>ITC31</t>
  </si>
  <si>
    <t>ITF21</t>
  </si>
  <si>
    <t>ITF11</t>
  </si>
  <si>
    <t>ITC34</t>
  </si>
  <si>
    <t>ITI44</t>
  </si>
  <si>
    <t>ITF45</t>
  </si>
  <si>
    <t>ITC43</t>
  </si>
  <si>
    <t>ITI16</t>
  </si>
  <si>
    <t>ITC49</t>
  </si>
  <si>
    <t>ITI12</t>
  </si>
  <si>
    <t>ITI33</t>
  </si>
  <si>
    <t>ITC4B</t>
  </si>
  <si>
    <t>ITI11</t>
  </si>
  <si>
    <t>Massa-Carrara</t>
  </si>
  <si>
    <t>ITF52</t>
  </si>
  <si>
    <t xml:space="preserve">Basilicata                            </t>
  </si>
  <si>
    <t>ITG13</t>
  </si>
  <si>
    <t>ITC4C</t>
  </si>
  <si>
    <t>ITH54</t>
  </si>
  <si>
    <t>ITC4D</t>
  </si>
  <si>
    <t>ITF33</t>
  </si>
  <si>
    <t>ITC15</t>
  </si>
  <si>
    <t>ITG2E</t>
  </si>
  <si>
    <t>ITG2G</t>
  </si>
  <si>
    <t>ITH36</t>
  </si>
  <si>
    <t>ITG12</t>
  </si>
  <si>
    <t>ITH52</t>
  </si>
  <si>
    <t>ITC48</t>
  </si>
  <si>
    <t>ITI21</t>
  </si>
  <si>
    <t xml:space="preserve">Umbria                                </t>
  </si>
  <si>
    <t>ITI31</t>
  </si>
  <si>
    <t>ITF13</t>
  </si>
  <si>
    <t>ITH51</t>
  </si>
  <si>
    <t>ITI17</t>
  </si>
  <si>
    <t>ITI13</t>
  </si>
  <si>
    <t>ITH41</t>
  </si>
  <si>
    <t>ITF51</t>
  </si>
  <si>
    <t>ITI15</t>
  </si>
  <si>
    <t>ITG18</t>
  </si>
  <si>
    <t>ITH57</t>
  </si>
  <si>
    <t>ITF65</t>
  </si>
  <si>
    <t>Reggio di Calabria</t>
  </si>
  <si>
    <t>ITH53</t>
  </si>
  <si>
    <t>ITI42</t>
  </si>
  <si>
    <t>ITH59</t>
  </si>
  <si>
    <t>ITI43</t>
  </si>
  <si>
    <t>ITH37</t>
  </si>
  <si>
    <t>ITF35</t>
  </si>
  <si>
    <t>ITG2D</t>
  </si>
  <si>
    <t>ITC32</t>
  </si>
  <si>
    <t>ITI19</t>
  </si>
  <si>
    <t>ITG19</t>
  </si>
  <si>
    <t>ITC44</t>
  </si>
  <si>
    <t>ITG2H</t>
  </si>
  <si>
    <t>ITF43</t>
  </si>
  <si>
    <t>ITF12</t>
  </si>
  <si>
    <t>ITI22</t>
  </si>
  <si>
    <t>ITC11</t>
  </si>
  <si>
    <t>ITG11</t>
  </si>
  <si>
    <t>ITH20</t>
  </si>
  <si>
    <t>ITH34</t>
  </si>
  <si>
    <t>ITH44</t>
  </si>
  <si>
    <t>ITH42</t>
  </si>
  <si>
    <t>ITC41</t>
  </si>
  <si>
    <t>ITH35</t>
  </si>
  <si>
    <t>ITC14</t>
  </si>
  <si>
    <t>Verbano-Cusio-Ossola</t>
  </si>
  <si>
    <t>ITC12</t>
  </si>
  <si>
    <t>ITH31</t>
  </si>
  <si>
    <t>ITF64</t>
  </si>
  <si>
    <t>ITH32</t>
  </si>
  <si>
    <t>ITI41</t>
  </si>
  <si>
    <t>Nota:</t>
  </si>
  <si>
    <t xml:space="preserve">- Elaborazioni dell’Autorità sulla base delle metodologie e delle definizioni previste dalla Commissione Europea nell’ambito della predisposizione dell’indicatore DESI (The Digital Economy and Society Index). </t>
  </si>
  <si>
    <r>
      <t xml:space="preserve">- </t>
    </r>
    <r>
      <rPr>
        <b/>
        <sz val="11"/>
        <color theme="1"/>
        <rFont val="Segoe UI Semilight"/>
        <family val="2"/>
      </rPr>
      <t>FTTP</t>
    </r>
    <r>
      <rPr>
        <sz val="11"/>
        <color theme="1"/>
        <rFont val="Segoe UI Semilight"/>
        <family val="2"/>
      </rPr>
      <t xml:space="preserve"> = Fiber to the Premises equivalente del FTTH (Fiber to the Home)</t>
    </r>
  </si>
  <si>
    <t xml:space="preserve">- Per un maggior dettaglio sulla copertura del territorio italiano si veda AGCOM Broadbandmap https://maps.agcom.it/  </t>
  </si>
  <si>
    <t xml:space="preserve">Fonte: elaborazioni AGCOM </t>
  </si>
  <si>
    <t>Provincia</t>
  </si>
  <si>
    <t>Accessi broadband complessivi</t>
  </si>
  <si>
    <t xml:space="preserve"> - di cui VDSL</t>
  </si>
  <si>
    <t xml:space="preserve"> - di cui FTTH</t>
  </si>
  <si>
    <t xml:space="preserve"> - di cui FWA</t>
  </si>
  <si>
    <t>Italia = 100</t>
  </si>
  <si>
    <t>broadband complessive</t>
  </si>
  <si>
    <t>≥30 Mbit/s</t>
  </si>
  <si>
    <t>≥100 Mbit/s</t>
  </si>
  <si>
    <t>Nord-Ovest</t>
  </si>
  <si>
    <t>Nord-Est</t>
  </si>
  <si>
    <t>Centro</t>
  </si>
  <si>
    <t>Province con MAGGIORE diffusione</t>
  </si>
  <si>
    <t>Province con MINORE diffusione</t>
  </si>
  <si>
    <t>WindTre</t>
  </si>
  <si>
    <t>Linkem</t>
  </si>
  <si>
    <t>Eolo</t>
  </si>
  <si>
    <t>Tiscali</t>
  </si>
  <si>
    <t>Italia</t>
  </si>
  <si>
    <t>Valle D'Aosta</t>
  </si>
  <si>
    <t>Lombardia</t>
  </si>
  <si>
    <t>Trentino Alto Adige</t>
  </si>
  <si>
    <t>Veneto</t>
  </si>
  <si>
    <t>Friuli Venezia Giulia</t>
  </si>
  <si>
    <t>Liguria</t>
  </si>
  <si>
    <t>Emilia Romagna</t>
  </si>
  <si>
    <t>Toscana</t>
  </si>
  <si>
    <t>Umbria</t>
  </si>
  <si>
    <t>Marche</t>
  </si>
  <si>
    <t>Lazio</t>
  </si>
  <si>
    <t>Abruzzo</t>
  </si>
  <si>
    <t>Molise</t>
  </si>
  <si>
    <t>Campania</t>
  </si>
  <si>
    <t>Puglia</t>
  </si>
  <si>
    <t>Basilicata</t>
  </si>
  <si>
    <t>Calabria</t>
  </si>
  <si>
    <t>Sicilia</t>
  </si>
  <si>
    <t>Sardegna</t>
  </si>
  <si>
    <t>Sky</t>
  </si>
  <si>
    <t>Irideos</t>
  </si>
  <si>
    <t>BBBell</t>
  </si>
  <si>
    <t>Go Internet</t>
  </si>
  <si>
    <t>BT Italia</t>
  </si>
  <si>
    <t>UTENZA RESIDENZIALE</t>
  </si>
  <si>
    <t>UTENZA AFFARI</t>
  </si>
  <si>
    <t>Colt</t>
  </si>
  <si>
    <t>Ricavi per TIPOLOGIA di servizi (miliardi di €)</t>
  </si>
  <si>
    <r>
      <t xml:space="preserve">Ricavi da servizi </t>
    </r>
    <r>
      <rPr>
        <b/>
        <sz val="8"/>
        <color rgb="FFFFFFFF"/>
        <rFont val="Trebuchet MS"/>
        <family val="2"/>
      </rPr>
      <t>VOCE per direttrice di traffico (miliardi di €)</t>
    </r>
  </si>
  <si>
    <t>Reti internazionali</t>
  </si>
  <si>
    <t>Mobile off net</t>
  </si>
  <si>
    <t>Mobile on net</t>
  </si>
  <si>
    <r>
      <t xml:space="preserve">Ricavi da servizi </t>
    </r>
    <r>
      <rPr>
        <b/>
        <sz val="8"/>
        <color rgb="FFFFFFFF"/>
        <rFont val="Trebuchet MS"/>
        <family val="2"/>
      </rPr>
      <t>DATI per tipologia (miliardi di €)</t>
    </r>
  </si>
  <si>
    <t>Accesso e navigazione Internet</t>
  </si>
  <si>
    <t>SMS</t>
  </si>
  <si>
    <t>Altri servizi dati</t>
  </si>
  <si>
    <r>
      <rPr>
        <b/>
        <sz val="8"/>
        <color rgb="FFFFFFFF"/>
        <rFont val="Trebuchet MS"/>
        <family val="2"/>
      </rPr>
      <t>ALTRI ricavi (miliardi di €)</t>
    </r>
  </si>
  <si>
    <t>Terminali e altri devices</t>
  </si>
  <si>
    <t>Altri ricavi (*)</t>
  </si>
  <si>
    <t>Totale altro</t>
  </si>
  <si>
    <t>(*) - Ricavi di eterogenea natura non compresi nelle precedenti categorie merceologiche ma rientranti nella voce A1 del bilancio d'esercizio</t>
  </si>
  <si>
    <t>(miliardi di minuti)</t>
  </si>
  <si>
    <t>Altre destinazioni</t>
  </si>
  <si>
    <t>(milioni di sim)</t>
  </si>
  <si>
    <t>Sim che effettuano traffico dati (*)</t>
  </si>
  <si>
    <t>Traffico medio mensile delle SIM che effettuano traffico dati (Gigabit/mese)</t>
  </si>
  <si>
    <t>Traffico unitario mensile (GB)</t>
  </si>
  <si>
    <t>SMS inviati</t>
  </si>
  <si>
    <t>(*) valore pari alla semisomma delle linee che nell'ultimo trimestre dell'anno hanno effettuato traffico dati con il corrispondente valore dell'anno precedente</t>
  </si>
  <si>
    <t>Numero di sim "M2M"</t>
  </si>
  <si>
    <t>"Utilities"</t>
  </si>
  <si>
    <t>"Connected car"</t>
  </si>
  <si>
    <t>"Connected work"</t>
  </si>
  <si>
    <t>"Retail"</t>
  </si>
  <si>
    <t>"Other"</t>
  </si>
  <si>
    <t>(milioni di €)</t>
  </si>
  <si>
    <t>Servizi dati</t>
  </si>
  <si>
    <t>Spesa complessiva</t>
  </si>
  <si>
    <t>Servizi voce</t>
  </si>
  <si>
    <t>Terminali e servizi vari</t>
  </si>
  <si>
    <t xml:space="preserve">Ricavi unitari per tipologia di servizi </t>
  </si>
  <si>
    <t>Var %</t>
  </si>
  <si>
    <t>Voce (cent€/minuto)</t>
  </si>
  <si>
    <t>SMS (cent€/messaggio)</t>
  </si>
  <si>
    <t>Traffico dati (€/GB)</t>
  </si>
  <si>
    <t>MVNO</t>
  </si>
  <si>
    <t>CoopVoce</t>
  </si>
  <si>
    <t>Lycamobile</t>
  </si>
  <si>
    <t>DiGi Italy</t>
  </si>
  <si>
    <t>SERVIZI VOCE</t>
  </si>
  <si>
    <t>SERVIZI DATI</t>
  </si>
  <si>
    <t>Media MNO/MVNO</t>
  </si>
  <si>
    <r>
      <rPr>
        <b/>
        <sz val="11"/>
        <color theme="1"/>
        <rFont val="Segoe UI Semilight"/>
        <family val="2"/>
      </rPr>
      <t xml:space="preserve">Nota: </t>
    </r>
    <r>
      <rPr>
        <sz val="11"/>
        <color theme="1"/>
        <rFont val="Segoe UI Semilight"/>
        <family val="2"/>
      </rPr>
      <t>per ciascun operatore, l’indice è dato dal rapporto tra la somma algebrica delle linee acquisite e di quelle dismesse (al numeratore), e la base clienti media al netto delle M2M (al denominatore).</t>
    </r>
  </si>
  <si>
    <t>Ambito</t>
  </si>
  <si>
    <t>Indicatore</t>
  </si>
  <si>
    <t>Descrizione</t>
  </si>
  <si>
    <t>Valore</t>
  </si>
  <si>
    <t>Concorrenzialità</t>
  </si>
  <si>
    <r>
      <t>Quota di mercato dell’</t>
    </r>
    <r>
      <rPr>
        <i/>
        <sz val="9"/>
        <color indexed="8"/>
        <rFont val="Trebuchet MS"/>
        <family val="2"/>
      </rPr>
      <t xml:space="preserve">incumbent </t>
    </r>
    <r>
      <rPr>
        <sz val="9"/>
        <color indexed="8"/>
        <rFont val="Trebuchet MS"/>
        <family val="2"/>
      </rPr>
      <t>nei mercati dell’accesso</t>
    </r>
  </si>
  <si>
    <t xml:space="preserve">Quota sul totale delle linee </t>
  </si>
  <si>
    <t>Quota sul totale delle linee a banda larga</t>
  </si>
  <si>
    <t>Risalita verso servizi NGA su rete TIM e su rete terzi</t>
  </si>
  <si>
    <r>
      <t>Variazione della domanda di linee NGA di titpo SLU+VULA + Bitstream NGA. (var. % rispetto all’anno precedente)</t>
    </r>
    <r>
      <rPr>
        <vertAlign val="superscript"/>
        <sz val="9"/>
        <color theme="1"/>
        <rFont val="Trebuchet MS"/>
        <family val="2"/>
      </rPr>
      <t>(1)</t>
    </r>
  </si>
  <si>
    <t xml:space="preserve">Variazione della domanda su rete di terzi (FTTH+FWA). (var. % rispetto all'anno precedente) </t>
  </si>
  <si>
    <t>Indice di concentrazione</t>
  </si>
  <si>
    <t>Indice HHI - linee di accesso</t>
  </si>
  <si>
    <r>
      <t xml:space="preserve">Indice HHI - ricavi da servizi </t>
    </r>
    <r>
      <rPr>
        <i/>
        <sz val="11"/>
        <color theme="1"/>
        <rFont val="Garamond"/>
        <family val="1"/>
      </rPr>
      <t>broadband</t>
    </r>
  </si>
  <si>
    <t xml:space="preserve"> Infrastrutture di rete</t>
  </si>
  <si>
    <t>Copertura NGA</t>
  </si>
  <si>
    <r>
      <t>24%</t>
    </r>
    <r>
      <rPr>
        <vertAlign val="superscript"/>
        <sz val="9"/>
        <color theme="1"/>
        <rFont val="Trebuchet MS"/>
        <family val="2"/>
      </rPr>
      <t>(16)</t>
    </r>
  </si>
  <si>
    <r>
      <t>46%</t>
    </r>
    <r>
      <rPr>
        <vertAlign val="superscript"/>
        <sz val="9"/>
        <color theme="1"/>
        <rFont val="Trebuchet MS"/>
        <family val="2"/>
      </rPr>
      <t>(16)</t>
    </r>
  </si>
  <si>
    <r>
      <t>72%</t>
    </r>
    <r>
      <rPr>
        <vertAlign val="superscript"/>
        <sz val="9"/>
        <color indexed="8"/>
        <rFont val="Trebuchet MS"/>
        <family val="2"/>
      </rPr>
      <t>(17)</t>
    </r>
  </si>
  <si>
    <r>
      <t>87%</t>
    </r>
    <r>
      <rPr>
        <vertAlign val="superscript"/>
        <sz val="9"/>
        <color indexed="8"/>
        <rFont val="Trebuchet MS"/>
        <family val="2"/>
      </rPr>
      <t>(18)</t>
    </r>
  </si>
  <si>
    <r>
      <t>90%</t>
    </r>
    <r>
      <rPr>
        <vertAlign val="superscript"/>
        <sz val="9"/>
        <color indexed="8"/>
        <rFont val="Trebuchet MS"/>
        <family val="2"/>
      </rPr>
      <t>(18)</t>
    </r>
  </si>
  <si>
    <r>
      <t>90%</t>
    </r>
    <r>
      <rPr>
        <vertAlign val="superscript"/>
        <sz val="9"/>
        <color theme="1"/>
        <rFont val="Trebuchet MS"/>
        <family val="2"/>
      </rPr>
      <t>(18)</t>
    </r>
  </si>
  <si>
    <r>
      <t>Indice INF1 Infrastrutturazione I livello</t>
    </r>
    <r>
      <rPr>
        <vertAlign val="superscript"/>
        <sz val="9"/>
        <color theme="1"/>
        <rFont val="Trebuchet MS"/>
        <family val="2"/>
      </rPr>
      <t>(3)</t>
    </r>
    <r>
      <rPr>
        <sz val="9"/>
        <color theme="1"/>
        <rFont val="Trebuchet MS"/>
        <family val="2"/>
      </rPr>
      <t xml:space="preserve"> (%)</t>
    </r>
  </si>
  <si>
    <r>
      <t>Indice INF1 Infrastrutturazione II livello</t>
    </r>
    <r>
      <rPr>
        <vertAlign val="superscript"/>
        <sz val="9"/>
        <color theme="1"/>
        <rFont val="Trebuchet MS"/>
        <family val="2"/>
      </rPr>
      <t>(4)</t>
    </r>
    <r>
      <rPr>
        <sz val="9"/>
        <color theme="1"/>
        <rFont val="Trebuchet MS"/>
        <family val="2"/>
      </rPr>
      <t xml:space="preserve"> (%)</t>
    </r>
  </si>
  <si>
    <r>
      <t>Linee in fibra sul totale delle linee (%)</t>
    </r>
    <r>
      <rPr>
        <vertAlign val="superscript"/>
        <sz val="9"/>
        <color theme="1"/>
        <rFont val="Trebuchet MS"/>
        <family val="2"/>
      </rPr>
      <t>(5)</t>
    </r>
  </si>
  <si>
    <t>Penetrazione dei servizi NGA</t>
  </si>
  <si>
    <r>
      <t>Linee con velocità ≥30 Mbps e &lt; 100 Mbps (% linee BB)</t>
    </r>
    <r>
      <rPr>
        <vertAlign val="superscript"/>
        <sz val="9"/>
        <color theme="1"/>
        <rFont val="Trebuchet MS"/>
        <family val="2"/>
      </rPr>
      <t>(6)</t>
    </r>
  </si>
  <si>
    <r>
      <t>Linee con velocità ≥100 Mbps (% linee BB)</t>
    </r>
    <r>
      <rPr>
        <vertAlign val="superscript"/>
        <sz val="9"/>
        <color theme="1"/>
        <rFont val="Trebuchet MS"/>
        <family val="2"/>
      </rPr>
      <t xml:space="preserve"> (6)</t>
    </r>
  </si>
  <si>
    <t>Copertura delle reti mobili</t>
  </si>
  <si>
    <t>Copertura delle reti 4G (% popolazione)</t>
  </si>
  <si>
    <t>Copertura delle reti 5G (% popolazione)</t>
  </si>
  <si>
    <r>
      <t>99,6</t>
    </r>
    <r>
      <rPr>
        <vertAlign val="superscript"/>
        <sz val="9"/>
        <color theme="1"/>
        <rFont val="Trebuchet MS"/>
        <family val="2"/>
      </rPr>
      <t>(23)</t>
    </r>
  </si>
  <si>
    <t>Gestione radio spettro</t>
  </si>
  <si>
    <t>Banda assegnata ai servizi di comunicazione elettronica</t>
  </si>
  <si>
    <t>Frequenze assegnate su frequenze disponibili (%)</t>
  </si>
  <si>
    <t>Banda assegnata fino a 6 GHz</t>
  </si>
  <si>
    <t>Banda assegnata al di sopra di 6 GHz</t>
  </si>
  <si>
    <t>Copertura rete radiofonica DAB</t>
  </si>
  <si>
    <t>Bacini pianificati su bacini totali (%)</t>
  </si>
  <si>
    <t>Popolazione bacini pianificati su popolazione totale (%)</t>
  </si>
  <si>
    <t>Utilizzo capacità trasmissiva multiplex nazionali</t>
  </si>
  <si>
    <r>
      <t>Numero di programmi per multiplex</t>
    </r>
    <r>
      <rPr>
        <vertAlign val="superscript"/>
        <sz val="9"/>
        <color theme="1"/>
        <rFont val="Trebuchet MS"/>
        <family val="2"/>
      </rPr>
      <t>(7)</t>
    </r>
  </si>
  <si>
    <t>Qualità del servizio</t>
  </si>
  <si>
    <r>
      <t>Indice di qualità globale - IQG - del Servizio Universale</t>
    </r>
    <r>
      <rPr>
        <vertAlign val="superscript"/>
        <sz val="9"/>
        <color theme="1"/>
        <rFont val="Trebuchet MS"/>
        <family val="2"/>
      </rPr>
      <t>(8)</t>
    </r>
  </si>
  <si>
    <r>
      <t>Scostamento risultati TIM/obiettivi regolamentari</t>
    </r>
    <r>
      <rPr>
        <vertAlign val="superscript"/>
        <sz val="9"/>
        <color theme="1"/>
        <rFont val="Trebuchet MS"/>
        <family val="2"/>
      </rPr>
      <t>(9)</t>
    </r>
    <r>
      <rPr>
        <sz val="9"/>
        <color theme="1"/>
        <rFont val="Trebuchet MS"/>
        <family val="2"/>
      </rPr>
      <t xml:space="preserve"> </t>
    </r>
  </si>
  <si>
    <t>Qualità dei servizi 4G di accesso a Internet da postazione mobile</t>
  </si>
  <si>
    <r>
      <t>Velocità in</t>
    </r>
    <r>
      <rPr>
        <i/>
        <sz val="9"/>
        <color theme="1"/>
        <rFont val="Trebuchet MS"/>
        <family val="2"/>
      </rPr>
      <t xml:space="preserve"> download</t>
    </r>
    <r>
      <rPr>
        <sz val="9"/>
        <color theme="1"/>
        <rFont val="Trebuchet MS"/>
        <family val="2"/>
      </rPr>
      <t xml:space="preserve"> (Mbps)</t>
    </r>
    <r>
      <rPr>
        <vertAlign val="superscript"/>
        <sz val="9"/>
        <color theme="1"/>
        <rFont val="Trebuchet MS"/>
        <family val="2"/>
      </rPr>
      <t>(10)</t>
    </r>
  </si>
  <si>
    <r>
      <t>68,2</t>
    </r>
    <r>
      <rPr>
        <vertAlign val="superscript"/>
        <sz val="9"/>
        <color theme="1"/>
        <rFont val="Trebuchet MS"/>
        <family val="2"/>
      </rPr>
      <t xml:space="preserve">(19) </t>
    </r>
  </si>
  <si>
    <r>
      <t>77,7</t>
    </r>
    <r>
      <rPr>
        <vertAlign val="superscript"/>
        <sz val="9"/>
        <color theme="1"/>
        <rFont val="Trebuchet MS"/>
        <family val="2"/>
      </rPr>
      <t xml:space="preserve">(19) </t>
    </r>
  </si>
  <si>
    <r>
      <t>60,3</t>
    </r>
    <r>
      <rPr>
        <vertAlign val="superscript"/>
        <sz val="9"/>
        <color theme="1"/>
        <rFont val="Trebuchet MS"/>
        <family val="2"/>
      </rPr>
      <t>(20)</t>
    </r>
  </si>
  <si>
    <r>
      <t>71,4</t>
    </r>
    <r>
      <rPr>
        <vertAlign val="superscript"/>
        <sz val="9"/>
        <color theme="1"/>
        <rFont val="Trebuchet MS"/>
        <family val="2"/>
      </rPr>
      <t>(20)</t>
    </r>
  </si>
  <si>
    <r>
      <t xml:space="preserve">Velocità in </t>
    </r>
    <r>
      <rPr>
        <i/>
        <sz val="9"/>
        <color theme="1"/>
        <rFont val="Trebuchet MS"/>
        <family val="2"/>
      </rPr>
      <t>upload</t>
    </r>
    <r>
      <rPr>
        <sz val="9"/>
        <color theme="1"/>
        <rFont val="Trebuchet MS"/>
        <family val="2"/>
      </rPr>
      <t xml:space="preserve"> (Mbps)</t>
    </r>
    <r>
      <rPr>
        <vertAlign val="superscript"/>
        <sz val="9"/>
        <color theme="1"/>
        <rFont val="Trebuchet MS"/>
        <family val="2"/>
      </rPr>
      <t>(10)</t>
    </r>
  </si>
  <si>
    <r>
      <t>28,9</t>
    </r>
    <r>
      <rPr>
        <vertAlign val="superscript"/>
        <sz val="9"/>
        <color theme="1"/>
        <rFont val="Trebuchet MS"/>
        <family val="2"/>
      </rPr>
      <t xml:space="preserve">(19)  </t>
    </r>
  </si>
  <si>
    <r>
      <t>31,6</t>
    </r>
    <r>
      <rPr>
        <vertAlign val="superscript"/>
        <sz val="9"/>
        <color theme="1"/>
        <rFont val="Trebuchet MS"/>
        <family val="2"/>
      </rPr>
      <t xml:space="preserve">(19)  </t>
    </r>
  </si>
  <si>
    <r>
      <t>26,3</t>
    </r>
    <r>
      <rPr>
        <vertAlign val="superscript"/>
        <sz val="9"/>
        <color theme="1"/>
        <rFont val="Trebuchet MS"/>
        <family val="2"/>
      </rPr>
      <t>(20)</t>
    </r>
  </si>
  <si>
    <r>
      <t>28,8</t>
    </r>
    <r>
      <rPr>
        <vertAlign val="superscript"/>
        <sz val="9"/>
        <color theme="1"/>
        <rFont val="Trebuchet MS"/>
        <family val="2"/>
      </rPr>
      <t>(20)</t>
    </r>
  </si>
  <si>
    <t>Benessere del consumatore</t>
  </si>
  <si>
    <t>Indice dei prezzi del settore delle comunicazioni rispetto ai prezzi al consumo
(2010=100)</t>
  </si>
  <si>
    <r>
      <t>Indice dei prezzi AGCOM-ISA</t>
    </r>
    <r>
      <rPr>
        <vertAlign val="superscript"/>
        <sz val="9"/>
        <color theme="1"/>
        <rFont val="Trebuchet MS"/>
        <family val="2"/>
      </rPr>
      <t>(11)</t>
    </r>
    <r>
      <rPr>
        <sz val="9"/>
        <color theme="1"/>
        <rFont val="Trebuchet MS"/>
        <family val="2"/>
      </rPr>
      <t>: indice sintetico dei prezzi dei prodotti e servizi di comunicazione</t>
    </r>
  </si>
  <si>
    <r>
      <t>Telefonia fissa - accesso e servizi di base</t>
    </r>
    <r>
      <rPr>
        <vertAlign val="superscript"/>
        <sz val="9"/>
        <color theme="1"/>
        <rFont val="Trebuchet MS"/>
        <family val="2"/>
      </rPr>
      <t>(12)</t>
    </r>
  </si>
  <si>
    <r>
      <t>Telefonia fissa - internet/banda larga</t>
    </r>
    <r>
      <rPr>
        <vertAlign val="superscript"/>
        <sz val="9"/>
        <color theme="1"/>
        <rFont val="Trebuchet MS"/>
        <family val="2"/>
      </rPr>
      <t>(12)</t>
    </r>
  </si>
  <si>
    <r>
      <t>Telefonia mobile - servizi</t>
    </r>
    <r>
      <rPr>
        <vertAlign val="superscript"/>
        <sz val="9"/>
        <color theme="1"/>
        <rFont val="Trebuchet MS"/>
        <family val="2"/>
      </rPr>
      <t>(12)</t>
    </r>
  </si>
  <si>
    <t>Tutela dei consumatori</t>
  </si>
  <si>
    <t xml:space="preserve">Risoluzione delle controversie tra utenti e operatori </t>
  </si>
  <si>
    <r>
      <t>Controversie risolte con accordo (% sui procedimenti conclusi)</t>
    </r>
    <r>
      <rPr>
        <vertAlign val="superscript"/>
        <sz val="9"/>
        <color theme="1"/>
        <rFont val="Trebuchet MS"/>
        <family val="2"/>
      </rPr>
      <t>(14)</t>
    </r>
  </si>
  <si>
    <r>
      <t>78%</t>
    </r>
    <r>
      <rPr>
        <vertAlign val="superscript"/>
        <sz val="9"/>
        <color theme="1"/>
        <rFont val="Trebuchet MS"/>
        <family val="2"/>
      </rPr>
      <t>(21)</t>
    </r>
  </si>
  <si>
    <r>
      <t>Controversie risolte con accordo presso Co.re.com. (% sui procedimenti conclusi)</t>
    </r>
    <r>
      <rPr>
        <vertAlign val="superscript"/>
        <sz val="9"/>
        <color theme="1"/>
        <rFont val="Trebuchet MS"/>
        <family val="2"/>
      </rPr>
      <t>(14)</t>
    </r>
  </si>
  <si>
    <r>
      <t>63%</t>
    </r>
    <r>
      <rPr>
        <vertAlign val="superscript"/>
        <sz val="9"/>
        <color theme="1"/>
        <rFont val="Trebuchet MS"/>
        <family val="2"/>
      </rPr>
      <t>(21)</t>
    </r>
  </si>
  <si>
    <t xml:space="preserve">Vantaggio economico diretto per i consumatori </t>
  </si>
  <si>
    <r>
      <t>Valore dei rimborsi/indennizzi derivante da attività di risoluzione controversie AGCOM</t>
    </r>
    <r>
      <rPr>
        <vertAlign val="superscript"/>
        <sz val="9"/>
        <color theme="1"/>
        <rFont val="Trebuchet MS"/>
        <family val="2"/>
      </rPr>
      <t>(15)</t>
    </r>
  </si>
  <si>
    <r>
      <t xml:space="preserve">€ 882.906 </t>
    </r>
    <r>
      <rPr>
        <vertAlign val="superscript"/>
        <sz val="9"/>
        <color theme="1"/>
        <rFont val="Trebuchet MS"/>
        <family val="2"/>
      </rPr>
      <t>(21)</t>
    </r>
  </si>
  <si>
    <r>
      <t>€ 460.373</t>
    </r>
    <r>
      <rPr>
        <vertAlign val="superscript"/>
        <sz val="9"/>
        <color theme="1"/>
        <rFont val="Trebuchet MS"/>
        <family val="2"/>
      </rPr>
      <t>(22)</t>
    </r>
  </si>
  <si>
    <r>
      <t>Valore dei rimborsi/indennizzi derivante da attività di risoluzione delle controversie Co.re.com.</t>
    </r>
    <r>
      <rPr>
        <vertAlign val="superscript"/>
        <sz val="9"/>
        <color theme="1"/>
        <rFont val="Trebuchet MS"/>
        <family val="2"/>
      </rPr>
      <t>(15)</t>
    </r>
  </si>
  <si>
    <t>€ 32.550.000</t>
  </si>
  <si>
    <t xml:space="preserve"> € 31.810.000</t>
  </si>
  <si>
    <r>
      <t xml:space="preserve">€ 20.779.302 </t>
    </r>
    <r>
      <rPr>
        <vertAlign val="superscript"/>
        <sz val="9"/>
        <color theme="1"/>
        <rFont val="Trebuchet MS"/>
        <family val="2"/>
      </rPr>
      <t>(21)</t>
    </r>
  </si>
  <si>
    <t>n.d.</t>
  </si>
  <si>
    <t>€ 15.200.000</t>
  </si>
  <si>
    <r>
      <rPr>
        <b/>
        <sz val="11"/>
        <color theme="1"/>
        <rFont val="Segoe UI Semilight"/>
        <family val="2"/>
      </rPr>
      <t>Nota:</t>
    </r>
    <r>
      <rPr>
        <sz val="11"/>
        <color theme="1"/>
        <rFont val="Segoe UI Semilight"/>
        <family val="2"/>
      </rPr>
      <t xml:space="preserve"> i valori sono riferiti all'anno solare, salvo diversamente indicato.</t>
    </r>
  </si>
  <si>
    <t>(1) Dal 2019 non vengono più conteggiate le linee ULL. L’indicatore, infatti, intende fornire informazioni sui servizi nuovi (non legacy), cui vengono aggiunti i servizi Bitstream NGA (ossia VULA combinato con backhauling fibra ethernet).</t>
  </si>
  <si>
    <t>(2) Dal 2019 vengono conteggiate anche le linee ULL. L’indicatore, infatti, intende fornire informazioni sui servizi legacy in dismissione, per cui l’ULL viene
spostato, in esito alla delibera n. 348/19/CONS, tra questi servizi, insieme a bitstream rame e WLR.</t>
  </si>
  <si>
    <t>(3) L’indice INF1 è dato dal rapporto tra la somma delle linee in ULL, WLR, SLU, VULA, fibra e FWA e la somma delle linee bitstream, ULL, WLR, SLU, VULA, fibra e FWA.</t>
  </si>
  <si>
    <t>(4) L’indice INF2 è dato dal rapporto tra la somma delle linee in SLU, fibra e FWA sul totale delle linee in ULL, WLR, SLU, VULA, fibra e FWA.</t>
  </si>
  <si>
    <t>(5) Le linee in fibra comprendono: linee FTTC (fibra su rete mista rame), linee FTTH (solo fibra) e linee FWA (fibra su rete mista radio).</t>
  </si>
  <si>
    <t>(6) La serie potrebbe essere non pienamente confrontabile nel tempo a causa di riclassifiche effettuate da alcuni operatori sui dati a partire da quelli relativi al 2017.</t>
  </si>
  <si>
    <t>(8) L’indice rappresenta la misura complessiva, basata sulla media ponderata della valenza assunta dalle 15 misure di qualità del servizio universale (si veda al riguardo la delibera n. 328/10/CONS). L’indice è calcolato al netto degli indicatori relativi al servizio di assistenza clienti.</t>
  </si>
  <si>
    <t>(11)  Nell’indice sono inclusi i servizi postali, gli apparecchi e i servizi per la telefonia fissa e mobile, il canone radiotelevisivo, la pay tv, l’editoria quotidiana e periodica, per complessive 10 voci distinte. Coerentemente con la procedura adottata dall’Istat per gli indici dei prezzi al consumo, l’indice aggregato delle comunicazioni è calcolato con la metodologia del concatenamento, che prevede l’aggiornamento annuale del sistema dei pesi attribuiti alle singole voci che compongono il paniere considerato.</t>
  </si>
  <si>
    <t>(12) Rapporto tra indice settoriale e indice dei prezzi al consumo.</t>
  </si>
  <si>
    <t>(13) Dal 2016 l’Istat rileva l’aggregato di prodotto “servizi internet su rete mobile”, precedentemente afferente alla sottoclasse “servizi di telefonia mobile”.</t>
  </si>
  <si>
    <t xml:space="preserve">(14) L’indicatore è calcolato considerando al numeratore il numero di procedimenti conclusi con accordo conciliativo o con transazione e al denominatore il totale dei procedimenti conclusi. </t>
  </si>
  <si>
    <t>(15) Rimborsi, detrazioni dalle bollette e altri indennizzi. Nei dati Co.re.com. non sono compresi gli storni delle fatturazioni.</t>
  </si>
  <si>
    <t xml:space="preserve">(16) Il dato relativo al 2014 e al 2015 è calcolato su una base di 24,1 milioni di unità immobiliari (abitazioni occupate da almeno una persona). </t>
  </si>
  <si>
    <t>(17) Il valore del 2016 riportato in tabella è tratto dal rapporto della Commissione europea "Europe's digital progress report 2017".</t>
  </si>
  <si>
    <t>(18) I valori del 2017, del 2018 e del 2019, riportati in tabella, sono tratti dal monitoraggio effettuato dalla Commissione europea nell'ambito del Digital Agenda Scoreboard.</t>
  </si>
  <si>
    <t>(19) Dato riferito alle misure statiche effettuate in 10 città.</t>
  </si>
  <si>
    <t>(20) Dato riferito alle misure dinamiche effettuate in 35 città.</t>
  </si>
  <si>
    <t>(22) Il dato, a differenza di quello relativo agli anni precedenti, si riferisce esclusivamente al valore degli indennizzi corrisposti in favore degli utenti, senza considerare il valore degli storni.</t>
  </si>
  <si>
    <t>(23) Il dato include la copertura 5G fornita mediante la tecnologia DSS (Dynamic Spectrum Sharing).</t>
  </si>
  <si>
    <t>Servizi di assistenza clienti</t>
  </si>
  <si>
    <t>Elenchi telefonici</t>
  </si>
  <si>
    <t>Presidio sanzionatorio</t>
  </si>
  <si>
    <t>Totali</t>
  </si>
  <si>
    <t>Operatori</t>
  </si>
  <si>
    <t>Numero di procedimenti</t>
  </si>
  <si>
    <t xml:space="preserve">Tim S.P.A </t>
  </si>
  <si>
    <t>Ultracomm</t>
  </si>
  <si>
    <t>Wind Tre S.P.A.</t>
  </si>
  <si>
    <t xml:space="preserve">Vodafone Italia S.P.A </t>
  </si>
  <si>
    <t>L’attività di vigilanza e sanzionatoria - Procedimenti sanzionatori conclusi per fattispecie</t>
  </si>
  <si>
    <t xml:space="preserve">Fattispecie concreta </t>
  </si>
  <si>
    <t>Archiviazione</t>
  </si>
  <si>
    <t>Oblazione</t>
  </si>
  <si>
    <t>Ingiunzione</t>
  </si>
  <si>
    <t xml:space="preserve">L’attività di vigilanza e sanzionatoria - Importi delle sanzioni per operatore </t>
  </si>
  <si>
    <t>Importo Sanzioni (in €)</t>
  </si>
  <si>
    <t xml:space="preserve">Totale </t>
  </si>
  <si>
    <t>Procedure concluse</t>
  </si>
  <si>
    <t>Istanze ricevute</t>
  </si>
  <si>
    <t>2018 (II° semestre)</t>
  </si>
  <si>
    <t xml:space="preserve">Esito delle procedure di conciliazione </t>
  </si>
  <si>
    <t>Accordo</t>
  </si>
  <si>
    <t>Mancato accordo</t>
  </si>
  <si>
    <t>Rinuncia</t>
  </si>
  <si>
    <t>Mancata adesione</t>
  </si>
  <si>
    <t>Mancata comparizione dell'istante</t>
  </si>
  <si>
    <t>Inammissibili</t>
  </si>
  <si>
    <t>INDICE</t>
  </si>
  <si>
    <t>A1.1</t>
  </si>
  <si>
    <t>A1.2</t>
  </si>
  <si>
    <t>A1.3</t>
  </si>
  <si>
    <t>A1.4</t>
  </si>
  <si>
    <t>A1.5</t>
  </si>
  <si>
    <t>A1.6</t>
  </si>
  <si>
    <t>A1.7</t>
  </si>
  <si>
    <t>A1.8</t>
  </si>
  <si>
    <t>A1.9</t>
  </si>
  <si>
    <t>A1.10</t>
  </si>
  <si>
    <t>A1.11</t>
  </si>
  <si>
    <t>A1.12</t>
  </si>
  <si>
    <t>A1.13</t>
  </si>
  <si>
    <t>A1.14</t>
  </si>
  <si>
    <t>A1.15</t>
  </si>
  <si>
    <t>A1.16</t>
  </si>
  <si>
    <t>A1.17</t>
  </si>
  <si>
    <t>A1.18</t>
  </si>
  <si>
    <t>A1.19</t>
  </si>
  <si>
    <t>A1.20</t>
  </si>
  <si>
    <t>A1.21</t>
  </si>
  <si>
    <t>A1.22</t>
  </si>
  <si>
    <t>A1.23</t>
  </si>
  <si>
    <t>A1.24</t>
  </si>
  <si>
    <t>A1.25</t>
  </si>
  <si>
    <t>A1.26</t>
  </si>
  <si>
    <t>A1.27</t>
  </si>
  <si>
    <t>A1.28</t>
  </si>
  <si>
    <t>A1.29</t>
  </si>
  <si>
    <t>A1.30</t>
  </si>
  <si>
    <t>A1.31</t>
  </si>
  <si>
    <t>A1.32</t>
  </si>
  <si>
    <t>A1.33</t>
  </si>
  <si>
    <t>A1.34</t>
  </si>
  <si>
    <t>A1.35</t>
  </si>
  <si>
    <t>A1.36</t>
  </si>
  <si>
    <t>A1.37</t>
  </si>
  <si>
    <t>A1.38</t>
  </si>
  <si>
    <t>A1.39</t>
  </si>
  <si>
    <t>A1.40</t>
  </si>
  <si>
    <t>A1.41</t>
  </si>
  <si>
    <t>A1.42</t>
  </si>
  <si>
    <t>A1.43</t>
  </si>
  <si>
    <t>A1.44</t>
  </si>
  <si>
    <t>A1.45</t>
  </si>
  <si>
    <t>A1.46</t>
  </si>
  <si>
    <t>A1.47</t>
  </si>
  <si>
    <t>Ricavi medio per SIM in €/anno</t>
  </si>
  <si>
    <r>
      <t xml:space="preserve">- In relazione alla copertura </t>
    </r>
    <r>
      <rPr>
        <b/>
        <sz val="11"/>
        <color theme="1"/>
        <rFont val="Segoe UI Semilight"/>
        <family val="2"/>
      </rPr>
      <t>FWA</t>
    </r>
    <r>
      <rPr>
        <sz val="11"/>
        <color theme="1"/>
        <rFont val="Segoe UI Semilight"/>
        <family val="2"/>
      </rPr>
      <t xml:space="preserve"> i dati non sono direttamente confrontabili con quelli relativi alla diffusione come conseguenza della differente definizione tecnologica utilizzata in ambito Commissione Europea rispetto alle tecnologie utilizzate dagli operatori per offrire commercialmente il servizio. </t>
    </r>
  </si>
  <si>
    <t>Reggio nell'Emilia</t>
  </si>
  <si>
    <t>Ricavi lato utente</t>
  </si>
  <si>
    <t>Ricavi pubblicitari</t>
  </si>
  <si>
    <t>Fondi pubblici</t>
  </si>
  <si>
    <t>Fonte: elaborazioni e stime su dati Autorità e bilanci</t>
  </si>
  <si>
    <t>Televisione</t>
  </si>
  <si>
    <t>Radio</t>
  </si>
  <si>
    <t>Quotidiani</t>
  </si>
  <si>
    <t>Periodici</t>
  </si>
  <si>
    <t>Fonte: elaborazioni e stime su dati Autorità e bilanci aziendali</t>
  </si>
  <si>
    <t>Il settore nell’economia italiana - Incidenza dei media tradizionali sul PIL</t>
  </si>
  <si>
    <t>Televisione in chiaro</t>
  </si>
  <si>
    <t>Televisione a pagamento</t>
  </si>
  <si>
    <t>Fonte: elaborazioni e stime su dati Autorità e ISTAT</t>
  </si>
  <si>
    <t>Quote di ascolto (in %)</t>
  </si>
  <si>
    <t>Variazione p.p.</t>
  </si>
  <si>
    <t>Rai</t>
  </si>
  <si>
    <t>Fininvest/Mediaset</t>
  </si>
  <si>
    <t>Comcast/Sky Italia</t>
  </si>
  <si>
    <t>Cairo Communication</t>
  </si>
  <si>
    <t>Discovery</t>
  </si>
  <si>
    <t>Fonte: elaborazioni AGCOM su dati Auditel</t>
  </si>
  <si>
    <r>
      <t>La televisione - Audience dei principali Tg</t>
    </r>
    <r>
      <rPr>
        <sz val="11"/>
        <color rgb="FFFF0000"/>
        <rFont val="Segoe UI Semilight"/>
        <family val="2"/>
      </rPr>
      <t xml:space="preserve"> </t>
    </r>
  </si>
  <si>
    <t>Canale</t>
  </si>
  <si>
    <t>Testata</t>
  </si>
  <si>
    <t>Edizione</t>
  </si>
  <si>
    <t>RAIUNO</t>
  </si>
  <si>
    <t>TG1</t>
  </si>
  <si>
    <t>Giorno</t>
  </si>
  <si>
    <t>RAIDUE</t>
  </si>
  <si>
    <t>TG2</t>
  </si>
  <si>
    <t>RAITRE</t>
  </si>
  <si>
    <t>TG3</t>
  </si>
  <si>
    <t>TGR</t>
  </si>
  <si>
    <t>RETE 4</t>
  </si>
  <si>
    <t>TG4</t>
  </si>
  <si>
    <t>CANALE 5</t>
  </si>
  <si>
    <t>TG5</t>
  </si>
  <si>
    <t>ITALIA 1</t>
  </si>
  <si>
    <t>STUDIO APERTO</t>
  </si>
  <si>
    <t>LA 7</t>
  </si>
  <si>
    <t>TG LA 7</t>
  </si>
  <si>
    <t>Sera</t>
  </si>
  <si>
    <t xml:space="preserve"> (in %)</t>
  </si>
  <si>
    <t>Pubblicità</t>
  </si>
  <si>
    <t>Offerte a pagamento</t>
  </si>
  <si>
    <t>Totale ricavi in milioni di €</t>
  </si>
  <si>
    <t xml:space="preserve">La televisione - Incidenza dei ricavi per operatore </t>
  </si>
  <si>
    <t>2021, in %</t>
  </si>
  <si>
    <t>Fininvest/MFE (Mediaset)</t>
  </si>
  <si>
    <t>Altri nazionali</t>
  </si>
  <si>
    <t>Piattaforme online</t>
  </si>
  <si>
    <t>Operatori locali</t>
  </si>
  <si>
    <t>Indice HHI</t>
  </si>
  <si>
    <t>La televisione - Ricavi della TV in chiaro</t>
  </si>
  <si>
    <t>(in milioni di €)</t>
  </si>
  <si>
    <t>Canone</t>
  </si>
  <si>
    <t>Convenzioni e provvidenze</t>
  </si>
  <si>
    <t>Tv in chiaro</t>
  </si>
  <si>
    <t>Tv a pagamento</t>
  </si>
  <si>
    <t>Offerte a pagamento sul web</t>
  </si>
  <si>
    <t xml:space="preserve">La televisione - Ricavi della TV a pagamento </t>
  </si>
  <si>
    <t xml:space="preserve">La televisione - Andamento dei prezzi nel settore televisivo </t>
  </si>
  <si>
    <t>(Anno base 2010=100)</t>
  </si>
  <si>
    <t>Pay Tv</t>
  </si>
  <si>
    <t>Fonte: ISTAT</t>
  </si>
  <si>
    <t>La radio - Ascoltatori unici nel giorno medio dei principali operatori nazionali dei servizi radiofonici</t>
  </si>
  <si>
    <t>% su Totale radio</t>
  </si>
  <si>
    <t>% su totale popolazione</t>
  </si>
  <si>
    <t>Gruppo RTL 102.5</t>
  </si>
  <si>
    <t xml:space="preserve">GEDI </t>
  </si>
  <si>
    <t xml:space="preserve">RAI </t>
  </si>
  <si>
    <t>Gruppo RDS</t>
  </si>
  <si>
    <t>Radio Italia</t>
  </si>
  <si>
    <t>CN Media (Radio Kiss Kiss )</t>
  </si>
  <si>
    <t>Gruppo 24 Ore (Radio 24)</t>
  </si>
  <si>
    <t>Ass. Radio Maria (Radio Maria)</t>
  </si>
  <si>
    <t>Centro di Produzione (Radio Radicale)</t>
  </si>
  <si>
    <t>Totale radio</t>
  </si>
  <si>
    <t>Totale popolazione</t>
  </si>
  <si>
    <r>
      <rPr>
        <b/>
        <sz val="11"/>
        <color theme="1"/>
        <rFont val="Segoe UI Semilight"/>
        <family val="2"/>
      </rPr>
      <t xml:space="preserve">Nota [1]: </t>
    </r>
    <r>
      <rPr>
        <sz val="11"/>
        <color theme="1"/>
        <rFont val="Segoe UI Semilight"/>
        <family val="2"/>
      </rPr>
      <t>gli ascoltatori rappresentano gli esposti oggettivi per almeno un minuto nel giorno medio.</t>
    </r>
  </si>
  <si>
    <t>GEDI</t>
  </si>
  <si>
    <t>RTL 102,500 - Hit Radio</t>
  </si>
  <si>
    <t>RDS</t>
  </si>
  <si>
    <t>Gruppo 24 ORE</t>
  </si>
  <si>
    <t>I quotidiani - Tirature e vendite di quotidiani cartacei (milioni)</t>
  </si>
  <si>
    <t>Anno</t>
  </si>
  <si>
    <t>Tirature</t>
  </si>
  <si>
    <t>Vendite (copie cartacee)</t>
  </si>
  <si>
    <t>Fonte: elaborazioni e stime su dati Autorità e Fieg</t>
  </si>
  <si>
    <t>Ricavi da attività caratteristiche (milioni di €)</t>
  </si>
  <si>
    <t>Vendita di copie (cartacee e digitali)</t>
  </si>
  <si>
    <t>Collaterali</t>
  </si>
  <si>
    <t>Provvidenze e convenzioni</t>
  </si>
  <si>
    <t>Quota in % - 2021</t>
  </si>
  <si>
    <t>Cairo/RCS</t>
  </si>
  <si>
    <t xml:space="preserve">Monrif </t>
  </si>
  <si>
    <t>Caltagirone Editore</t>
  </si>
  <si>
    <t xml:space="preserve">Gruppo 24 Ore </t>
  </si>
  <si>
    <t>Amodei</t>
  </si>
  <si>
    <t>Monrif</t>
  </si>
  <si>
    <t>Caltagirone</t>
  </si>
  <si>
    <t>Gruppo 24 ore</t>
  </si>
  <si>
    <t>Fonte: elaborazioni AGCOM su dati aziendali</t>
  </si>
  <si>
    <t>Indice prezzo quotidiani cartacei</t>
  </si>
  <si>
    <t>Telegiornali</t>
  </si>
  <si>
    <t>Edizioni</t>
  </si>
  <si>
    <t>Durata (hh:mm:ss)</t>
  </si>
  <si>
    <t>TG Rai</t>
  </si>
  <si>
    <t>TG Mediaset</t>
  </si>
  <si>
    <t>TG La7 </t>
  </si>
  <si>
    <t>TG Sky </t>
  </si>
  <si>
    <t>TG Nove</t>
  </si>
  <si>
    <t>Totale TG </t>
  </si>
  <si>
    <t>Ore (hh:mm:ss)</t>
  </si>
  <si>
    <t>Mediaset</t>
  </si>
  <si>
    <t>Cairo</t>
  </si>
  <si>
    <t>Nove</t>
  </si>
  <si>
    <t>Broadcaster (emittenti nazionali)</t>
  </si>
  <si>
    <t>Opere europee</t>
  </si>
  <si>
    <t>Opere europee recenti</t>
  </si>
  <si>
    <t xml:space="preserve">Rete Blu </t>
  </si>
  <si>
    <t>La7</t>
  </si>
  <si>
    <t>RTI</t>
  </si>
  <si>
    <r>
      <rPr>
        <b/>
        <sz val="11"/>
        <rFont val="Segoe UI Semilight"/>
        <family val="2"/>
      </rPr>
      <t xml:space="preserve">Nota: </t>
    </r>
    <r>
      <rPr>
        <sz val="11"/>
        <rFont val="Segoe UI Semilight"/>
        <family val="2"/>
      </rPr>
      <t>il valore medio fa riferimento alla percentuale di opere sul totale della programmazione di tutti gli editori di canali nazionali monitorati.</t>
    </r>
  </si>
  <si>
    <t>Palinsesti</t>
  </si>
  <si>
    <t>Rai1</t>
  </si>
  <si>
    <t>Rai3</t>
  </si>
  <si>
    <t>Canale5</t>
  </si>
  <si>
    <t>Rete4</t>
  </si>
  <si>
    <t>Sky Uno</t>
  </si>
  <si>
    <t>Rai2</t>
  </si>
  <si>
    <t>Real Time</t>
  </si>
  <si>
    <t>Cielo</t>
  </si>
  <si>
    <t>Italia 1</t>
  </si>
  <si>
    <t>Gruppo editoriale</t>
  </si>
  <si>
    <r>
      <rPr>
        <b/>
        <sz val="11"/>
        <rFont val="Segoe UI Semilight"/>
        <family val="2"/>
      </rPr>
      <t xml:space="preserve">Nota: </t>
    </r>
    <r>
      <rPr>
        <sz val="11"/>
        <rFont val="Segoe UI Semilight"/>
        <family val="2"/>
      </rPr>
      <t>Il valore medio fa riferimento alla percentuale di opere sul totale della programmazione di tutti gli editori di canali nazionali monitorati.</t>
    </r>
  </si>
  <si>
    <t xml:space="preserve">Gli obblighi in materia di opere europee e di produttori indipendenti - Quote di investimento in opere europee indipendenti per genere e tipologia </t>
  </si>
  <si>
    <t>Per TIPOLOGIA d'investimento</t>
  </si>
  <si>
    <t>Produzione</t>
  </si>
  <si>
    <t>Acquisto</t>
  </si>
  <si>
    <t>Pre-acquisto</t>
  </si>
  <si>
    <t>Coproduzione</t>
  </si>
  <si>
    <t>Per GENERE</t>
  </si>
  <si>
    <t>Fiction</t>
  </si>
  <si>
    <t>Documentari</t>
  </si>
  <si>
    <t>Intrattenimento</t>
  </si>
  <si>
    <t>Animazione</t>
  </si>
  <si>
    <t>Film</t>
  </si>
  <si>
    <t>Informazione, attualità e talk show</t>
  </si>
  <si>
    <t xml:space="preserve">Gli obblighi in materia di opere europee e di produttori indipendenti - Modalità di investimento in opere europee indipendenti per genere e tipologia </t>
  </si>
  <si>
    <t>Rai Play</t>
  </si>
  <si>
    <t>DPLAY</t>
  </si>
  <si>
    <t>Infinity+</t>
  </si>
  <si>
    <t>Chili</t>
  </si>
  <si>
    <t>TIMVision</t>
  </si>
  <si>
    <t>Ordini</t>
  </si>
  <si>
    <t>Archiviazioni</t>
  </si>
  <si>
    <t>-</t>
  </si>
  <si>
    <t>Pluralismo esterno</t>
  </si>
  <si>
    <t>Quote di mercato</t>
  </si>
  <si>
    <t>Quota di mercato del leader - televisione in chiaro</t>
  </si>
  <si>
    <t>Quota di mercato del leader - televisione a pagamento</t>
  </si>
  <si>
    <t>Quota di mercato del leader - radio</t>
  </si>
  <si>
    <t>Quota di mercato del leader - editoria quotidiana</t>
  </si>
  <si>
    <t>Indice CR4 - televisione in chiaro</t>
  </si>
  <si>
    <t>Indice CR4 televisione a pagamento</t>
  </si>
  <si>
    <t>Indice CR4 – settore radio</t>
  </si>
  <si>
    <t>Indice CR4 - editoria quotidiana</t>
  </si>
  <si>
    <t>Audience Tv</t>
  </si>
  <si>
    <t>Quote di ascolto annuale nel giorno medio - leader di mercato</t>
  </si>
  <si>
    <t>Tirature quotidiani</t>
  </si>
  <si>
    <t>Tirature del leader di mercato</t>
  </si>
  <si>
    <t>Pluralismo interno</t>
  </si>
  <si>
    <t>Pluralismo informativo</t>
  </si>
  <si>
    <r>
      <t>Numero di ore di informazione – servizio pubblico radiotelevisivo</t>
    </r>
    <r>
      <rPr>
        <vertAlign val="superscript"/>
        <sz val="9"/>
        <color theme="1"/>
        <rFont val="Trebuchet MS"/>
        <family val="2"/>
      </rPr>
      <t>(1)</t>
    </r>
  </si>
  <si>
    <t>Pluralismo sociale</t>
  </si>
  <si>
    <t>Tempo di parola dei soggetti sociali</t>
  </si>
  <si>
    <t>Tempo di parola dei soggetti sociali nei tg (%) – tutte le emittenti</t>
  </si>
  <si>
    <t>Tempo di parola dei soggetti sociali nei programmi (%) – tutte le emittenti</t>
  </si>
  <si>
    <t>Presenza di uomini e donne: tempo di parola dei soggetti politici nei tg  – tutte le emittenti</t>
  </si>
  <si>
    <t>Presenza di uomini e donne: tempo di parola dei soggetti politici nei programmi  – tutte le emittenti</t>
  </si>
  <si>
    <t>Pluralismo culturale</t>
  </si>
  <si>
    <t>Obblighi di programmazione e investimento</t>
  </si>
  <si>
    <r>
      <t>Quote di programmazione di opere europee - media dei principali broadcaster: superamento in percentuale della soglia minima</t>
    </r>
    <r>
      <rPr>
        <vertAlign val="superscript"/>
        <sz val="9"/>
        <color theme="1"/>
        <rFont val="Trebuchet MS"/>
        <family val="2"/>
      </rPr>
      <t>(2)</t>
    </r>
  </si>
  <si>
    <r>
      <t>Investimento in opere europee di produttori indipendenti - media dei principali broadcaster: superamento in percentuale della soglia minima</t>
    </r>
    <r>
      <rPr>
        <vertAlign val="superscript"/>
        <sz val="9"/>
        <color theme="1"/>
        <rFont val="Trebuchet MS"/>
        <family val="2"/>
      </rPr>
      <t>(2)</t>
    </r>
  </si>
  <si>
    <t>Tutela di categorie deboli</t>
  </si>
  <si>
    <t>Procedimenti a tutela dei minori</t>
  </si>
  <si>
    <r>
      <t>237.500</t>
    </r>
    <r>
      <rPr>
        <vertAlign val="superscript"/>
        <sz val="9"/>
        <color theme="1"/>
        <rFont val="Trebuchet MS"/>
        <family val="2"/>
      </rPr>
      <t xml:space="preserve"> (3)</t>
    </r>
  </si>
  <si>
    <r>
      <t>282.500</t>
    </r>
    <r>
      <rPr>
        <vertAlign val="superscript"/>
        <sz val="9"/>
        <color theme="1"/>
        <rFont val="Trebuchet MS"/>
        <family val="2"/>
      </rPr>
      <t>(4)</t>
    </r>
  </si>
  <si>
    <t>Sanzioni a tutela dei minori sul totale delle sanzioni pecuniarie irrogate</t>
  </si>
  <si>
    <t>Indice dei prezzi del settore delle comunicazioni rispetto ai prezzi al consumo (2010=100)</t>
  </si>
  <si>
    <r>
      <t>Indice dei prezzi AGCOM-ISA</t>
    </r>
    <r>
      <rPr>
        <vertAlign val="superscript"/>
        <sz val="9"/>
        <color theme="1"/>
        <rFont val="Trebuchet MS"/>
        <family val="2"/>
      </rPr>
      <t>(5)</t>
    </r>
    <r>
      <rPr>
        <sz val="9"/>
        <color theme="1"/>
        <rFont val="Trebuchet MS"/>
        <family val="2"/>
      </rPr>
      <t>: indice sintetico dei prezzi dei prodotti e servizi di comunicazione</t>
    </r>
  </si>
  <si>
    <r>
      <t>Televisione a pagamento</t>
    </r>
    <r>
      <rPr>
        <vertAlign val="superscript"/>
        <sz val="9"/>
        <color theme="1"/>
        <rFont val="Trebuchet MS"/>
        <family val="2"/>
      </rPr>
      <t xml:space="preserve">(6) </t>
    </r>
  </si>
  <si>
    <r>
      <t>Quotidiani</t>
    </r>
    <r>
      <rPr>
        <vertAlign val="superscript"/>
        <sz val="9"/>
        <color theme="1"/>
        <rFont val="Trebuchet MS"/>
        <family val="2"/>
      </rPr>
      <t>(6)</t>
    </r>
  </si>
  <si>
    <r>
      <rPr>
        <b/>
        <sz val="11"/>
        <color theme="1"/>
        <rFont val="Segoe UI Semilight"/>
        <family val="2"/>
      </rPr>
      <t>Nota:</t>
    </r>
    <r>
      <rPr>
        <sz val="11"/>
        <color theme="1"/>
        <rFont val="Segoe UI Semilight"/>
        <family val="2"/>
      </rPr>
      <t xml:space="preserve"> i valori della tabella si riferiscono all'anno solare salvo diversamente indicato</t>
    </r>
  </si>
  <si>
    <t>(1) Dal 2018, oltre ai TG in onda su Rai1, Rai2 e Rai3, sono incluse anche le ore di informazione trasmesse tramite il canale Rai News.</t>
  </si>
  <si>
    <t>(3) 87.500 emittenza locale; 15,000 emittenza nazionale</t>
  </si>
  <si>
    <t xml:space="preserve">(4) 85.000,00 € emittenza locale; 197.500,00 € emittenza nazionale </t>
  </si>
  <si>
    <t>(5) Nell’indice sono inclusi i servizi postali, gli apparecchi e i servizi per la telefonia fissa e mobile, il canone radiotelevisivo, la pay tv, l’editoria quotidiana e periodica, per complessive 10 voci distinte. Coerentemente con la procedura adottata dall’Istat per gli indici dei prezzi al consumo, l’indice aggregato delle comunicazioni è calcolato con la metodologia del concatenamento, che prevede l’aggiornamento annuale del sistema dei pesi attribuiti alle singole voci che compongono il paniere considerato.</t>
  </si>
  <si>
    <t>(6) Rapporto tra indice settoriale e indice dei prezzi al consumo.</t>
  </si>
  <si>
    <t>A2.1</t>
  </si>
  <si>
    <t>A2.2</t>
  </si>
  <si>
    <t>A2.3</t>
  </si>
  <si>
    <t>A2.4</t>
  </si>
  <si>
    <t>A2.5</t>
  </si>
  <si>
    <t>A2.6</t>
  </si>
  <si>
    <t>A2.7</t>
  </si>
  <si>
    <t>A2.8</t>
  </si>
  <si>
    <t>A2.9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</si>
  <si>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</si>
  <si>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</si>
  <si>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</si>
  <si>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</si>
  <si>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</si>
  <si>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</si>
  <si>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</si>
  <si>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</si>
  <si>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</si>
  <si>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</si>
  <si>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</si>
  <si>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</si>
  <si>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</si>
  <si>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</si>
  <si>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</si>
  <si>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</si>
  <si>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</si>
  <si>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</si>
  <si>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</si>
  <si>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</si>
  <si>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</si>
  <si>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</si>
  <si>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</si>
  <si>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Incidenza delle piattaforme online nei settori delle comunicazioni</t>
  </si>
  <si>
    <t>% sul totale dei ricavi pubblicitari</t>
  </si>
  <si>
    <t>% sul totale ricavi dei media</t>
  </si>
  <si>
    <t xml:space="preserve">% sul totale ricavi media e servizi postali </t>
  </si>
  <si>
    <t>Ripartizione dei ricavi pubblicitari per mezzo</t>
  </si>
  <si>
    <t xml:space="preserve">Tv </t>
  </si>
  <si>
    <t>Internet</t>
  </si>
  <si>
    <t>Totale (mln €)</t>
  </si>
  <si>
    <t xml:space="preserve">Piattaforme </t>
  </si>
  <si>
    <t>Editori/publisher e altri</t>
  </si>
  <si>
    <t>Totale (milioni di €)</t>
  </si>
  <si>
    <t>Ricavi netti da raccolta pubblicitaria nel mondo (miliardi di €)</t>
  </si>
  <si>
    <t>Variazione (punti percentuali)</t>
  </si>
  <si>
    <t>Alphabet/Google</t>
  </si>
  <si>
    <t>Meta/Facebook</t>
  </si>
  <si>
    <t>Alibaba</t>
  </si>
  <si>
    <t>Amazon</t>
  </si>
  <si>
    <t>Tencent</t>
  </si>
  <si>
    <t>Microsoft</t>
  </si>
  <si>
    <t>Baidu</t>
  </si>
  <si>
    <t>Totale (miliardi di €)</t>
  </si>
  <si>
    <t>Fonte: elaborazioni e stime AGCOM su dati eMarketer e bilanci aziendali</t>
  </si>
  <si>
    <t>Siti web/app dell'utente commerciale</t>
  </si>
  <si>
    <t>Siti web/app di intermediari</t>
  </si>
  <si>
    <t>Alloggio</t>
  </si>
  <si>
    <t>Ristorazione</t>
  </si>
  <si>
    <t>Costruzioni</t>
  </si>
  <si>
    <t>Attività editoriali</t>
  </si>
  <si>
    <t>Viaggi</t>
  </si>
  <si>
    <t>Informatica</t>
  </si>
  <si>
    <t>Produzione video e audio</t>
  </si>
  <si>
    <t>Attività manifatturiere</t>
  </si>
  <si>
    <t>Commercio (ingr.e dett.)</t>
  </si>
  <si>
    <t>Trasporto e magazzinaggio</t>
  </si>
  <si>
    <t>Attività immobiliari</t>
  </si>
  <si>
    <t>Attività professionali</t>
  </si>
  <si>
    <t>Fonte: Istat (rilevazione 2021)</t>
  </si>
  <si>
    <t>(% di imprese con almeno 10 addetti che realizzano vendite sul web)</t>
  </si>
  <si>
    <t>Germania</t>
  </si>
  <si>
    <t xml:space="preserve">Spagna </t>
  </si>
  <si>
    <t>Francia</t>
  </si>
  <si>
    <t>EUROPA (27)</t>
  </si>
  <si>
    <t>Indice CR4 – pubblicità online</t>
  </si>
  <si>
    <r>
      <t>Quota del leader di mercato - motori di ricerca</t>
    </r>
    <r>
      <rPr>
        <vertAlign val="superscript"/>
        <sz val="9"/>
        <color theme="1"/>
        <rFont val="Trebuchet MS"/>
        <family val="2"/>
      </rPr>
      <t>(1)</t>
    </r>
  </si>
  <si>
    <t>Diritti digitali</t>
  </si>
  <si>
    <r>
      <t>Tutela del diritto d’autore</t>
    </r>
    <r>
      <rPr>
        <vertAlign val="superscript"/>
        <sz val="9"/>
        <color theme="1"/>
        <rFont val="Trebuchet MS"/>
        <family val="2"/>
      </rPr>
      <t>(2)</t>
    </r>
  </si>
  <si>
    <t>Tutela dell'utenza e dei diritti</t>
  </si>
  <si>
    <t>Totale sanzioni amministrative pecuniarie irrogate e oblazioni (divieto pubblicità gioco d’azzardo)</t>
  </si>
  <si>
    <r>
      <rPr>
        <b/>
        <sz val="11"/>
        <color theme="1"/>
        <rFont val="Segoe UI Semilight"/>
        <family val="2"/>
      </rPr>
      <t xml:space="preserve">Nota: </t>
    </r>
    <r>
      <rPr>
        <sz val="11"/>
        <color theme="1"/>
        <rFont val="Segoe UI Semilight"/>
        <family val="2"/>
      </rPr>
      <t>i valori della tabella si riferiscono all'anno solare salvo diversamente indicato</t>
    </r>
  </si>
  <si>
    <t>Pacchi</t>
  </si>
  <si>
    <t>Corrispondenza</t>
  </si>
  <si>
    <t>Volumi (milioni di pezzi)</t>
  </si>
  <si>
    <t>SU - Posta nazionale - singoli</t>
  </si>
  <si>
    <t>SU - Posta nazionale - multipli</t>
  </si>
  <si>
    <t>SU - Posta transfrontaliera</t>
  </si>
  <si>
    <t>SU - Servizi di notifica</t>
  </si>
  <si>
    <t>SU - Pacchi nazionali</t>
  </si>
  <si>
    <t>SU - Pacchi transfrontaliera ingresso</t>
  </si>
  <si>
    <t>SU - Pacchi transfrontaliera uscita</t>
  </si>
  <si>
    <t>Ricavi (milioni di €)</t>
  </si>
  <si>
    <t>SU - Posta nazionali - singoli</t>
  </si>
  <si>
    <t>SU - Posta nazionali - multipli</t>
  </si>
  <si>
    <t>Volumi (milioni di invii)</t>
  </si>
  <si>
    <t>NSU - Posta transfrontaliera</t>
  </si>
  <si>
    <t xml:space="preserve">Composizione dei volumi </t>
  </si>
  <si>
    <t>in %</t>
  </si>
  <si>
    <t>Incidenza SU / Totale ricavi da corrispondenza</t>
  </si>
  <si>
    <t xml:space="preserve">Composizione dei ricavi </t>
  </si>
  <si>
    <t>Gruppo Poste Italiane</t>
  </si>
  <si>
    <t>Asendia Italy</t>
  </si>
  <si>
    <t>SU - Pacchi transfrontalieri ingresso</t>
  </si>
  <si>
    <t>SU - Pacchi transfrontalieri uscita</t>
  </si>
  <si>
    <t>NSU - Pacchi nazionali</t>
  </si>
  <si>
    <t>NSU - Pacchi transfrontalieri ingresso</t>
  </si>
  <si>
    <t>NSU - Pacchi transfrontalieri uscita</t>
  </si>
  <si>
    <t>Volumi di invii nazionali di pacchi non rientranti nel SU per fasce di peso (in %)</t>
  </si>
  <si>
    <t>fino a 2 Kg</t>
  </si>
  <si>
    <t>da 2 a 5 kg</t>
  </si>
  <si>
    <t>da 5 a 31,5 kg</t>
  </si>
  <si>
    <t>Composizione dei volumi</t>
  </si>
  <si>
    <t>SU - Pacchi transfrontalieri (ingresso ed uscita)</t>
  </si>
  <si>
    <t>NSU - Pacchi transfrontalieri (ingresso ed uscita)</t>
  </si>
  <si>
    <t>Composizione dei ricavi</t>
  </si>
  <si>
    <t>BRT</t>
  </si>
  <si>
    <t>UPS</t>
  </si>
  <si>
    <t>GLS Italy</t>
  </si>
  <si>
    <t>DHL</t>
  </si>
  <si>
    <t>(valore assoluto)</t>
  </si>
  <si>
    <t>Punti di accettazione</t>
  </si>
  <si>
    <t>Armadietti automatici</t>
  </si>
  <si>
    <t>Investimenti</t>
  </si>
  <si>
    <t>Valore assoluto</t>
  </si>
  <si>
    <t>Smarrimento/furto</t>
  </si>
  <si>
    <t xml:space="preserve">Manomissione/danneggiamento o contenuto mancante </t>
  </si>
  <si>
    <t xml:space="preserve">Mancata/ritardata attivazione del servizio </t>
  </si>
  <si>
    <t>Ritardo nel recapito dell’invio</t>
  </si>
  <si>
    <t xml:space="preserve">Mancato rispetto dei termini contrattuali </t>
  </si>
  <si>
    <t xml:space="preserve">Mancato rispetto delle norme sulla qualità del servizio </t>
  </si>
  <si>
    <t>Numero di operatori postali</t>
  </si>
  <si>
    <t>Imprese titolari di licenza e/o autorizzazione</t>
  </si>
  <si>
    <t>Punti di accesso retail alla rete postale</t>
  </si>
  <si>
    <t>Totale punti di accettazione degli operatori postali</t>
  </si>
  <si>
    <r>
      <t>Punti di accettazione degli operatori alternativi sul totale dei punti di accettazione (%)</t>
    </r>
    <r>
      <rPr>
        <vertAlign val="superscript"/>
        <sz val="9"/>
        <color theme="1"/>
        <rFont val="Trebuchet MS"/>
        <family val="2"/>
      </rPr>
      <t>(1)</t>
    </r>
  </si>
  <si>
    <t xml:space="preserve">Quota di mercato dell’incumbent nel servizio postale non universale </t>
  </si>
  <si>
    <t>Indice dei prezzi del settore delle comunicazioni rispetto ai prezzi al consumo</t>
  </si>
  <si>
    <r>
      <t>Indice dei prezzi AGCOM-ISA</t>
    </r>
    <r>
      <rPr>
        <vertAlign val="superscript"/>
        <sz val="9"/>
        <color theme="1"/>
        <rFont val="Trebuchet MS"/>
        <family val="2"/>
      </rPr>
      <t>(3)</t>
    </r>
    <r>
      <rPr>
        <sz val="9"/>
        <color theme="1"/>
        <rFont val="Trebuchet MS"/>
        <family val="2"/>
      </rPr>
      <t>: indice sintetico dei prezzi dei prodotti e servizi di comunicazione</t>
    </r>
  </si>
  <si>
    <r>
      <t>Servizi postali</t>
    </r>
    <r>
      <rPr>
        <vertAlign val="superscript"/>
        <sz val="9"/>
        <color theme="1"/>
        <rFont val="Trebuchet MS"/>
        <family val="2"/>
      </rPr>
      <t>(4)</t>
    </r>
  </si>
  <si>
    <r>
      <t>Controversie risolte con accordo (% sui procedimenti conclusi)</t>
    </r>
    <r>
      <rPr>
        <vertAlign val="superscript"/>
        <sz val="9"/>
        <color theme="1"/>
        <rFont val="Trebuchet MS"/>
        <family val="2"/>
      </rPr>
      <t>(5)</t>
    </r>
  </si>
  <si>
    <r>
      <t>Valore dei rimborsi/indennizzi derivante da attività di risoluzione controversie AGCOM</t>
    </r>
    <r>
      <rPr>
        <vertAlign val="superscript"/>
        <sz val="9"/>
        <color theme="1"/>
        <rFont val="Trebuchet MS"/>
        <family val="2"/>
      </rPr>
      <t>(6)</t>
    </r>
  </si>
  <si>
    <t xml:space="preserve">importo &lt; € 500 </t>
  </si>
  <si>
    <t>(1) Per il triennio 2016-2018 si è provveduto a un aggiornamento dei valori dell'indicatore a seguito di rettifiche da parte degli operatori.</t>
  </si>
  <si>
    <t xml:space="preserve">(2) A partire dal 2016 i valori sono relativi al segmento di mercato “prodotti di posta (lettere con spessore fino a 20 mm) non da servizio universale”. </t>
  </si>
  <si>
    <t>(3) Nell’indice sono inclusi i servizi postali, gli apparecchi e i servizi per la telefonia fissa e mobile, il canone radiotelevisivo, la pay tv, l’editoria quotidiana e periodica, per complessive 10 voci distinte. Coerentemente con la procedura adottata dall’Istat per gli indici dei prezzi al consumo, l’indice aggregato delle comunicazioni è calcolato con la metodologia del concatenamento, che prevede l’aggiornamento annuale del sistema dei pesi attribuiti alle singole voci che compongono il paniere considerato.</t>
  </si>
  <si>
    <t>(4) Rapporto tra indice settoriale e indice dei prezzi al consumo.</t>
  </si>
  <si>
    <t>(5) L'indicatore è calcolato considerando al numeratore il numero di procedimenti conclusi con accordo conciliativo o con transazione e al denominatore il totale dei procedimenti conclusi.</t>
  </si>
  <si>
    <t xml:space="preserve">(6) Rimborsi, detrazioni dalle bollette e altri indennizzi. </t>
  </si>
  <si>
    <t>Dirigenti</t>
  </si>
  <si>
    <t>Funzionari</t>
  </si>
  <si>
    <t>Operativi</t>
  </si>
  <si>
    <t>Esecutivi</t>
  </si>
  <si>
    <t>Ruolo</t>
  </si>
  <si>
    <t>Comando/fuori ruolo/distacco</t>
  </si>
  <si>
    <t xml:space="preserve">Contratto a tempo determinato </t>
  </si>
  <si>
    <t>1 </t>
  </si>
  <si>
    <t>Co.re.com.</t>
  </si>
  <si>
    <t>Legge istitutiva</t>
  </si>
  <si>
    <t>Sito istituzionale</t>
  </si>
  <si>
    <t>Legge regionale 24 agosto 2001, n. 45</t>
  </si>
  <si>
    <t xml:space="preserve">www.corecomabruzzo.it </t>
  </si>
  <si>
    <t>Legge regionale 27 marzo 2000, n. 20</t>
  </si>
  <si>
    <t xml:space="preserve">www.consiglio.basilicata.it/pagina-organismo.html?id=204733 </t>
  </si>
  <si>
    <t>Bolzano – Provincia autonoma</t>
  </si>
  <si>
    <t>Legge provinciale 18 marzo 2002, n. 6</t>
  </si>
  <si>
    <t xml:space="preserve">http://www.kommunikationsbeirat-bz.org/ </t>
  </si>
  <si>
    <t xml:space="preserve">http://www.comprovcomunicazioni-bz.org/it/default.asp </t>
  </si>
  <si>
    <t xml:space="preserve">Legge regionale 22 gennaio 2001, n. 2 </t>
  </si>
  <si>
    <t xml:space="preserve">http://corecom.consrc.it/hp2/default.asp </t>
  </si>
  <si>
    <t xml:space="preserve">Legge regionale 1° luglio 2002, n. 9 </t>
  </si>
  <si>
    <t xml:space="preserve">http://www.corecomcampania.it/index.php/it/ </t>
  </si>
  <si>
    <t>Emilia-Romagna</t>
  </si>
  <si>
    <t xml:space="preserve">Legge regionale 30 gennaio 2001, n. 1 </t>
  </si>
  <si>
    <t xml:space="preserve">www.assemblea.emr.it/corecom </t>
  </si>
  <si>
    <t>Legge regionale 10 aprile 2001, n. 11</t>
  </si>
  <si>
    <t xml:space="preserve">www.corecomfvg.it </t>
  </si>
  <si>
    <t>Legge regionale 3 agosto 2001, n. 19</t>
  </si>
  <si>
    <t xml:space="preserve">www.corecomlazio.it </t>
  </si>
  <si>
    <t>Legge regionale 24 gennaio 2001, n. 5</t>
  </si>
  <si>
    <t xml:space="preserve">www.regione.liguria.it/argomenti/consiglio/corecom.html </t>
  </si>
  <si>
    <t>Legge regionale 28 ottobre 2003, n. 20</t>
  </si>
  <si>
    <t xml:space="preserve">www.corecomlombardia.it </t>
  </si>
  <si>
    <t>Legge regionale 27 marzo 2001, n. 8</t>
  </si>
  <si>
    <t xml:space="preserve">www.corecom.marche.it </t>
  </si>
  <si>
    <t>Legge regionale 26 agosto 2002, n. 18</t>
  </si>
  <si>
    <t xml:space="preserve">www.corecommolise.it </t>
  </si>
  <si>
    <t>Legge regionale 7 gennaio 2001, n. 1</t>
  </si>
  <si>
    <t xml:space="preserve">http://www.cr.piemonte.it/web/per-il-cittadino/corecom </t>
  </si>
  <si>
    <t>Legge regionale 28 febbraio 2000, n. 3</t>
  </si>
  <si>
    <t xml:space="preserve">http://corecom.consiglio.puglia.it/ </t>
  </si>
  <si>
    <t>Legge regionale 28 luglio 2008, n. 11</t>
  </si>
  <si>
    <t xml:space="preserve">www.consregsardegna.it/corecom/ </t>
  </si>
  <si>
    <t xml:space="preserve">Legge regionale 26 marzo 2002, n. 2 </t>
  </si>
  <si>
    <t xml:space="preserve">http://corecom.ars.sicilia.it/corecom-sicilia/ </t>
  </si>
  <si>
    <t>Legge regionale 25 giugno 2002, n. 22</t>
  </si>
  <si>
    <t xml:space="preserve">www.consiglio.regione.toscana.it/oi/default.aspx?idc=46 </t>
  </si>
  <si>
    <t>Trento – Provincia autonoma</t>
  </si>
  <si>
    <t>Legge provinciale 16 dicembre 2005, n. 19</t>
  </si>
  <si>
    <t>https://www.consiglio.provincia.tn.it/presso-il-consiglio/comitato-per-le-comunicazioni/Pages/contatti.aspx</t>
  </si>
  <si>
    <t>Legge regionale 11 gennaio 2000, n. 3</t>
  </si>
  <si>
    <t xml:space="preserve">www.corecom.umbria.it </t>
  </si>
  <si>
    <t>Valle d’Aosta</t>
  </si>
  <si>
    <t>Legge regionale 4 settembre 2001, n. 26</t>
  </si>
  <si>
    <t xml:space="preserve">www.corecomvda.it </t>
  </si>
  <si>
    <t>Legge regionale 10 agosto 2001, n. 18</t>
  </si>
  <si>
    <t xml:space="preserve">http://corecom.consiglioveneto.it/corecom/ </t>
  </si>
  <si>
    <r>
      <t xml:space="preserve">Nota (*): </t>
    </r>
    <r>
      <rPr>
        <sz val="11"/>
        <color theme="1"/>
        <rFont val="Segoe UI Semilight"/>
        <family val="2"/>
      </rPr>
      <t>il dato di aprile è stato stimato</t>
    </r>
  </si>
  <si>
    <t>Materia della richiesta</t>
  </si>
  <si>
    <t>Assistenza ConciliaWeb</t>
  </si>
  <si>
    <t>Comunicazioni elettroniche</t>
  </si>
  <si>
    <t>ROC</t>
  </si>
  <si>
    <t>Servizi postali</t>
  </si>
  <si>
    <t>Contributo</t>
  </si>
  <si>
    <t>Non di competenza</t>
  </si>
  <si>
    <t xml:space="preserve">Principali problematiche segnalate dagli utenti </t>
  </si>
  <si>
    <t>Recesso e relativi costi</t>
  </si>
  <si>
    <t>Passaggio e relativi disservizi</t>
  </si>
  <si>
    <t>Contestazione fatture</t>
  </si>
  <si>
    <t>Attivazioni non richieste</t>
  </si>
  <si>
    <t>Ritardi attivazione</t>
  </si>
  <si>
    <t>Modifica unilaterale</t>
  </si>
  <si>
    <t>Guasti e malfunzionamenti</t>
  </si>
  <si>
    <t>Qualità Internet</t>
  </si>
  <si>
    <t>Sospensione servizi</t>
  </si>
  <si>
    <t>Comunicazioni con gli operatori</t>
  </si>
  <si>
    <t>Numero di comunicazioni di operatori gestite dal ROC</t>
  </si>
  <si>
    <t>Tempi medi di definizione dei procedimenti di iscrizione, cancellazione e richieste di certificazione pervenuti al ROC (30 giorni previsti)</t>
  </si>
  <si>
    <t>14,5 gg.</t>
  </si>
  <si>
    <t>12 gg.</t>
  </si>
  <si>
    <t>13,4 gg.</t>
  </si>
  <si>
    <t xml:space="preserve">16 gg. </t>
  </si>
  <si>
    <t>11 gg.</t>
  </si>
  <si>
    <t>10,8 gg.</t>
  </si>
  <si>
    <t>8,3 gg.</t>
  </si>
  <si>
    <t>Numero di comunicazioni di operatori gestite dalla IES</t>
  </si>
  <si>
    <t>Gestione delle segnalazioni</t>
  </si>
  <si>
    <r>
      <t xml:space="preserve">Numero di segnalazioni da parte di operatori di comunicazione elettronica gestite </t>
    </r>
    <r>
      <rPr>
        <vertAlign val="superscript"/>
        <sz val="9"/>
        <color rgb="FF231F20"/>
        <rFont val="Trebuchet MS"/>
        <family val="2"/>
      </rPr>
      <t>(1)</t>
    </r>
  </si>
  <si>
    <t>Numero di segnalazioni da parte di utenti gestite</t>
  </si>
  <si>
    <t>Attività sanzionatoria e controversie</t>
  </si>
  <si>
    <r>
      <t>Numero di procedimenti sanzionatori conclusi</t>
    </r>
    <r>
      <rPr>
        <vertAlign val="superscript"/>
        <sz val="9"/>
        <color theme="1"/>
        <rFont val="Trebuchet MS"/>
        <family val="2"/>
      </rPr>
      <t xml:space="preserve"> (2)</t>
    </r>
  </si>
  <si>
    <t>Numero di procedimenti di definizione controversie operatori-utenti conclusi sul numero totale delle istanze pervenute - AGCOM</t>
  </si>
  <si>
    <r>
      <t>86%</t>
    </r>
    <r>
      <rPr>
        <vertAlign val="superscript"/>
        <sz val="9"/>
        <color theme="1"/>
        <rFont val="Trebuchet MS"/>
        <family val="2"/>
      </rPr>
      <t>(4)</t>
    </r>
  </si>
  <si>
    <r>
      <t xml:space="preserve">Numero di procedimenti conclusi dai Co.re.com. aventi ad oggetto controversie tra operatori e utenti </t>
    </r>
    <r>
      <rPr>
        <vertAlign val="superscript"/>
        <sz val="9"/>
        <color theme="1"/>
        <rFont val="Trebuchet MS"/>
        <family val="2"/>
      </rPr>
      <t>(3)</t>
    </r>
  </si>
  <si>
    <r>
      <t>37.471</t>
    </r>
    <r>
      <rPr>
        <vertAlign val="superscript"/>
        <sz val="9"/>
        <color theme="1"/>
        <rFont val="Trebuchet MS"/>
        <family val="2"/>
      </rPr>
      <t>(4)</t>
    </r>
  </si>
  <si>
    <t>Attività internazionale</t>
  </si>
  <si>
    <t>Numero di incarichi di governance e di coordinamento tecnico degli organismi internazionali di settore</t>
  </si>
  <si>
    <t>Numero di dipendenti coinvolti in gruppi di lavoro attivi presso organismi europei ed internazionali di settore</t>
  </si>
  <si>
    <t>Qualità dell'azione amministrativa</t>
  </si>
  <si>
    <t>Numero di ordinanze e sentenze TAR e CDS favorevoli su numero di ordinanze e sentenze totali</t>
  </si>
  <si>
    <t>(2) Settore media (pubblicità e minori), settore comunicazioni elettroniche (tutela del consumatore), settore servizi postali.</t>
  </si>
  <si>
    <t>(4) Considerata la fase di transizione alla piattaforma ConciliaWeb, il dato si riferisce al primo semestre.</t>
  </si>
  <si>
    <t xml:space="preserve">Fonte: elaborazione AGCOM </t>
  </si>
  <si>
    <t>A3.1</t>
  </si>
  <si>
    <t>A3.2</t>
  </si>
  <si>
    <t>A3.3</t>
  </si>
  <si>
    <t>A3.4</t>
  </si>
  <si>
    <t>A3.5</t>
  </si>
  <si>
    <t>A3.6</t>
  </si>
  <si>
    <t>A3.7</t>
  </si>
  <si>
    <t>A3.8</t>
  </si>
  <si>
    <t>A4.1</t>
  </si>
  <si>
    <t>A4.2</t>
  </si>
  <si>
    <t>A4.3</t>
  </si>
  <si>
    <t>A4.4</t>
  </si>
  <si>
    <t>A4.5</t>
  </si>
  <si>
    <t>A4.6</t>
  </si>
  <si>
    <t>A4.7</t>
  </si>
  <si>
    <t>A4.8</t>
  </si>
  <si>
    <t>A4.9</t>
  </si>
  <si>
    <t>A4.10</t>
  </si>
  <si>
    <t>A4.11</t>
  </si>
  <si>
    <t>A4.12</t>
  </si>
  <si>
    <t>A4.13</t>
  </si>
  <si>
    <t>A4.14</t>
  </si>
  <si>
    <t>A4.15</t>
  </si>
  <si>
    <t>A4.16</t>
  </si>
  <si>
    <t>A4.17</t>
  </si>
  <si>
    <t>A4.18</t>
  </si>
  <si>
    <t>A4.19</t>
  </si>
  <si>
    <t>A5.1</t>
  </si>
  <si>
    <t>A5.2</t>
  </si>
  <si>
    <t>A5.3</t>
  </si>
  <si>
    <t>A5.4</t>
  </si>
  <si>
    <t>A5.5</t>
  </si>
  <si>
    <t>A5.6</t>
  </si>
  <si>
    <t>A5.7</t>
  </si>
  <si>
    <t>A5.8</t>
  </si>
  <si>
    <t>A5.9</t>
  </si>
  <si>
    <t>Note alla consultazione</t>
  </si>
  <si>
    <t>A1.  LE COMUNICAZIONI ELETTRONICHE</t>
  </si>
  <si>
    <t>A2. I MEDIA</t>
  </si>
  <si>
    <t>A5. LE DIMENSIONI ISTITUZIONALI E ORGANIZZATIVE DELL'AUTORITÀ</t>
  </si>
  <si>
    <r>
      <t>«</t>
    </r>
    <r>
      <rPr>
        <sz val="11"/>
        <color rgb="FFFF0000"/>
        <rFont val="Times New Roman"/>
        <family val="1"/>
      </rPr>
      <t xml:space="preserve">                </t>
    </r>
    <r>
      <rPr>
        <sz val="11"/>
        <color rgb="FF231F20"/>
        <rFont val="Segoe UI"/>
        <family val="2"/>
      </rPr>
      <t>Le statistiche sono raggruppate secondo tematiche che seguono la suddivisione in capitoli della Relazione Annuale.</t>
    </r>
  </si>
  <si>
    <r>
      <t>«</t>
    </r>
    <r>
      <rPr>
        <sz val="11"/>
        <color rgb="FFFF0000"/>
        <rFont val="Times New Roman"/>
        <family val="1"/>
      </rPr>
      <t xml:space="preserve">                </t>
    </r>
    <r>
      <rPr>
        <sz val="11"/>
        <color rgb="FF231F20"/>
        <rFont val="Segoe UI"/>
        <family val="2"/>
      </rPr>
      <t>Il fine ultimo è quello di condividere un ampio patrimonio informativo con gli stakeholder nell’intento di illustrare la realtà dimensionale dell’Autorità e le principali tendenze riscontrate nei mercati di competenza.</t>
    </r>
  </si>
  <si>
    <r>
      <t>«</t>
    </r>
    <r>
      <rPr>
        <sz val="11"/>
        <color rgb="FFFF0000"/>
        <rFont val="Times New Roman"/>
        <family val="1"/>
      </rPr>
      <t xml:space="preserve">                </t>
    </r>
    <r>
      <rPr>
        <sz val="11"/>
        <color rgb="FF231F20"/>
        <rFont val="Segoe UI"/>
        <family val="2"/>
      </rPr>
      <t xml:space="preserve">Per i dati riferiti alle specifiche attività dell’Autorità si omette l’indicazione della fonte (es. numero di procedimenti, di segnalazioni). </t>
    </r>
  </si>
  <si>
    <r>
      <t>«</t>
    </r>
    <r>
      <rPr>
        <sz val="11"/>
        <color rgb="FFFF0000"/>
        <rFont val="Times New Roman"/>
        <family val="1"/>
      </rPr>
      <t xml:space="preserve">                </t>
    </r>
    <r>
      <rPr>
        <sz val="11"/>
        <color rgb="FF231F20"/>
        <rFont val="Segoe UI"/>
        <family val="2"/>
      </rPr>
      <t xml:space="preserve">Le composizioni percentuali sono arrotondate automaticamente quasi sempre alla prima cifra decimale. Il totale dei valori percentuali così calcolati può risultare non uguale a 100. </t>
    </r>
  </si>
  <si>
    <r>
      <t>«</t>
    </r>
    <r>
      <rPr>
        <sz val="11"/>
        <color rgb="FFFF0000"/>
        <rFont val="Times New Roman"/>
        <family val="1"/>
      </rPr>
      <t xml:space="preserve">                </t>
    </r>
    <r>
      <rPr>
        <sz val="11"/>
        <color rgb="FF231F20"/>
        <rFont val="Segoe UI"/>
        <family val="2"/>
      </rPr>
      <t>Si evidenzia che i dati non sempre sono direttamente confrontabili con quelli riportati nelle precedenti Relazioni annuali. In alcuni casi, infatti, le imprese hanno operato integrazioni e ri-classificazioni dovute sia a variazioni e integrazioni nelle metodologie di calcolo (ad esempio driver per l’attribuzione dei ricavi o degli investimenti) sia a mutamenti dei perimetri di attività economica aziendale; ciò ha determinato aggiustamenti in termini di importi economici talvolta di entità anche non marginale.</t>
    </r>
  </si>
  <si>
    <t>A3. I SERVIZI INTERNET E LE PIATTAFORME ONLINE</t>
  </si>
  <si>
    <t>A4. I SERVIZI POSTALI</t>
  </si>
  <si>
    <t>Capitolo</t>
  </si>
  <si>
    <t>Tematica</t>
  </si>
  <si>
    <t>Numerazione</t>
  </si>
  <si>
    <t>A1</t>
  </si>
  <si>
    <t>A2</t>
  </si>
  <si>
    <t>A3</t>
  </si>
  <si>
    <t>A4</t>
  </si>
  <si>
    <t>A5</t>
  </si>
  <si>
    <t>I quotidiani - Quote dei principali operatori in valore</t>
  </si>
  <si>
    <t>La radio - Quote dei principali operatori</t>
  </si>
  <si>
    <t xml:space="preserve">I quotidiani - Quote dei principali operatori in volume - tirature </t>
  </si>
  <si>
    <t>I mercati delle comunicazioni elettroniche - Principali grandezze macroeconomiche dell'economia italiana</t>
  </si>
  <si>
    <t>I mercati delle comunicazioni elettroniche - L’andamento dei prezzi</t>
  </si>
  <si>
    <t>I mercati delle comunicazioni elettroniche - Spesa finale per tipologia di clientela</t>
  </si>
  <si>
    <t>I mercati delle comunicazioni elettroniche - Ricavi da servizi intermedi</t>
  </si>
  <si>
    <t>I mercati di rete fissa - Spesa degli utenti per tipologia di servizi</t>
  </si>
  <si>
    <t xml:space="preserve">I mercati di rete fissa - Accessi e ricavi broadband per classe di velocità </t>
  </si>
  <si>
    <t xml:space="preserve">I mercati di rete fissa - Accessi broadband e ultrabroadband per tecnologia </t>
  </si>
  <si>
    <t>I mercati di rete fissa - Accessi broadband per tecnologia e operatore</t>
  </si>
  <si>
    <t>I mercati di rete fissa - Linee broadband e FTTC-FTTH</t>
  </si>
  <si>
    <t>I mercati di rete fissa - Andamento traffico dati e consumi unitari</t>
  </si>
  <si>
    <t>I mercati di rete fissa - Diffusione delle linee broadband per famiglie</t>
  </si>
  <si>
    <t>I mercati di rete fissa - Diffusione delle linee residenziali ultrabroadband per famiglie</t>
  </si>
  <si>
    <t>I mercati di rete fissa - Copertura del territorio per provincia e tecnologia</t>
  </si>
  <si>
    <t>I mercati di rete fissa - Diffusione degli accessi broadband e ultrabroadband per macroregione e velocità di connessione</t>
  </si>
  <si>
    <t xml:space="preserve">I mercati di rete fissa - Ranking provinciale degli accessi broadband </t>
  </si>
  <si>
    <t>I mercati di rete fissa - Distribuzione regionale degli accessi broadband per operatore e tecnologia</t>
  </si>
  <si>
    <t>I mercati di rete fissa - Spesa degli utenti per servizi finali su rete a larga banda per operatore</t>
  </si>
  <si>
    <t>I mercati di rete fissa - Spesa degli utenti per tipologia e per operatore</t>
  </si>
  <si>
    <t xml:space="preserve">I mercati di rete mobile - Traffico voce nella telefonia mobile </t>
  </si>
  <si>
    <t>I mercati di rete mobile - Traffico dati nella rete mobile</t>
  </si>
  <si>
    <t xml:space="preserve">I mercati di rete mobile - Andamento sim "M2M" </t>
  </si>
  <si>
    <t xml:space="preserve">I mercati di rete mobile - Distribuzione delle sim "M2M" per tipologia di applicazione </t>
  </si>
  <si>
    <t>I mercati di rete mobile - Ricavi da Sms ed altri servizi dati</t>
  </si>
  <si>
    <t>I mercati di rete mobile - Spesa degli utenti per tipologia e per operatore</t>
  </si>
  <si>
    <t xml:space="preserve">I mercati di rete mobile - Spesa degli utenti per operatori MVNO </t>
  </si>
  <si>
    <t>I mercati di rete mobile - Spesa finale degli utenti nei servizi voce e dati</t>
  </si>
  <si>
    <t xml:space="preserve">I mercati di rete mobile - Portabilità del numero (MNP): indice di movimentazione dinamica (*) </t>
  </si>
  <si>
    <r>
      <t>Ascoltatori nel giorno medio (in migliaia)</t>
    </r>
    <r>
      <rPr>
        <b/>
        <vertAlign val="superscript"/>
        <sz val="9"/>
        <color rgb="FFFFFFFF"/>
        <rFont val="Trebuchet MS"/>
        <family val="2"/>
      </rPr>
      <t>[1]</t>
    </r>
  </si>
  <si>
    <t xml:space="preserve">I quotidiani - Andamento dei prezzi  </t>
  </si>
  <si>
    <t>Pianta organica</t>
  </si>
  <si>
    <t>APPENDICE STATISTICA ALLA RELAZIONE ANNUALE  2023</t>
  </si>
  <si>
    <t>2022/2021</t>
  </si>
  <si>
    <r>
      <t>«</t>
    </r>
    <r>
      <rPr>
        <sz val="11"/>
        <color rgb="FFFF0000"/>
        <rFont val="Times New Roman"/>
        <family val="1"/>
      </rPr>
      <t xml:space="preserve">                </t>
    </r>
    <r>
      <rPr>
        <sz val="11"/>
        <color rgb="FF231F20"/>
        <rFont val="Segoe UI"/>
        <family val="2"/>
      </rPr>
      <t xml:space="preserve">Nelle tavole e nei prospetti che compongono l’Appendice sono riportate le informazioni utilizzate per la redazione della Relazione Annuale, con elementi di dettaglio ulteriori rispetto a quanto contenuto nel testo. </t>
    </r>
  </si>
  <si>
    <r>
      <t>«</t>
    </r>
    <r>
      <rPr>
        <sz val="11"/>
        <color rgb="FFFF0000"/>
        <rFont val="Times New Roman"/>
        <family val="1"/>
      </rPr>
      <t xml:space="preserve">                </t>
    </r>
    <r>
      <rPr>
        <sz val="11"/>
        <color rgb="FF231F20"/>
        <rFont val="Segoe UI"/>
        <family val="2"/>
      </rPr>
      <t xml:space="preserve">I dati esposti rappresentano elaborazioni dell'Autorità su informazioni richieste alle imprese. </t>
    </r>
  </si>
  <si>
    <r>
      <t>«</t>
    </r>
    <r>
      <rPr>
        <sz val="11"/>
        <color rgb="FFFF0000"/>
        <rFont val="Times New Roman"/>
        <family val="1"/>
      </rPr>
      <t>              </t>
    </r>
    <r>
      <rPr>
        <sz val="11"/>
        <color rgb="FF231F20"/>
        <rFont val="Segoe UI"/>
        <family val="2"/>
      </rPr>
      <t>Elenco imprese che hanno fornito i dati di base:</t>
    </r>
  </si>
  <si>
    <t>Micso</t>
  </si>
  <si>
    <t>Servizi Internet 
e le piattaforme online</t>
  </si>
  <si>
    <r>
      <t xml:space="preserve">I mercati delle comunicazioni elettroniche - Spesa finale degli utenti residenziali e affari </t>
    </r>
    <r>
      <rPr>
        <b/>
        <sz val="11"/>
        <color theme="1"/>
        <rFont val="Segoe UI Semilight"/>
        <family val="2"/>
      </rPr>
      <t>(Grafico 1.1.2 nel testo)</t>
    </r>
  </si>
  <si>
    <r>
      <t xml:space="preserve">I mercati delle comunicazioni elettroniche - Investimenti in immobilizzazioni </t>
    </r>
    <r>
      <rPr>
        <b/>
        <sz val="11"/>
        <color theme="1"/>
        <rFont val="Segoe UI Semilight"/>
        <family val="2"/>
      </rPr>
      <t>(Grafico 1.1.3 nel testo)</t>
    </r>
  </si>
  <si>
    <r>
      <t>I mercati delle comunicazioni elettroniche - Spesa degli utenti in servizi di rete fissa e mobile per operatore</t>
    </r>
    <r>
      <rPr>
        <b/>
        <sz val="11"/>
        <color theme="1"/>
        <rFont val="Segoe UI Semilight"/>
        <family val="2"/>
      </rPr>
      <t xml:space="preserve"> (Grafico 1.1.4 nel testo)</t>
    </r>
  </si>
  <si>
    <t>2022 in %</t>
  </si>
  <si>
    <t>Differenza vs 2021 (p.p.)</t>
  </si>
  <si>
    <t>Volume d'affari: 21.574 mln. di €</t>
  </si>
  <si>
    <t>Servizi VOCE per direttrice di traffico</t>
  </si>
  <si>
    <t>Accesso</t>
  </si>
  <si>
    <t>Rete fissa nazionale</t>
  </si>
  <si>
    <t>Reti mobili</t>
  </si>
  <si>
    <t>Altre direttrici</t>
  </si>
  <si>
    <t>Reti BB &lt;100Mbit/s</t>
  </si>
  <si>
    <t>Reti BB &gt;100Mbit/s</t>
  </si>
  <si>
    <t>2022/2018</t>
  </si>
  <si>
    <t>Dicembre 2022</t>
  </si>
  <si>
    <t>Totale linee Broadband e ultrabroadband</t>
  </si>
  <si>
    <t>(in %) (*)</t>
  </si>
  <si>
    <t>(*) - classifica decrescente per linee superiori a 100.000</t>
  </si>
  <si>
    <t>_</t>
  </si>
  <si>
    <t>Valori assoluti</t>
  </si>
  <si>
    <t>Numeri indici (anno base 2013 = 100)</t>
  </si>
  <si>
    <t>Linee broadband complessive (dicembre 2022, % famiglie)</t>
  </si>
  <si>
    <t>Bolzano</t>
  </si>
  <si>
    <t>Linee ultrabroadband (VDSL+FTTH+FWA) (dicembre 2022, % famiglie)</t>
  </si>
  <si>
    <t>NUTS3 
(DESI 2023)</t>
  </si>
  <si>
    <t>Province 
(% delle famiglie raggiunte)</t>
  </si>
  <si>
    <t>FTTC
 velocità &gt;= 100 Mbit/s</t>
  </si>
  <si>
    <t>Popolazione al 31.12.2022</t>
  </si>
  <si>
    <t>I mercati di rete fissa - Accessi broadband per provincia e tecnologia (Dicembre 2022, in migliaia)</t>
  </si>
  <si>
    <r>
      <t xml:space="preserve">Broadband (in % delle famiglie, </t>
    </r>
    <r>
      <rPr>
        <b/>
        <sz val="9"/>
        <color theme="0"/>
        <rFont val="Trebuchet MS"/>
        <family val="2"/>
      </rPr>
      <t>dicembre 2022</t>
    </r>
    <r>
      <rPr>
        <b/>
        <sz val="9"/>
        <color rgb="FFFFFFFF"/>
        <rFont val="Trebuchet MS"/>
        <family val="2"/>
      </rPr>
      <t>)</t>
    </r>
  </si>
  <si>
    <r>
      <t xml:space="preserve">Ultrabroadband (in % delle famiglie, </t>
    </r>
    <r>
      <rPr>
        <b/>
        <sz val="9"/>
        <color theme="0"/>
        <rFont val="Trebuchet MS"/>
        <family val="2"/>
      </rPr>
      <t>dicembre 2022</t>
    </r>
    <r>
      <rPr>
        <b/>
        <sz val="9"/>
        <color rgb="FFFFFFFF"/>
        <rFont val="Trebuchet MS"/>
        <family val="2"/>
      </rPr>
      <t>)</t>
    </r>
  </si>
  <si>
    <t>Media "VDSL+FTTH+FWA" (%) - Dicembre 2022</t>
  </si>
  <si>
    <t>VDSL (%) - Dicembre 2022</t>
  </si>
  <si>
    <t>FTTH (%) - Dicembre 2022</t>
  </si>
  <si>
    <t>FWA (%) - Dicembre 2022</t>
  </si>
  <si>
    <t>Volume d'affari: 6.124 mln. di €</t>
  </si>
  <si>
    <r>
      <t xml:space="preserve">Volume d'affari: </t>
    </r>
    <r>
      <rPr>
        <b/>
        <sz val="9"/>
        <color rgb="FFFFFFFF"/>
        <rFont val="Trebuchet MS"/>
        <family val="2"/>
      </rPr>
      <t>11.588</t>
    </r>
    <r>
      <rPr>
        <sz val="9"/>
        <color rgb="FFFFFFFF"/>
        <rFont val="Trebuchet MS"/>
        <family val="2"/>
      </rPr>
      <t xml:space="preserve"> mln. di €</t>
    </r>
  </si>
  <si>
    <t>Volume d'affari: 5.356 mln. di €</t>
  </si>
  <si>
    <t>Volume d'affari: 6.232 mln. di €</t>
  </si>
  <si>
    <t>miliardi di SMS inviati</t>
  </si>
  <si>
    <t>numero medio mensile di SMS inviati</t>
  </si>
  <si>
    <t>2022/2013</t>
  </si>
  <si>
    <t>Dicembre 2018</t>
  </si>
  <si>
    <t>Dicembre 2019</t>
  </si>
  <si>
    <t>Dicembre 2020</t>
  </si>
  <si>
    <t>"Energy"</t>
  </si>
  <si>
    <t>Fonte: elaborazioni e stime AGCOM su dati aziendali - definizioni Berec-Cisco 2015</t>
  </si>
  <si>
    <r>
      <t xml:space="preserve">I mercati di rete mobile - Quote di mercato: spesa finale per operatore di rete mobile </t>
    </r>
    <r>
      <rPr>
        <b/>
        <sz val="11"/>
        <color theme="1"/>
        <rFont val="Segoe UI Semilight"/>
        <family val="2"/>
      </rPr>
      <t>(Grafico 1.1.9 nel testo)</t>
    </r>
  </si>
  <si>
    <t>Volume d'affari: 9.986 mln. di €</t>
  </si>
  <si>
    <t>Volume d'affari: 7.683 mln. di €</t>
  </si>
  <si>
    <t>Volume d'affari: 2.303 mln. di €</t>
  </si>
  <si>
    <t>Volume d'affari: 810 mln. di €</t>
  </si>
  <si>
    <t>Volume d'affari: 4.231 mln. di €</t>
  </si>
  <si>
    <t>Volume d'affari: 3.403 mln. di €</t>
  </si>
  <si>
    <t xml:space="preserve">ALTRI ricavi </t>
  </si>
  <si>
    <t>Recesso senza portabilità o migrazione addebito di costi non giustificati</t>
  </si>
  <si>
    <t>Sospensione o disattivazione dei servizi senza preavviso</t>
  </si>
  <si>
    <t>Recesso senza portabilità o migrazione mancata esecuzione di recesso/disattivazione</t>
  </si>
  <si>
    <t>Modifica unilaterale dei piani tariffari e delle condizioni contrattuali</t>
  </si>
  <si>
    <t>Passaggio ad altro operatore: ritardo nel completamento della procedura di portabilità</t>
  </si>
  <si>
    <t>Mancata risposta a reclamo</t>
  </si>
  <si>
    <t>Attivazione di servizi non richiesti</t>
  </si>
  <si>
    <t>Trasparenza e completezza delle informazioni pre-contrattuali e contrattuali</t>
  </si>
  <si>
    <t>Trasparenza e chiarezza della fattura</t>
  </si>
  <si>
    <t>Inottemperanza a provvedimenti temporanei o di definizione delle controversie</t>
  </si>
  <si>
    <t>Addebito per traffico extra soglia</t>
  </si>
  <si>
    <t>Roaming</t>
  </si>
  <si>
    <t>Addebito per servizi premium a contenuto digitale</t>
  </si>
  <si>
    <t>Passaggio ad altro operatore: costi non giustificati richiesti dal donating</t>
  </si>
  <si>
    <t>Non utilizzo della numerazione a tariffa base per assistenza clienti post-contrattuale</t>
  </si>
  <si>
    <t>Passaggio ad altro operatore: mancata presa in carico, da parte dell'operatore recipient della richiesta di portabilità</t>
  </si>
  <si>
    <t>Agevolazioni per utenti con disabilità</t>
  </si>
  <si>
    <t>Inottemperanza ai provvedimenti di definizione delle controversie tra utenti e operatori</t>
  </si>
  <si>
    <t>art. 98, co. 11 del d.lgs. n. 259/03</t>
  </si>
  <si>
    <t xml:space="preserve">Addebito dei costi di recesso ingiustificati </t>
  </si>
  <si>
    <t>art. 98, co. 16 del d.lgs. n. 259/03</t>
  </si>
  <si>
    <t>Utilizzo non corretto della numerazione a pagamento per servizi di assistenza e vendita</t>
  </si>
  <si>
    <t>art. 30, co. 12 del d.lgs. n. 259/03 come rifuso dal d.lgs. n. 207/2021</t>
  </si>
  <si>
    <t>Mancato invio e pubblicazione dei risultati sulla qualità del servizio</t>
  </si>
  <si>
    <t>art. 1, co. 31, l. 249/97
art. 98, co. 16 del d.lgs. n. 259/2003</t>
  </si>
  <si>
    <t>Mancata esecuzione del recesso</t>
  </si>
  <si>
    <t>art. 30, co. 19 del d.lgs. n. 259/03 come rifuso dal d.lgs. n. 207/21</t>
  </si>
  <si>
    <t>Addebiti per traffico extra soglia e in caso di credito esaurito</t>
  </si>
  <si>
    <t>art. 30, co. 15 del d.lgs. n. 259/03 come rifuso dal d.lgs. n. 207/21</t>
  </si>
  <si>
    <t>N° procedimenti</t>
  </si>
  <si>
    <t>L’attività di vigilanza e sanzionatoria - Nuovi procedimenti sanzionatori avviati per operatore dal 1° maggio 2022 al 2 maggio 2023</t>
  </si>
  <si>
    <t xml:space="preserve">Ultracomm </t>
  </si>
  <si>
    <t>Inottemperanza provvedimenti di definizione delle controversie tra utenti e operatori</t>
  </si>
  <si>
    <t>art. 98, co. 11, d.lgs. n. 259/03</t>
  </si>
  <si>
    <r>
      <t xml:space="preserve">La risoluzione delle controversie tra operatori e utenti - Andamento delle istanze presentate e delle conciliazioni concluse </t>
    </r>
    <r>
      <rPr>
        <b/>
        <sz val="11"/>
        <color theme="1"/>
        <rFont val="Segoe UI Semilight"/>
        <family val="2"/>
      </rPr>
      <t>(Grafico 1.4.1 nel testo)</t>
    </r>
  </si>
  <si>
    <r>
      <t xml:space="preserve">La risoluzione delle controversie tra operatori e utenti - Esito delle procedure di conciliazione </t>
    </r>
    <r>
      <rPr>
        <b/>
        <sz val="11"/>
        <color theme="1"/>
        <rFont val="Segoe UI Semilight"/>
        <family val="2"/>
      </rPr>
      <t>(Grafico 1.4.2 nel testo)</t>
    </r>
  </si>
  <si>
    <t>Archiviate</t>
  </si>
  <si>
    <t>(in % sul numero di procedure concluse)</t>
  </si>
  <si>
    <r>
      <t xml:space="preserve">Variazione della domanda di linee in </t>
    </r>
    <r>
      <rPr>
        <i/>
        <sz val="9"/>
        <color theme="1"/>
        <rFont val="Trebuchet MS"/>
        <family val="2"/>
      </rPr>
      <t>bitstream</t>
    </r>
    <r>
      <rPr>
        <sz val="9"/>
        <color theme="1"/>
        <rFont val="Trebuchet MS"/>
        <family val="2"/>
      </rPr>
      <t xml:space="preserve"> rame + WLR + ULL. (var. % rispetto all’anno precedente)</t>
    </r>
    <r>
      <rPr>
        <vertAlign val="superscript"/>
        <sz val="9"/>
        <color theme="1"/>
        <rFont val="Trebuchet MS"/>
        <family val="2"/>
      </rPr>
      <t>(2)</t>
    </r>
  </si>
  <si>
    <t>Famiglie raggiunte</t>
  </si>
  <si>
    <r>
      <t>99,6</t>
    </r>
    <r>
      <rPr>
        <vertAlign val="superscript"/>
        <sz val="9"/>
        <rFont val="Trebuchet MS"/>
        <family val="2"/>
      </rPr>
      <t>(23)</t>
    </r>
  </si>
  <si>
    <t>Copertura delle reti 5G (calcolato solo su frequenze 3.4–3.8 GHz)</t>
  </si>
  <si>
    <r>
      <t>Programmi codificati Mpeg-4 o HEVC su programmi totali (%)</t>
    </r>
    <r>
      <rPr>
        <vertAlign val="superscript"/>
        <sz val="9"/>
        <rFont val="Trebuchet MS"/>
        <family val="2"/>
      </rPr>
      <t>(25)</t>
    </r>
  </si>
  <si>
    <r>
      <t>n.d.</t>
    </r>
    <r>
      <rPr>
        <vertAlign val="superscript"/>
        <sz val="9"/>
        <rFont val="Trebuchet MS"/>
        <family val="2"/>
      </rPr>
      <t>(24)</t>
    </r>
  </si>
  <si>
    <r>
      <t>268,5</t>
    </r>
    <r>
      <rPr>
        <vertAlign val="superscript"/>
        <sz val="9"/>
        <rFont val="Trebuchet MS"/>
        <family val="2"/>
      </rPr>
      <t xml:space="preserve">(19) </t>
    </r>
  </si>
  <si>
    <r>
      <t>168,9</t>
    </r>
    <r>
      <rPr>
        <vertAlign val="superscript"/>
        <sz val="9"/>
        <rFont val="Trebuchet MS"/>
        <family val="2"/>
      </rPr>
      <t>(20)</t>
    </r>
  </si>
  <si>
    <r>
      <t>49,2</t>
    </r>
    <r>
      <rPr>
        <vertAlign val="superscript"/>
        <sz val="9"/>
        <rFont val="Trebuchet MS"/>
        <family val="2"/>
      </rPr>
      <t xml:space="preserve">(19) </t>
    </r>
  </si>
  <si>
    <r>
      <t>38,5</t>
    </r>
    <r>
      <rPr>
        <vertAlign val="superscript"/>
        <sz val="9"/>
        <rFont val="Trebuchet MS"/>
        <family val="2"/>
      </rPr>
      <t>(20)</t>
    </r>
  </si>
  <si>
    <r>
      <t>Telefonia mobile - servizi internet (2015=100)</t>
    </r>
    <r>
      <rPr>
        <vertAlign val="superscript"/>
        <sz val="9"/>
        <color theme="1"/>
        <rFont val="Trebuchet MS"/>
        <family val="2"/>
      </rPr>
      <t>(13)</t>
    </r>
  </si>
  <si>
    <t>Segnalazioni</t>
  </si>
  <si>
    <r>
      <t>64%</t>
    </r>
    <r>
      <rPr>
        <vertAlign val="superscript"/>
        <sz val="9"/>
        <rFont val="Trebuchet MS"/>
        <family val="2"/>
      </rPr>
      <t>(27</t>
    </r>
    <r>
      <rPr>
        <vertAlign val="superscript"/>
        <sz val="9"/>
        <color theme="1"/>
        <rFont val="Trebuchet MS"/>
        <family val="2"/>
      </rPr>
      <t>)</t>
    </r>
  </si>
  <si>
    <t>(7) Gli indicatori di efficienza di utilizzo multiplex rappresentano un dato medio calcolato sugli 11 multiplex nazionali in esercizio (è esclusa la rete nazionale n. 12 non ancora assegnata).</t>
  </si>
  <si>
    <t xml:space="preserve">(9) I dati sono resi disponibili l’anno successivo a quello di rilevazione. </t>
  </si>
  <si>
    <t>(10)  I dati sono resi disponibili l’anno successivo a quello di rilevazione. Dal 2022 le misure vengono effettuate includendo la tecnologia 5G. Il dato rappresenta una media nazionale delle misure degli MNO.</t>
  </si>
  <si>
    <t>(24) Il dato per il 2022 non è disponibile in quanto è in corso l’aggiornamento dell'indicatore relativo al miglioramento del risultato ottenuto nell’anno di riferimento rispetto all’obiettivo fissato da Agcom.</t>
  </si>
  <si>
    <t>(25) Dal 21 dicembre 2022 tutti i programmi televisivi nazionali e locali sono trasmessi esclusivamente con il sistema di codifica MPEG-4 in ragione della dismissione del sistema MPEG-2 prevista dal decreto del Ministero dello sviluppo economico 21 dicembre 2021.</t>
  </si>
  <si>
    <t>(26) Dato  disponibile a partire dal 2020, anno in cui è stata realizzata la catalogazione delle pec in ingresso.</t>
  </si>
  <si>
    <t>(27) Non sono compresi i provvedimenti temporanei nel computo dei procedimenti conclusi poiché non hanno un valore economico e non possono essere conclusi con accordo ma solo con un obbligo in capo agli operatori.</t>
  </si>
  <si>
    <t>La televisione - Audience delle TV</t>
  </si>
  <si>
    <t>Warner Bros. Discovery</t>
  </si>
  <si>
    <r>
      <t xml:space="preserve">La televisione - Ripartizione dei ricavi complessivi della televisione per tipologia </t>
    </r>
    <r>
      <rPr>
        <b/>
        <sz val="11"/>
        <color theme="1"/>
        <rFont val="Segoe UI Semilight"/>
        <family val="2"/>
      </rPr>
      <t>(Grafico 2.1.3 nel testo)</t>
    </r>
  </si>
  <si>
    <t>2022, in %</t>
  </si>
  <si>
    <r>
      <t xml:space="preserve">La televisione - Ripartizione dei ricavi complessivi fra televisione in chiaro e televisione a pagamento </t>
    </r>
    <r>
      <rPr>
        <b/>
        <sz val="11"/>
        <color theme="1"/>
        <rFont val="Segoe UI Semilight"/>
        <family val="2"/>
      </rPr>
      <t>(Grafico 2.1.4 nel testo)</t>
    </r>
  </si>
  <si>
    <r>
      <t xml:space="preserve">La televisione - Incidenza delle offerte sul web sui ricavi della Tv a pagamento </t>
    </r>
    <r>
      <rPr>
        <b/>
        <sz val="11"/>
        <color theme="1"/>
        <rFont val="Segoe UI Semilight"/>
        <family val="2"/>
      </rPr>
      <t>(Grafico 2.1.5 nel testo)</t>
    </r>
  </si>
  <si>
    <t>Fonte: Fonte: Sinottica, GfK, TSSP SNT 2023A (Gennaio - Dicembre 2022)</t>
  </si>
  <si>
    <r>
      <t xml:space="preserve">La radio - Ricavi complessivi della radio per tipologia </t>
    </r>
    <r>
      <rPr>
        <b/>
        <sz val="11"/>
        <color theme="1"/>
        <rFont val="Segoe UI Semilight"/>
        <family val="2"/>
      </rPr>
      <t>(Grafico 2.1.6 nel testo)</t>
    </r>
  </si>
  <si>
    <r>
      <t xml:space="preserve">I quotidiani - Ricavi della stampa quotidiana per tipologia </t>
    </r>
    <r>
      <rPr>
        <b/>
        <sz val="11"/>
        <color theme="1"/>
        <rFont val="Segoe UI Semilight"/>
        <family val="2"/>
      </rPr>
      <t>(Grafico 2.1.7 nel testo)</t>
    </r>
  </si>
  <si>
    <t>Quota in % - 2022</t>
  </si>
  <si>
    <t xml:space="preserve">2022, in % </t>
  </si>
  <si>
    <t>Gruppo SAE</t>
  </si>
  <si>
    <r>
      <t xml:space="preserve">Le risorse umane: formazione, sicurezza e tutela della salute - Pianta organica dell’Autorità </t>
    </r>
    <r>
      <rPr>
        <b/>
        <sz val="11"/>
        <color theme="1"/>
        <rFont val="Segoe UI Semilight"/>
        <family val="2"/>
      </rPr>
      <t>(Tabella 5.1.1 nel testo)</t>
    </r>
  </si>
  <si>
    <r>
      <t xml:space="preserve">Nota: </t>
    </r>
    <r>
      <rPr>
        <sz val="11"/>
        <color theme="1"/>
        <rFont val="Segoe UI Semilight"/>
        <family val="2"/>
      </rPr>
      <t>il dato è aggiornato all'8 marzo 2023</t>
    </r>
  </si>
  <si>
    <t>maggio-giugno 2022</t>
  </si>
  <si>
    <t>luglio-settembre 2022</t>
  </si>
  <si>
    <t>ottobre-dicembre 2022</t>
  </si>
  <si>
    <t>gennaio-aprile 2023*</t>
  </si>
  <si>
    <t>Front office</t>
  </si>
  <si>
    <t>Back office</t>
  </si>
  <si>
    <t>Servizi media/streaming</t>
  </si>
  <si>
    <r>
      <t xml:space="preserve">Il Registro degli operatori di comunicazione - Numero di impianti televisivi digitali dal 2013 al 2022 </t>
    </r>
    <r>
      <rPr>
        <b/>
        <sz val="11"/>
        <color theme="1"/>
        <rFont val="Segoe UI Semilight"/>
        <family val="2"/>
      </rPr>
      <t xml:space="preserve">(Grafico 5.4.1 nel testo) </t>
    </r>
  </si>
  <si>
    <t>n. impianti</t>
  </si>
  <si>
    <t>Periodo 31 dicembre 2013 – 31 dicembre 2022</t>
  </si>
  <si>
    <t>Editoria Tradizionale</t>
  </si>
  <si>
    <t>Pubblicità mezzi tradizionali</t>
  </si>
  <si>
    <t>Fornitori di servizi di intermediazione online</t>
  </si>
  <si>
    <t>Fornitori di servizi di media audiovisivi o radiofonici</t>
  </si>
  <si>
    <t>10,2 gg.</t>
  </si>
  <si>
    <r>
      <t xml:space="preserve">76.792 </t>
    </r>
    <r>
      <rPr>
        <vertAlign val="superscript"/>
        <sz val="9"/>
        <color theme="1"/>
        <rFont val="Trebuchet MS"/>
        <family val="2"/>
      </rPr>
      <t>(5)</t>
    </r>
  </si>
  <si>
    <t>(1) Dato riferito ai periodi maggio 2014-aprile 2015; maggio 2015-aprile 2016; maggio 2016-aprile 2017; maggio 2017-aprile 2018; maggio 2018-aprile 2019, maggio 2019-aprile 2020, maggio 2020-aprile2021, maggio 2021-aprile2022; maggio 2022-aprile 2023.</t>
  </si>
  <si>
    <t>(3) Dato riferito ai procedimenti conclusi riguardanti le istanze di conciliazione e le istanze di definizione delle controversie.</t>
  </si>
  <si>
    <t xml:space="preserve">(5) Non sono compresi i provvedimenti temporanei nel computo dei procedimenti conclusi poiché non hanno un valore economico e non possono essere conclusi con accordo, ma solo con un obbligo in capo agli operatori.  </t>
  </si>
  <si>
    <r>
      <t xml:space="preserve">La tutela del pluralismo e della concorrenza - Principali soggetti operanti nel SIC (% sul totale; 2020) </t>
    </r>
    <r>
      <rPr>
        <b/>
        <sz val="11"/>
        <color theme="1"/>
        <rFont val="Segoe UI Semilight"/>
        <family val="2"/>
      </rPr>
      <t>(Tabella 2.3.2 nel testo)</t>
    </r>
  </si>
  <si>
    <t>Comcast/Sky</t>
  </si>
  <si>
    <t>RAI</t>
  </si>
  <si>
    <t>Fininvest</t>
  </si>
  <si>
    <t xml:space="preserve">META/Facebook </t>
  </si>
  <si>
    <t>GEDI Gruppo Editoriale</t>
  </si>
  <si>
    <t>Netflix</t>
  </si>
  <si>
    <t>DNI Europe Holding Limited/Discovery</t>
  </si>
  <si>
    <t>Italiaonline</t>
  </si>
  <si>
    <t>Incidenza sul totale SIC</t>
  </si>
  <si>
    <r>
      <t xml:space="preserve">La tutela del pluralismo e della concorrenza - Titoli abilitativi nel settore dei servizi media audiovisivi rilasciati dall’Autorità </t>
    </r>
    <r>
      <rPr>
        <b/>
        <sz val="11"/>
        <color theme="1"/>
        <rFont val="Segoe UI Semilight"/>
        <family val="2"/>
      </rPr>
      <t>(Tabella 2.3.3 nel testo)</t>
    </r>
  </si>
  <si>
    <t xml:space="preserve"> Titoli abilitativi nel settore dei servizi media audiovisivi rilasciati dall’Autorità: periodo 1° maggio 2022 - 30 aprile 2023</t>
  </si>
  <si>
    <t>Autorizzazioni per la diffusione via satellite di servizi di media audiovisivi (ex art. 3, delibera n. 127/00/CONS)</t>
  </si>
  <si>
    <t>Decadenza autorizzazioni per la diffusione di servizi di media audiovisivi via satellite (ex art. 7, comma 2, lett. c), delibera n. 127/00/CONS)</t>
  </si>
  <si>
    <t>Rinuncia ad autorizzazioni per la diffusione di servizi di media audiovisivi via satellite per cambio di giurisdizione (ex art. 2, d.lgs. n. 208/2021)</t>
  </si>
  <si>
    <t>Variazioni di dati relativi alle autorizzazioni per la diffusione di servizi di media audiovisivi via satellite (ex art. 3, comma 5, delibera n. 127/00/CONS)</t>
  </si>
  <si>
    <t>Servizi di media audiovisivi lineari o radiofonici su altri mezzi di comunicazione elettronica (ex art. 3, delibera n. 606/10/CONS)</t>
  </si>
  <si>
    <t>Variazioni dati relativi alle autorizzazioni per la diffusione di media audiovisivi lineari o radiofonici su altri mezzi di comunicazione elettronica (ex art. 3, comma 7, delibera n. 606/10/CONS)</t>
  </si>
  <si>
    <t>Notifiche relative alla diffusione in simulcast su satellite e/o su altri mezzi di comunicazione elettronica di servizi di media audiovisivi o radiofonici lineari (ex art. 9, delibere nn. 127/00/CONS e 606/10/CONS)</t>
  </si>
  <si>
    <t>Servizi di media audiovisivi a richiesta (ex art. 3, delibera n. 607/10/CONS)</t>
  </si>
  <si>
    <r>
      <t xml:space="preserve">La vigilanza per la parità di accesso ai mezzi di informazione  - TG: numero edizioni e ore monitorate (2022) </t>
    </r>
    <r>
      <rPr>
        <b/>
        <sz val="11"/>
        <color theme="1"/>
        <rFont val="Segoe UI Semilight"/>
        <family val="2"/>
      </rPr>
      <t>(Tabella 2.3.4 nel testo)</t>
    </r>
  </si>
  <si>
    <t>16590:07:34</t>
  </si>
  <si>
    <t>Sky Italia Holdings</t>
  </si>
  <si>
    <t>19113:43:27</t>
  </si>
  <si>
    <r>
      <t xml:space="preserve">La vigilanza per la parità di accesso ai mezzi di informazione  - GR: numero edizioni e ore monitorate (2022) </t>
    </r>
    <r>
      <rPr>
        <b/>
        <sz val="11"/>
        <color theme="1"/>
        <rFont val="Segoe UI Semilight"/>
        <family val="2"/>
      </rPr>
      <t>(Tabella 2.3.6 nel testo)</t>
    </r>
  </si>
  <si>
    <t>GR RTL 102.5</t>
  </si>
  <si>
    <t>GR RDS</t>
  </si>
  <si>
    <t>GR Rai</t>
  </si>
  <si>
    <t>GR Mediaset</t>
  </si>
  <si>
    <t>GR Elemedia</t>
  </si>
  <si>
    <t>GR Radio 24</t>
  </si>
  <si>
    <t>GR Radio Italia</t>
  </si>
  <si>
    <t>GR Radio Kiss Kiss</t>
  </si>
  <si>
    <t>Elemedia</t>
  </si>
  <si>
    <t>Radio 24</t>
  </si>
  <si>
    <t>RTL 102.5</t>
  </si>
  <si>
    <t>Radio Kiss Kiss</t>
  </si>
  <si>
    <t xml:space="preserve"> 4138:59:30</t>
  </si>
  <si>
    <t>Walt Disney</t>
  </si>
  <si>
    <t>Opere di espressione originale italiana</t>
  </si>
  <si>
    <t xml:space="preserve">Gli obblighi in materia di opere europee e di produttori indipendenti - Quote di programmazione di opere europee e opere di espressione originale italiana dei principali palinsesti </t>
  </si>
  <si>
    <r>
      <t xml:space="preserve">Gli obblighi in materia di opere europee e di produttori indipendenti - Quote di investimento in opere europee di produttori indipendenti per emittenti nazionali </t>
    </r>
    <r>
      <rPr>
        <b/>
        <sz val="11"/>
        <color theme="1"/>
        <rFont val="Segoe UI Semilight"/>
        <family val="2"/>
      </rPr>
      <t>(Grafico 2.3.2 nel testo)</t>
    </r>
  </si>
  <si>
    <t xml:space="preserve">Discovery Italia </t>
  </si>
  <si>
    <t xml:space="preserve">Sky </t>
  </si>
  <si>
    <t>Rete blu</t>
  </si>
  <si>
    <t xml:space="preserve">La7 </t>
  </si>
  <si>
    <t xml:space="preserve">Walt Disney </t>
  </si>
  <si>
    <t xml:space="preserve">RTI </t>
  </si>
  <si>
    <t>Totale investimenti in opere europee indipendenti da parte dei principali operatori:  1.017.747.790,69 €</t>
  </si>
  <si>
    <t>Co-produzione</t>
  </si>
  <si>
    <t>Finanziamento</t>
  </si>
  <si>
    <t xml:space="preserve">Produzione </t>
  </si>
  <si>
    <r>
      <t>Gli obblighi in materia di opere europee e di produttori indipendenti - Quote di programmazione e investimento in opere europee su servizi a richiesta (VOD)</t>
    </r>
    <r>
      <rPr>
        <b/>
        <sz val="11"/>
        <color theme="1"/>
        <rFont val="Segoe UI Semilight"/>
        <family val="2"/>
      </rPr>
      <t xml:space="preserve"> (Grafico 2.3.3 nel testo)</t>
    </r>
  </si>
  <si>
    <r>
      <t xml:space="preserve">Provvedimenti in materia di </t>
    </r>
    <r>
      <rPr>
        <b/>
        <i/>
        <sz val="9"/>
        <color rgb="FFFFFFFF"/>
        <rFont val="Trebuchet MS"/>
        <family val="2"/>
      </rPr>
      <t xml:space="preserve">par condicio - </t>
    </r>
    <r>
      <rPr>
        <b/>
        <sz val="9"/>
        <color rgb="FFFFFFFF"/>
        <rFont val="Trebuchet MS"/>
        <family val="2"/>
      </rPr>
      <t>Periodo aprile 2022 - marzo 2023</t>
    </r>
  </si>
  <si>
    <t xml:space="preserve">Regolamenti </t>
  </si>
  <si>
    <t>Proroga termini ottemperanza</t>
  </si>
  <si>
    <t xml:space="preserve">Richiami </t>
  </si>
  <si>
    <t xml:space="preserve">Comunicazione istituzionale </t>
  </si>
  <si>
    <t>Regolamenti (referendum, politiche, comunali e regionali Sicilia, Lazio e Lombardia)</t>
  </si>
  <si>
    <t xml:space="preserve">Informazione locale, sondaggi e messaggi politici elettorali </t>
  </si>
  <si>
    <r>
      <t xml:space="preserve">Gli indicatori dell'azione regolamentare - Indicatori di monitoraggio dell'azione regolamentare - settore media </t>
    </r>
    <r>
      <rPr>
        <b/>
        <sz val="11"/>
        <color theme="1"/>
        <rFont val="Segoe UI Semilight"/>
        <family val="2"/>
      </rPr>
      <t>(Tabella 2.5.1 nel testo)</t>
    </r>
  </si>
  <si>
    <t xml:space="preserve">(2) I dati sono resi disponibili l'anno successivo a quello di rilevazione. </t>
  </si>
  <si>
    <t>Bytedance TikTok/Douyin</t>
  </si>
  <si>
    <t xml:space="preserve">Anno 2020, in % </t>
  </si>
  <si>
    <t>Ricavi da vendita diretta</t>
  </si>
  <si>
    <t>Ricavi da vendita per soggetti terzi (compresi Ad network)</t>
  </si>
  <si>
    <t>Ricavi da piattaforme lato domanda e offerta (SSP, DSP, Ad Server)</t>
  </si>
  <si>
    <t>Ricavi da piattaforme di compravendita in tempo reale (Ad exchange)</t>
  </si>
  <si>
    <t>Ricavi da vendita tramite intermediari</t>
  </si>
  <si>
    <t>Publisher/concessionarie tradizionali</t>
  </si>
  <si>
    <t>Anno 2021, in % sul totale</t>
  </si>
  <si>
    <t>Fonte: Eurostat (rilevazioni 2017-2022)</t>
  </si>
  <si>
    <r>
      <t>Totale sanzioni amministrative pecuniarie irrogate (</t>
    </r>
    <r>
      <rPr>
        <i/>
        <sz val="9"/>
        <color theme="1"/>
        <rFont val="Trebuchet MS"/>
        <family val="2"/>
      </rPr>
      <t>secondary ticketing</t>
    </r>
    <r>
      <rPr>
        <sz val="9"/>
        <color theme="1"/>
        <rFont val="Trebuchet MS"/>
        <family val="2"/>
      </rPr>
      <t>)</t>
    </r>
  </si>
  <si>
    <r>
      <t xml:space="preserve">Gli indicatori dell'azione regolamentare - Indicatori di monitoraggio dell'azione regolamentare - servizi internet e piattaforme online </t>
    </r>
    <r>
      <rPr>
        <b/>
        <sz val="11"/>
        <color theme="1"/>
        <rFont val="Segoe UI Semilight"/>
        <family val="2"/>
      </rPr>
      <t>(Tabella 3.5.1 nel testo)</t>
    </r>
  </si>
  <si>
    <r>
      <t xml:space="preserve">Gli indicatori dell'azione regolamentare - Indicatori di monitoraggio dell'azione regolamentare - settore comunicazioni elettroniche </t>
    </r>
    <r>
      <rPr>
        <b/>
        <sz val="11"/>
        <color theme="1"/>
        <rFont val="Segoe UI Semilight"/>
        <family val="2"/>
      </rPr>
      <t>(Tabella 1.5.1 nel testo)</t>
    </r>
  </si>
  <si>
    <t>Numeri indici (Anno base 2018=100)</t>
  </si>
  <si>
    <r>
      <t xml:space="preserve">Il settore postale nell'economia italiana - Andamento dei volumi dei servizi di corrispondenza e pacchi - anni 2018-2022 </t>
    </r>
    <r>
      <rPr>
        <b/>
        <sz val="11"/>
        <color theme="1"/>
        <rFont val="Segoe UI Semilight"/>
        <family val="2"/>
      </rPr>
      <t>(Grafico 4.1.1 nel testo)</t>
    </r>
  </si>
  <si>
    <t>Posta SU</t>
  </si>
  <si>
    <t>Posta NSU</t>
  </si>
  <si>
    <t>SU=Servizio Universale</t>
  </si>
  <si>
    <t>NSU=No Servizio Universale</t>
  </si>
  <si>
    <t>Servizi di notifica SU</t>
  </si>
  <si>
    <t>Sailpost-HRP</t>
  </si>
  <si>
    <t>Fulmine Group</t>
  </si>
  <si>
    <t>Post&amp;Service RS</t>
  </si>
  <si>
    <r>
      <t xml:space="preserve">Altri indicatori di mercato - Numero di punti di accettazione e di armadietti automatici - anni 2018 - 2022 </t>
    </r>
    <r>
      <rPr>
        <b/>
        <sz val="11"/>
        <color theme="1"/>
        <rFont val="Segoe UI Semilight"/>
        <family val="2"/>
      </rPr>
      <t>(Grafico 4.1.13 nel testo)</t>
    </r>
  </si>
  <si>
    <t xml:space="preserve">Altri indicatori di mercato - Investimenti in immobilizzazioni materiali e immateriali </t>
  </si>
  <si>
    <t>Disservizio modalità gestione reclamo</t>
  </si>
  <si>
    <t>Problemi connessi all'ufficio postale</t>
  </si>
  <si>
    <r>
      <t xml:space="preserve">La vigilanza dei mercati e dei servizi - Distribuzione dei disservizi inerenti ai settori corrispondenza e pacchi, per tipologia </t>
    </r>
    <r>
      <rPr>
        <b/>
        <sz val="11"/>
        <color theme="1"/>
        <rFont val="Segoe UI Semilight"/>
        <family val="2"/>
      </rPr>
      <t xml:space="preserve">(Grafico 4.3.1 nel testo) </t>
    </r>
  </si>
  <si>
    <t>(7) A partire dall’anno 2021 il valore include anche la quota dell’operatore Nexive, acquisito da Poste Italiane S.p.A..</t>
  </si>
  <si>
    <t>(8) A partire dal 2022, l’indagine informativa è basata su 30 operatori (non più 25).</t>
  </si>
  <si>
    <r>
      <t xml:space="preserve">Ricavi medio per </t>
    </r>
    <r>
      <rPr>
        <b/>
        <sz val="8"/>
        <color rgb="FFFFFFFF"/>
        <rFont val="Trebuchet MS"/>
        <family val="2"/>
      </rPr>
      <t>UTENTE</t>
    </r>
    <r>
      <rPr>
        <sz val="8"/>
        <color rgb="FFFFFFFF"/>
        <rFont val="Trebuchet MS"/>
        <family val="2"/>
      </rPr>
      <t xml:space="preserve"> </t>
    </r>
    <r>
      <rPr>
        <sz val="9"/>
        <color rgb="FFFFFFFF"/>
        <rFont val="Trebuchet MS"/>
        <family val="2"/>
      </rPr>
      <t>in €/anno</t>
    </r>
  </si>
  <si>
    <r>
      <t xml:space="preserve">La tutela del pluralismo e della concorrenza - Composizione del valore economico del SIC (2020) </t>
    </r>
    <r>
      <rPr>
        <b/>
        <sz val="11"/>
        <color theme="1"/>
        <rFont val="Segoe UI Semilight"/>
        <family val="2"/>
      </rPr>
      <t>(Tabella 2.3.1 nel testo)</t>
    </r>
  </si>
  <si>
    <t>Emittenti</t>
  </si>
  <si>
    <t>Radiogiornali</t>
  </si>
  <si>
    <t>Finanziamento di servizio pubblico radiotelevisivo, al netto dei diritti dell’erario</t>
  </si>
  <si>
    <t>Pubblicità nazionale e locale anche in forma diretta e televendite (incluse sponsorizzazioni afferenti ai servizi di media)</t>
  </si>
  <si>
    <t>Convenzioni con soggetti pubblici a carattere continuativo e provvidenze pubbliche erogate direttamente ai soggetti esercenti le attività indicate all’art. 3, co. 1, lett. z) del Tusma</t>
  </si>
  <si>
    <t>Offerte di servizi di media audiovisivi e radiofonici a pagamento</t>
  </si>
  <si>
    <t>Abbonamenti e vendita di quotidiani e periodici inclusi i prodotti librari e fonografici commercializzati in allegato</t>
  </si>
  <si>
    <t>Agenzie di stampa a carattere nazionale</t>
  </si>
  <si>
    <t>Editoria elettronica anche per il tramite di Internet</t>
  </si>
  <si>
    <t>Pubblicità online e sulle diverse piattaforme anche in forma diretta, incluse le risorse raccolte da motori di ricerca, da piattaforme sociali e di condivisione</t>
  </si>
  <si>
    <t>Utilizzazione delle opere audiovisive e cinematografiche nelle diverse forme di fruizione del pubblico</t>
  </si>
  <si>
    <t xml:space="preserve">Totale SIC	</t>
  </si>
  <si>
    <t xml:space="preserve">SU - Posta nazionali - multipli </t>
  </si>
  <si>
    <t xml:space="preserve">NSU - Posta nazionali - singoli </t>
  </si>
  <si>
    <t>NSU - Posta nazionali - multipli</t>
  </si>
  <si>
    <t>SU - Posta nazionale - (singoli e multipli)</t>
  </si>
  <si>
    <t>NSU - Posta nazionale - (singoli e multipli)</t>
  </si>
  <si>
    <t>NSU - Posta nazionale - singoli</t>
  </si>
  <si>
    <t>Variazione punti percentuali</t>
  </si>
  <si>
    <t>AIT</t>
  </si>
  <si>
    <t>FEDEX-TNT</t>
  </si>
  <si>
    <t>Milioni di €</t>
  </si>
  <si>
    <t>5G nella banda 3.4.- 3.7 GHz</t>
  </si>
  <si>
    <t>Households*</t>
  </si>
  <si>
    <t>* Fonte: OMDIA su dati Eurostat</t>
  </si>
  <si>
    <t>* Fonte: elaborazioni su dati Istat</t>
  </si>
  <si>
    <t>Famiglie* al 31.12.2022</t>
  </si>
  <si>
    <t xml:space="preserve">I mercati delle comunicazioni elettroniche - Il settore delle comunicazioni elettroniche nell'economia italiana </t>
  </si>
  <si>
    <t>(21) Dato riferito al primo semestre.</t>
  </si>
  <si>
    <t>Servizi DATI per tipologia</t>
  </si>
  <si>
    <t>I mercati di rete mobile - Spesa degli utenti per tipologia di servizi</t>
  </si>
  <si>
    <t>Le variazioni relative ai ricavi medi per servizi voce e dati per SIM "human" sono superiori rispetto ai ricavi medi per utenti in quanto la flessione delle SIM "human" (-3.4%) è superiore alla flessione degli utenti (-0,2%)</t>
  </si>
  <si>
    <r>
      <t xml:space="preserve">L’attività di vigilanza e sanzionatoria - Denunce per oggetto della segnalazione – modello D </t>
    </r>
    <r>
      <rPr>
        <b/>
        <sz val="11"/>
        <color theme="1"/>
        <rFont val="Segoe UI Semilight"/>
        <family val="2"/>
      </rPr>
      <t>(Tabella 1.4.1 nel testo)</t>
    </r>
  </si>
  <si>
    <r>
      <t xml:space="preserve">di cui
</t>
    </r>
    <r>
      <rPr>
        <b/>
        <i/>
        <sz val="9"/>
        <color rgb="FFFFFFFF"/>
        <rFont val="Trebuchet MS"/>
        <family val="2"/>
      </rPr>
      <t>in corso</t>
    </r>
  </si>
  <si>
    <r>
      <t xml:space="preserve">di cui
</t>
    </r>
    <r>
      <rPr>
        <b/>
        <i/>
        <sz val="9"/>
        <color rgb="FFFFFFFF"/>
        <rFont val="Trebuchet MS"/>
        <family val="2"/>
      </rPr>
      <t>ingiunzione</t>
    </r>
  </si>
  <si>
    <t>Informazione nazionale</t>
  </si>
  <si>
    <t>Vaticano/Chiesa Cattolica
10,4%</t>
  </si>
  <si>
    <t>Vaticano/Chiesa Cattolica
10,5%</t>
  </si>
  <si>
    <t>Vaticano/Chiesa Cattolica
9,4%</t>
  </si>
  <si>
    <t>Vaticano/Chiesa Cattolica 
5,8%</t>
  </si>
  <si>
    <t>Vaticano/Chiesa Cattolica
 4,9%</t>
  </si>
  <si>
    <t>Vaticano/Chiesa Cattolica
3,8%</t>
  </si>
  <si>
    <t>Vaticano/Chiesa Cattolica
4,9%</t>
  </si>
  <si>
    <t>Vaticano/Chiesa Cattolica
6,3%</t>
  </si>
  <si>
    <t>Vaticano/Chiesa Cattolica
0,92%</t>
  </si>
  <si>
    <t>Vaticano/Chiesa Cattolica
0,49%</t>
  </si>
  <si>
    <t>Vaticano/Chiesa Cattolica
1,0%</t>
  </si>
  <si>
    <t>Vaticano/Chiesa Cattolica
1,03%</t>
  </si>
  <si>
    <t>Vaticano/Chiesa Cattolica
0,8%</t>
  </si>
  <si>
    <t>Partiti
22,6%</t>
  </si>
  <si>
    <t>Partiti
27,0%</t>
  </si>
  <si>
    <t>Partiti
30,6%</t>
  </si>
  <si>
    <t>Partiti
38,1%</t>
  </si>
  <si>
    <t>Partiti
44,6%</t>
  </si>
  <si>
    <t>Partiti
21,9%</t>
  </si>
  <si>
    <t>Partiti
27,1%</t>
  </si>
  <si>
    <t>Partiti
37,0%</t>
  </si>
  <si>
    <t>Ammin. Locali
7,1%</t>
  </si>
  <si>
    <t>Ammin. Locali
9,6%</t>
  </si>
  <si>
    <t>Ammin. Locali
10,2%</t>
  </si>
  <si>
    <t>Ammin. Locali
7,7 %</t>
  </si>
  <si>
    <t>Ammin. Locali
5,9 %</t>
  </si>
  <si>
    <t>Ammin. Locali
12,5 %</t>
  </si>
  <si>
    <t>Ammin. Locali
6,9%</t>
  </si>
  <si>
    <t>Ammin. Locali
4,7%</t>
  </si>
  <si>
    <t>UE
4,8%</t>
  </si>
  <si>
    <t>UE
3,1%</t>
  </si>
  <si>
    <t>UE
4,5%</t>
  </si>
  <si>
    <t>UE
5,2%</t>
  </si>
  <si>
    <t>UE
6,1%</t>
  </si>
  <si>
    <t>UE
4,9%</t>
  </si>
  <si>
    <t>UE
6,8%</t>
  </si>
  <si>
    <t>Altri soggetti
26,5%</t>
  </si>
  <si>
    <t>Altri soggetti
22,8%</t>
  </si>
  <si>
    <t>Altri soggetti
22,0%</t>
  </si>
  <si>
    <t>Altri soggetti
12,1%</t>
  </si>
  <si>
    <t>Altri soggetti
13,3%</t>
  </si>
  <si>
    <t>Altri soggetti
30,1%</t>
  </si>
  <si>
    <t>Altri soggetti
31,9%</t>
  </si>
  <si>
    <t>Altri soggetti
22,3%</t>
  </si>
  <si>
    <t>Organi Costituz.
7,6%</t>
  </si>
  <si>
    <t>Organi Costituz.
9,77 %</t>
  </si>
  <si>
    <t>Organi Costituz.
9,19 %</t>
  </si>
  <si>
    <t>Organi Costituz.
11,18 %</t>
  </si>
  <si>
    <t>Organi Costituz.
8,96 %</t>
  </si>
  <si>
    <t>Partiti
38,06%</t>
  </si>
  <si>
    <t>Partiti
38,69%</t>
  </si>
  <si>
    <t>Partiti
25,10%</t>
  </si>
  <si>
    <t>Partiti
27,41%</t>
  </si>
  <si>
    <t>Partiti
32,7%</t>
  </si>
  <si>
    <t>Ammin. Locali
3,04 %</t>
  </si>
  <si>
    <t>Ammin. Locali
3,17 %</t>
  </si>
  <si>
    <t>Ammin. Locali
8,40 %</t>
  </si>
  <si>
    <t>Ammin. Locali
5,33 %</t>
  </si>
  <si>
    <t>Ammin. Locali
2,28%</t>
  </si>
  <si>
    <t>UE
3,39%</t>
  </si>
  <si>
    <t>UE
5,18%</t>
  </si>
  <si>
    <t>UE
3,60%</t>
  </si>
  <si>
    <t>UE
2,78%</t>
  </si>
  <si>
    <t>UE
3,12%</t>
  </si>
  <si>
    <t>Altri soggetti
44,82%</t>
  </si>
  <si>
    <t>Altri soggetti
43,28%</t>
  </si>
  <si>
    <t>Altri soggetti
50,74%</t>
  </si>
  <si>
    <t>Altri soggetti
54,49 %</t>
  </si>
  <si>
    <t>Altri soggetti
53,54%</t>
  </si>
  <si>
    <t>Uomini
85,15%
Donne
14,85%</t>
  </si>
  <si>
    <t>Uomini
84,97%
Donne
15,03%</t>
  </si>
  <si>
    <t>Uomini
84,02%
Donne
15,98%</t>
  </si>
  <si>
    <t>Uomini
82,00%
Donne
17,90%</t>
  </si>
  <si>
    <t>Uomini
83,86%
Donne
16,14%</t>
  </si>
  <si>
    <t>Uomini
79,69%
Donne
20,31%</t>
  </si>
  <si>
    <t>Uomini
77,97%
Donne
22,03%</t>
  </si>
  <si>
    <t>Uomini
81,02%
Donne
18,98%</t>
  </si>
  <si>
    <t>Uomini
78,25%
Donne
21,75%</t>
  </si>
  <si>
    <t>Uomini
78,22%
Donne
21,78%</t>
  </si>
  <si>
    <t>Organi Costituz.
28,6%</t>
  </si>
  <si>
    <t>Organi Costituz.
27,0%</t>
  </si>
  <si>
    <t>Organi Costituz.
23,2%</t>
  </si>
  <si>
    <t>Organi Costituz.
31,3%</t>
  </si>
  <si>
    <t>Organi Costituz.
26,7%</t>
  </si>
  <si>
    <t>Organi Costituz.
24,7%</t>
  </si>
  <si>
    <t>Organi Costituz.
23,0%</t>
  </si>
  <si>
    <t>Internet - testate online - audiovisivi online - pubblicità online</t>
  </si>
  <si>
    <t>Numero di procedimenti aventi ad oggetto violazioni gravi o massive - rito abbreviato (% sul totale dei procedimenti avviati)</t>
  </si>
  <si>
    <t xml:space="preserve">Numero di procedimenti conclusi con ordini di disabilitazione dell’accesso (% sul totale delle istanze ricevute) </t>
  </si>
  <si>
    <t>Numero di adeguamenti spontanei alle richieste di rimozione (% sul totale dei procedimenti avviati con rito ordinario)</t>
  </si>
  <si>
    <r>
      <t>Contrasto all’illegalità online</t>
    </r>
    <r>
      <rPr>
        <vertAlign val="superscript"/>
        <sz val="9"/>
        <color theme="1"/>
        <rFont val="Trebuchet MS"/>
        <family val="2"/>
      </rPr>
      <t>(3)</t>
    </r>
  </si>
  <si>
    <t>Numero di procedimenti sanzionatori avviati(4)</t>
  </si>
  <si>
    <t>Numero di procedimenti chiusi con archiviazione(4)</t>
  </si>
  <si>
    <t>Numero di procedimenti chiusi con oblazione(4)</t>
  </si>
  <si>
    <t>Numero di procedimenti chiusi con provvedimenti di ordinanza-ingiunzione(4)</t>
  </si>
  <si>
    <t>Nota: i valori della tabella si riferiscono all’anno solare salvo diversamente indicato</t>
  </si>
  <si>
    <t>(2) Per l’anno 2022 il periodo di riferimento dell’indicatore è aprile 2022 - marzo 2023; similmente per gli anni precedenti si fa riferimento al periodo aprile - marzo.</t>
  </si>
  <si>
    <t xml:space="preserve">(3) Per esigenze di monitoraggio gli indicatori sono stati sostituiti e non sono comparabili con quelli pubblicati nella Relazione annuale 2022. Per l’anno 2022 il periodo di riferimento dell’indicatore è maggio 2022 - aprile 2023, similmente per gli anni precedenti si fa riferimento al periodo maggio - aprile. </t>
  </si>
  <si>
    <t xml:space="preserve">Numero reiterazioni concluse con ordini di disabilitazione di accesso (% sul totale degli ordini) </t>
  </si>
  <si>
    <r>
      <t xml:space="preserve">(4) Gli indicatori relativi ai procedimenti sanzionatori (avviati, chiusi con archiviazione, chiusi con oblazione o con ordinanza-ingiunzione) si riferiscono al </t>
    </r>
    <r>
      <rPr>
        <i/>
        <sz val="11"/>
        <color rgb="FF000000"/>
        <rFont val="Segoe UI Semilight"/>
        <family val="2"/>
      </rPr>
      <t xml:space="preserve">secondary ticketing </t>
    </r>
    <r>
      <rPr>
        <sz val="11"/>
        <color rgb="FF000000"/>
        <rFont val="Segoe UI Semilight"/>
        <family val="2"/>
      </rPr>
      <t>e al divieto di pubblicità del gioco d’azzardo.</t>
    </r>
  </si>
  <si>
    <r>
      <t>37.24%</t>
    </r>
    <r>
      <rPr>
        <vertAlign val="superscript"/>
        <sz val="9"/>
        <color theme="1"/>
        <rFont val="Trebuchet MS"/>
        <family val="2"/>
      </rPr>
      <t>(7)</t>
    </r>
  </si>
  <si>
    <r>
      <t>36.68%</t>
    </r>
    <r>
      <rPr>
        <vertAlign val="superscript"/>
        <sz val="9"/>
        <color theme="1"/>
        <rFont val="Trebuchet MS"/>
        <family val="2"/>
      </rPr>
      <t>(7)</t>
    </r>
  </si>
  <si>
    <r>
      <t>36.48%</t>
    </r>
    <r>
      <rPr>
        <vertAlign val="superscript"/>
        <sz val="9"/>
        <color theme="1"/>
        <rFont val="Trebuchet MS"/>
        <family val="2"/>
      </rPr>
      <t>(7)</t>
    </r>
  </si>
  <si>
    <t>(7) Il dato per gli anni dal 2015 al 2017 non risulta omogeno con i valori rilevati a partire dal 2018</t>
  </si>
  <si>
    <t>A2.33</t>
  </si>
  <si>
    <t>A2.34</t>
  </si>
  <si>
    <t>A2.35</t>
  </si>
  <si>
    <t>A5.10</t>
  </si>
  <si>
    <t>Le comunicazioni elettroniche</t>
  </si>
  <si>
    <t>I media</t>
  </si>
  <si>
    <t>I servizi internet e le piattaforme online</t>
  </si>
  <si>
    <t>I servizi postali</t>
  </si>
  <si>
    <t>Le dimensioni istituzionali e organizzative dell’Autorità</t>
  </si>
  <si>
    <r>
      <t>Oggetto della segnalazione nel periodo dal</t>
    </r>
    <r>
      <rPr>
        <b/>
        <sz val="9"/>
        <color rgb="FFFF0000"/>
        <rFont val="Trebuchet MS"/>
        <family val="2"/>
      </rPr>
      <t xml:space="preserve"> </t>
    </r>
    <r>
      <rPr>
        <b/>
        <sz val="9"/>
        <color theme="0"/>
        <rFont val="Trebuchet MS"/>
        <family val="2"/>
      </rPr>
      <t>01/05/2022 al 30/04/2023</t>
    </r>
  </si>
  <si>
    <t>Ascolto medio (.000)</t>
  </si>
  <si>
    <t>Incidenza dei ricavi da servizio universale sul totale ricavi da servizi di corrispondenza (in %)</t>
  </si>
  <si>
    <r>
      <t>Quota di mercato dell’incumbent - ricavi</t>
    </r>
    <r>
      <rPr>
        <vertAlign val="superscript"/>
        <sz val="9"/>
        <color theme="1"/>
        <rFont val="Trebuchet MS"/>
        <family val="2"/>
      </rPr>
      <t>(2)</t>
    </r>
    <r>
      <rPr>
        <sz val="9"/>
        <color theme="1"/>
        <rFont val="Trebuchet MS"/>
        <family val="2"/>
      </rPr>
      <t xml:space="preserve"> </t>
    </r>
    <r>
      <rPr>
        <vertAlign val="superscript"/>
        <sz val="9"/>
        <color theme="1"/>
        <rFont val="Trebuchet MS"/>
        <family val="2"/>
      </rPr>
      <t>(7)</t>
    </r>
    <r>
      <rPr>
        <sz val="9"/>
        <color theme="1"/>
        <rFont val="Trebuchet MS"/>
        <family val="2"/>
      </rPr>
      <t xml:space="preserve"> </t>
    </r>
    <r>
      <rPr>
        <vertAlign val="superscript"/>
        <sz val="9"/>
        <color theme="1"/>
        <rFont val="Trebuchet MS"/>
        <family val="2"/>
      </rPr>
      <t>(8)</t>
    </r>
  </si>
  <si>
    <r>
      <t>Indice di concentrazione nel servizio postale non universale – ricavi</t>
    </r>
    <r>
      <rPr>
        <vertAlign val="superscript"/>
        <sz val="9"/>
        <color theme="1"/>
        <rFont val="Trebuchet MS"/>
        <family val="2"/>
      </rPr>
      <t>(2) (7)</t>
    </r>
    <r>
      <rPr>
        <sz val="9"/>
        <color theme="1"/>
        <rFont val="Trebuchet MS"/>
        <family val="2"/>
      </rPr>
      <t xml:space="preserve"> </t>
    </r>
    <r>
      <rPr>
        <vertAlign val="superscript"/>
        <sz val="9"/>
        <color theme="1"/>
        <rFont val="Trebuchet MS"/>
        <family val="2"/>
      </rPr>
      <t>(8)</t>
    </r>
  </si>
  <si>
    <t>Variazione annua in valore assoluto</t>
  </si>
  <si>
    <t>Cairo Communication S.p.A.</t>
  </si>
  <si>
    <t>Caltagirone Editore S.p.A.</t>
  </si>
  <si>
    <t>Corriere dello Sport S.r.l.</t>
  </si>
  <si>
    <t>DAZN Limited</t>
  </si>
  <si>
    <t>DNI Europe Holdings Limited</t>
  </si>
  <si>
    <t>GEDI Gruppo Editoriale S.p.A.</t>
  </si>
  <si>
    <t>Il Sole 24 ORE S.p.A.</t>
  </si>
  <si>
    <t>MFE-MEDIAFOREUROPE N.V.</t>
  </si>
  <si>
    <t>Monrif S.p.A.</t>
  </si>
  <si>
    <t>NES NUOVA EDITORIALE SPORTIVA S.R.L.</t>
  </si>
  <si>
    <t>Netflix International B.V.</t>
  </si>
  <si>
    <t>Radio Dimensione Suono S.p.A.</t>
  </si>
  <si>
    <t>Radio Italia S.p.A.</t>
  </si>
  <si>
    <t>RAI-Radiotelevisione Italiana S.p.A.</t>
  </si>
  <si>
    <t>Rtl 102,500 Hit Radio S.r.l.</t>
  </si>
  <si>
    <t xml:space="preserve">Sky Italian Holdings S.p.A. </t>
  </si>
  <si>
    <t xml:space="preserve">The Walt Disney Company </t>
  </si>
  <si>
    <t xml:space="preserve">TIM S.p.A. </t>
  </si>
  <si>
    <t>Alphabet Inc.</t>
  </si>
  <si>
    <t xml:space="preserve">Amazon.com, Inc. </t>
  </si>
  <si>
    <t>Italiaonline S.p.A.</t>
  </si>
  <si>
    <t>Mediamond S.p.A.</t>
  </si>
  <si>
    <t xml:space="preserve">Meta Platforms, Inc. </t>
  </si>
  <si>
    <t>Amazon Italia Transport S.r.l.</t>
  </si>
  <si>
    <t>Asendia Italia S.r.l.</t>
  </si>
  <si>
    <t>Atom Delivery S.r.l.</t>
  </si>
  <si>
    <t>BRT S.p.A.</t>
  </si>
  <si>
    <t>Consorzio Hibripost</t>
  </si>
  <si>
    <t>CRC Post S.r.l.</t>
  </si>
  <si>
    <t>Defendini Logistica S.r.l.</t>
  </si>
  <si>
    <t>DHL Express S.r.l.</t>
  </si>
  <si>
    <t>ELLECI service s.r.l.</t>
  </si>
  <si>
    <t>FEDEX Express Italy S.r.l.</t>
  </si>
  <si>
    <t>F.lli Liccardi S.r.l.</t>
  </si>
  <si>
    <t>Fulmine Group S.r.l.</t>
  </si>
  <si>
    <t>GLS Italy S.p.A.</t>
  </si>
  <si>
    <t>Go Courier S.r.l.</t>
  </si>
  <si>
    <t>HR Parcel S.p.A.</t>
  </si>
  <si>
    <t>Integraa S.r.l.</t>
  </si>
  <si>
    <t>La nuova Posta S.r.l.</t>
  </si>
  <si>
    <t>Mail Express Poste Private S.r.l.</t>
  </si>
  <si>
    <t>Post&amp;Service Rete soggetto</t>
  </si>
  <si>
    <t>Rotomail S.p.A.</t>
  </si>
  <si>
    <t>Sailpost S.p.A.</t>
  </si>
  <si>
    <t>Schenker Italiana S.p.A.</t>
  </si>
  <si>
    <t>Selecta Industrial Operations S.p.A.</t>
  </si>
  <si>
    <t>TNT Global Express S.r.l.</t>
  </si>
  <si>
    <t>United Parcel Service Italia S.r.l</t>
  </si>
  <si>
    <r>
      <t xml:space="preserve">Gruppo Poste Italiane </t>
    </r>
    <r>
      <rPr>
        <sz val="8"/>
        <color theme="1"/>
        <rFont val="Segoe UI Semilight"/>
        <family val="2"/>
      </rPr>
      <t>(Poste Italiane S.p.A., Postel S.p.A., SDA Express Courier S.p.A., Nexive Network S.r.l., MLK Deliveries S.p.A.)</t>
    </r>
  </si>
  <si>
    <t>Brennercom S.p.A. </t>
  </si>
  <si>
    <t>BT Italia S.p.A. </t>
  </si>
  <si>
    <t>C.I.M Compagnia Italia Mobile SRL</t>
  </si>
  <si>
    <t>Colt Technology Services S.p.A.</t>
  </si>
  <si>
    <t>CoopVoce (COOP Italia Società Cooperativa)</t>
  </si>
  <si>
    <t>Digi Italy S.r.l.</t>
  </si>
  <si>
    <t xml:space="preserve">Daily Telecom Mobile S.r.l. </t>
  </si>
  <si>
    <t>Eolo S.p.A.</t>
  </si>
  <si>
    <t>Fastweb S.p.A.</t>
  </si>
  <si>
    <t>Go Internet S.p.A.</t>
  </si>
  <si>
    <t>Iliad S.p.A.</t>
  </si>
  <si>
    <t>Intred S.p.A.</t>
  </si>
  <si>
    <t>BBBell S.p.A.</t>
  </si>
  <si>
    <t>Irideos S.p.A.</t>
  </si>
  <si>
    <t>Lyca Mobile S.r.l.</t>
  </si>
  <si>
    <t>Micso S.r.l.</t>
  </si>
  <si>
    <t>Open Fiber S.p.A.</t>
  </si>
  <si>
    <t>Opnet S.p.A.</t>
  </si>
  <si>
    <t>PostePay S.p.A.</t>
  </si>
  <si>
    <t>Retelit S.p.A.</t>
  </si>
  <si>
    <t>Sky Italia S.r.l.</t>
  </si>
  <si>
    <t>Telecom Italia Sparkle S.p.A.</t>
  </si>
  <si>
    <t>Tim S.p.A.</t>
  </si>
  <si>
    <t>Tiscali Italia S.p.A.</t>
  </si>
  <si>
    <t>Verizon Italia S.p.A.</t>
  </si>
  <si>
    <t>Vianova s.p.A.</t>
  </si>
  <si>
    <t>Vodafone Italia S.p.A.</t>
  </si>
  <si>
    <t>Wind Tre S.p.A.</t>
  </si>
  <si>
    <r>
      <t xml:space="preserve">I mercati delle comunicazioni elettroniche - Comunicazioni fisse e mobili: ricavi complessivi </t>
    </r>
    <r>
      <rPr>
        <b/>
        <sz val="11"/>
        <color theme="1"/>
        <rFont val="Segoe UI Semilight"/>
        <family val="2"/>
      </rPr>
      <t xml:space="preserve">(Grafico 1.1.1 nel testo) </t>
    </r>
  </si>
  <si>
    <r>
      <t xml:space="preserve">I mercati di rete fissa - Diffusione della banda larga e ultra-larga nelle province italiane </t>
    </r>
    <r>
      <rPr>
        <b/>
        <sz val="11"/>
        <color theme="1"/>
        <rFont val="Segoe UI Semilight"/>
        <family val="2"/>
      </rPr>
      <t>(Grafico 1.1.5 nel testo)</t>
    </r>
  </si>
  <si>
    <r>
      <t xml:space="preserve">I mercati di rete fissa - Quote di mercato: spesa finale degli utenti per operatore di rete fissa </t>
    </r>
    <r>
      <rPr>
        <b/>
        <sz val="11"/>
        <color theme="1"/>
        <rFont val="Segoe UI Semilight"/>
        <family val="2"/>
      </rPr>
      <t>(Grafico 1.1.6 nel testo)</t>
    </r>
  </si>
  <si>
    <r>
      <t xml:space="preserve">I mercati di rete mobile - ARPU: ricavi medi per SIM </t>
    </r>
    <r>
      <rPr>
        <i/>
        <sz val="11"/>
        <color theme="1"/>
        <rFont val="Segoe UI Semilight"/>
        <family val="2"/>
      </rPr>
      <t>human</t>
    </r>
    <r>
      <rPr>
        <sz val="11"/>
        <color theme="1"/>
        <rFont val="Segoe UI Semilight"/>
        <family val="2"/>
      </rPr>
      <t xml:space="preserve"> e utente (euro/anno)</t>
    </r>
    <r>
      <rPr>
        <b/>
        <sz val="11"/>
        <color theme="1"/>
        <rFont val="Segoe UI Semilight"/>
        <family val="2"/>
      </rPr>
      <t xml:space="preserve"> (Grafico 1.1.7 nel testo)</t>
    </r>
  </si>
  <si>
    <r>
      <t xml:space="preserve">I mercati di rete mobile - Ricavi unitari per i servizi dati, voce e SMS  </t>
    </r>
    <r>
      <rPr>
        <b/>
        <sz val="11"/>
        <color theme="1"/>
        <rFont val="Segoe UI Semilight"/>
        <family val="2"/>
      </rPr>
      <t>(Grafico 1.1.8 nel testo)</t>
    </r>
  </si>
  <si>
    <r>
      <t>L’attività di vigilanza e sanzionatoria - Procedimenti sanzionatori avviati e provvedimenti adottati (</t>
    </r>
    <r>
      <rPr>
        <b/>
        <sz val="11"/>
        <color theme="1"/>
        <rFont val="Segoe UI Semilight"/>
        <family val="2"/>
      </rPr>
      <t>Tabella 1.4.2 nel testo)</t>
    </r>
  </si>
  <si>
    <t xml:space="preserve">Fattispecie </t>
  </si>
  <si>
    <r>
      <t>Numero di segnalazioni da parte di utenti gestite (PEC)</t>
    </r>
    <r>
      <rPr>
        <vertAlign val="superscript"/>
        <sz val="9"/>
        <color theme="1"/>
        <rFont val="Trebuchet MS"/>
        <family val="2"/>
      </rPr>
      <t>(26)</t>
    </r>
  </si>
  <si>
    <r>
      <t xml:space="preserve">I media nell’economia italiana - Composizione dei ricavi nei servizi media </t>
    </r>
    <r>
      <rPr>
        <b/>
        <sz val="11"/>
        <color theme="1"/>
        <rFont val="Segoe UI Semilight"/>
        <family val="2"/>
      </rPr>
      <t>(Grafico 2.1.1 nel testo)</t>
    </r>
  </si>
  <si>
    <r>
      <t xml:space="preserve">I media nell’economia italiana - Ripartizione dei ricavi complessivi per mezzo </t>
    </r>
    <r>
      <rPr>
        <b/>
        <sz val="11"/>
        <color theme="1"/>
        <rFont val="Segoe UI Semilight"/>
        <family val="2"/>
      </rPr>
      <t>(Grafico 2.1.2 nel testo)</t>
    </r>
  </si>
  <si>
    <r>
      <t>Ricavi</t>
    </r>
    <r>
      <rPr>
        <i/>
        <sz val="8"/>
        <color rgb="FFFFFFFF"/>
        <rFont val="Trebuchet MS"/>
        <family val="2"/>
      </rPr>
      <t xml:space="preserve"> ex</t>
    </r>
    <r>
      <rPr>
        <sz val="8"/>
        <color rgb="FFFFFFFF"/>
        <rFont val="Trebuchet MS"/>
        <family val="2"/>
      </rPr>
      <t xml:space="preserve"> art.51, comma 2 del TUSMA</t>
    </r>
  </si>
  <si>
    <r>
      <t xml:space="preserve">Gli obblighi in materia di opere europee e di produttori indipendenti - Quote di programmazione di opere europee e di espressione originale italiana per gruppo editoriale </t>
    </r>
    <r>
      <rPr>
        <b/>
        <sz val="11"/>
        <color theme="1"/>
        <rFont val="Segoe UI Semilight"/>
        <family val="2"/>
      </rPr>
      <t>(Grafico 2.3.1 nel testo)</t>
    </r>
  </si>
  <si>
    <r>
      <t xml:space="preserve">La comunicazione politica e la </t>
    </r>
    <r>
      <rPr>
        <i/>
        <sz val="11"/>
        <color theme="1"/>
        <rFont val="Segoe UI Semilight"/>
        <family val="2"/>
      </rPr>
      <t>par condicio</t>
    </r>
    <r>
      <rPr>
        <sz val="11"/>
        <color theme="1"/>
        <rFont val="Segoe UI Semilight"/>
        <family val="2"/>
      </rPr>
      <t xml:space="preserve"> - Provvedimenti in materia di </t>
    </r>
    <r>
      <rPr>
        <i/>
        <sz val="11"/>
        <color theme="1"/>
        <rFont val="Segoe UI Semilight"/>
        <family val="2"/>
      </rPr>
      <t>par condicio</t>
    </r>
    <r>
      <rPr>
        <sz val="11"/>
        <color theme="1"/>
        <rFont val="Segoe UI Semilight"/>
        <family val="2"/>
      </rPr>
      <t xml:space="preserve"> (aprile 2022 – marzo 2023)</t>
    </r>
    <r>
      <rPr>
        <b/>
        <sz val="11"/>
        <color theme="1"/>
        <rFont val="Segoe UI Semilight"/>
        <family val="2"/>
      </rPr>
      <t xml:space="preserve"> (Grafico 2.4.1 nel testo)</t>
    </r>
  </si>
  <si>
    <r>
      <t xml:space="preserve">I mercati - Incidenza delle piattaforme online nei settori delle comunicazioni (ricavi, %) </t>
    </r>
    <r>
      <rPr>
        <b/>
        <sz val="11"/>
        <rFont val="Segoe UI Semilight"/>
        <family val="2"/>
      </rPr>
      <t>(Grafico 3.1.1 nel testo)</t>
    </r>
  </si>
  <si>
    <r>
      <t>Il settore pubblicitario e la pubblicità online - Ripartizione dei ricavi pubblicitari per mezzo</t>
    </r>
    <r>
      <rPr>
        <b/>
        <sz val="11"/>
        <rFont val="Segoe UI Semilight"/>
        <family val="2"/>
      </rPr>
      <t xml:space="preserve"> (Grafico 3.1.2 nel testo)</t>
    </r>
  </si>
  <si>
    <r>
      <t xml:space="preserve">Il settore pubblicitario e la pubblicità online - Incidenza delle piattaforme nella pubblicità online (% sul totale dei ricavi) </t>
    </r>
    <r>
      <rPr>
        <b/>
        <sz val="11"/>
        <rFont val="Segoe UI Semilight"/>
        <family val="2"/>
      </rPr>
      <t>(Grafico 3.1.3 nel testo)</t>
    </r>
  </si>
  <si>
    <t>Il settore pubblicitario e la pubblicità online - Ricavi netti da raccolta pubblicitaria online nel mondo per operatore</t>
  </si>
  <si>
    <t xml:space="preserve">Il settore pubblicitario e la pubblicità online - Ripartizione della pubblicità online per tipologie di attività e di operatori </t>
  </si>
  <si>
    <r>
      <t xml:space="preserve">I motori di ricerca, l'intermediazione e gli altri servizi delle piattaforme online - Imprese italiane con almeno 10 addetti che realizzano vendite sul web, per settore merceologico e canale di vendita </t>
    </r>
    <r>
      <rPr>
        <b/>
        <sz val="11"/>
        <rFont val="Segoe UI Semilight"/>
        <family val="2"/>
      </rPr>
      <t>(Grafico 3.1.4 nel testo)</t>
    </r>
  </si>
  <si>
    <r>
      <t>I motori di ricerca, l'intermediazione e gli altri servizi delle piattaforme online - Ricorso all’intermediazione delle piattaforme nelle vendite sul web in Europa</t>
    </r>
    <r>
      <rPr>
        <b/>
        <sz val="11"/>
        <rFont val="Segoe UI Semilight"/>
        <family val="2"/>
      </rPr>
      <t xml:space="preserve"> (Grafico 3.1.5 nel testo)</t>
    </r>
  </si>
  <si>
    <t>(1) Elaborazioni dell’Autorità su dati Statcounter (% pagine visitate).</t>
  </si>
  <si>
    <t>La corrispondenza tradizionale - Il Servizio Universale: volumi e ricavi</t>
  </si>
  <si>
    <r>
      <t xml:space="preserve">La corrispondenza tradizionale - Andamento dei volumi di corrispondenza SU, NSU e servizi di notifica SU - anni 2018 - 2022 </t>
    </r>
    <r>
      <rPr>
        <b/>
        <sz val="11"/>
        <color theme="1"/>
        <rFont val="Segoe UI Semilight"/>
        <family val="2"/>
      </rPr>
      <t>(Grafico 4.1.2 nel testo)</t>
    </r>
  </si>
  <si>
    <r>
      <t xml:space="preserve">La corrispondenza tradizionale - Volumi da servizi di corrispondenza per tipologia - anni 2018 - 2022 </t>
    </r>
    <r>
      <rPr>
        <b/>
        <sz val="11"/>
        <color theme="1"/>
        <rFont val="Segoe UI Semilight"/>
        <family val="2"/>
      </rPr>
      <t>(Grafico 4.1.3 nel testo)</t>
    </r>
  </si>
  <si>
    <r>
      <t xml:space="preserve">La corrispondenza tradizionale - Volumi da servizi di corrispondenza per tipologia, anno 2022 (in %) </t>
    </r>
    <r>
      <rPr>
        <b/>
        <sz val="11"/>
        <color theme="1"/>
        <rFont val="Segoe UI Semilight"/>
        <family val="2"/>
      </rPr>
      <t>(Grafico 4.1.4 nel testo)</t>
    </r>
  </si>
  <si>
    <r>
      <t xml:space="preserve">La corrispondenza tradizionale - Ricavi da servizi di corrispondenza per tipologia - anni 2018 - 2022 </t>
    </r>
    <r>
      <rPr>
        <b/>
        <sz val="11"/>
        <color theme="1"/>
        <rFont val="Segoe UI Semilight"/>
        <family val="2"/>
      </rPr>
      <t>(Grafico 4.1.5 nel testo)</t>
    </r>
  </si>
  <si>
    <t>La corrispondenza tradizionale - Incidenza dei ricavi da servizio universale sul totale ricavi da servizi di corrispondenza</t>
  </si>
  <si>
    <r>
      <t>La corrispondenza tradizionale - Quote di mercato nel segmento della corrispondenza NSU</t>
    </r>
    <r>
      <rPr>
        <b/>
        <sz val="11"/>
        <color theme="1"/>
        <rFont val="Segoe UI Semilight"/>
        <family val="2"/>
      </rPr>
      <t xml:space="preserve"> (Grafico 4.1.7 nel testo)</t>
    </r>
  </si>
  <si>
    <r>
      <t xml:space="preserve">Gli invii dei pacchi postali - Volumi di pacchi per tipologia - anni 2018 - 2022 </t>
    </r>
    <r>
      <rPr>
        <b/>
        <sz val="11"/>
        <color theme="1"/>
        <rFont val="Segoe UI Semilight"/>
        <family val="2"/>
      </rPr>
      <t>(Grafico 4.1.8 nel testo)</t>
    </r>
  </si>
  <si>
    <t>Gli invii dei pacchi postali - Volumi di invii nazionali di pacchi non rientranti nel servizio universale (NSU) per fasce di peso</t>
  </si>
  <si>
    <r>
      <t xml:space="preserve">Gli invii dei pacchi postali - Volumi di pacchi per tipologia - anno 2022 (in %) </t>
    </r>
    <r>
      <rPr>
        <b/>
        <sz val="11"/>
        <color theme="1"/>
        <rFont val="Segoe UI Semilight"/>
        <family val="2"/>
      </rPr>
      <t>(Grafico 4.1.9 nel testo)</t>
    </r>
  </si>
  <si>
    <r>
      <t xml:space="preserve">Gli invii dei pacchi postali - Ricavi da servizi di pacchi per tipologia - anni 2018 - 2022 </t>
    </r>
    <r>
      <rPr>
        <b/>
        <sz val="11"/>
        <color theme="1"/>
        <rFont val="Segoe UI Semilight"/>
        <family val="2"/>
      </rPr>
      <t>(Grafico 4.1.10 nel testo)</t>
    </r>
  </si>
  <si>
    <r>
      <t>Gli invii dei pacchi postali - Ricavi da servizi di pacchi per tipologia - anno 2022 (in %)</t>
    </r>
    <r>
      <rPr>
        <b/>
        <sz val="11"/>
        <color theme="1"/>
        <rFont val="Segoe UI Semilight"/>
        <family val="2"/>
      </rPr>
      <t xml:space="preserve"> (Grafico 4.1.11 nel testo)</t>
    </r>
  </si>
  <si>
    <r>
      <t xml:space="preserve">Gli invii dei pacchi postali - Quote di mercato nel segmento dei pacchi NSU (in ricavi, anno 2022, in %) </t>
    </r>
    <r>
      <rPr>
        <b/>
        <sz val="11"/>
        <color theme="1"/>
        <rFont val="Segoe UI Semilight"/>
        <family val="2"/>
      </rPr>
      <t>(Grafico 4.1.12 nel testo)</t>
    </r>
  </si>
  <si>
    <r>
      <t xml:space="preserve">Gli indicatori dell'azione regolamentare - Indicatori di monitoraggio dell'azione regolamentare - settore servizi postali </t>
    </r>
    <r>
      <rPr>
        <b/>
        <sz val="11"/>
        <color theme="1"/>
        <rFont val="Segoe UI Semilight"/>
        <family val="2"/>
      </rPr>
      <t>(Tabella 4.5.1 nel testo)</t>
    </r>
  </si>
  <si>
    <r>
      <t xml:space="preserve">L’assetto organizzativo dell'Autorità - La struttura organizzativa dell’Autorità </t>
    </r>
    <r>
      <rPr>
        <b/>
        <sz val="11"/>
        <color theme="1"/>
        <rFont val="Segoe UI Semilight"/>
        <family val="2"/>
      </rPr>
      <t>(Grafico 5.1.1 nel testo)</t>
    </r>
  </si>
  <si>
    <t>Le risorse umane: formazione, sicurezza e tutela della salute - Personale in servizio</t>
  </si>
  <si>
    <r>
      <t xml:space="preserve">Gli organismi strumentali e ausiliari - I Co.re.com.: leggi istitutive e siti istituzionali </t>
    </r>
    <r>
      <rPr>
        <b/>
        <sz val="11"/>
        <color theme="1"/>
        <rFont val="Segoe UI Semilight"/>
        <family val="2"/>
      </rPr>
      <t>(Tabella 5.2.1 nel testo)</t>
    </r>
  </si>
  <si>
    <r>
      <t xml:space="preserve">I rapporti con i consumatori e con le associazioni - Contatti con il pubblico nel periodo di riferimento (URP) </t>
    </r>
    <r>
      <rPr>
        <b/>
        <sz val="11"/>
        <color theme="1"/>
        <rFont val="Segoe UI Semilight"/>
        <family val="2"/>
      </rPr>
      <t>(Tabella 5.3.1 nel testo)</t>
    </r>
  </si>
  <si>
    <t>I rapporti con i consumatori e con le associazioni - Contatti del pubblico per materia della richiesta</t>
  </si>
  <si>
    <t>I rapporti con i consumatori e con le associazioni - Principali problematiche segnalate per i servizi di comunicazioni elettroniche</t>
  </si>
  <si>
    <r>
      <t xml:space="preserve">L'Informativa economica di sistema - Informative trasmesse per settori di attività (anno 2022) </t>
    </r>
    <r>
      <rPr>
        <b/>
        <sz val="11"/>
        <color theme="1"/>
        <rFont val="Segoe UI Semilight"/>
        <family val="2"/>
      </rPr>
      <t>(Grafico 5.4.2 nel testo)</t>
    </r>
  </si>
  <si>
    <r>
      <t xml:space="preserve">Gli indicatori dell'azione amministrativa - Indicatori di monitoraggio dell'azione amministrativa </t>
    </r>
    <r>
      <rPr>
        <b/>
        <sz val="11"/>
        <color theme="1"/>
        <rFont val="Segoe UI Semilight"/>
        <family val="2"/>
      </rPr>
      <t>(Tabella 5.7.1 nel testo)</t>
    </r>
  </si>
  <si>
    <r>
      <t xml:space="preserve">Sponsorizzazioni (afferenti al c.d. </t>
    </r>
    <r>
      <rPr>
        <i/>
        <sz val="9"/>
        <color theme="1"/>
        <rFont val="Trebuchet MS"/>
        <family val="2"/>
      </rPr>
      <t>below the line</t>
    </r>
    <r>
      <rPr>
        <sz val="9"/>
        <color theme="1"/>
        <rFont val="Trebuchet MS"/>
        <family val="2"/>
      </rPr>
      <t>)</t>
    </r>
  </si>
  <si>
    <r>
      <t xml:space="preserve">La vigilanza per la parità di accesso ai mezzi di informazione - Programmi: ore monitorate di programmazione (2022) </t>
    </r>
    <r>
      <rPr>
        <b/>
        <sz val="11"/>
        <color theme="1"/>
        <rFont val="Segoe UI Semilight"/>
        <family val="2"/>
      </rPr>
      <t>(Tabella 2.3.5 nel testo)</t>
    </r>
  </si>
  <si>
    <r>
      <t xml:space="preserve">La corrispondenza tradizionale - Ricavi da servizi di corrispondenza per tipologia - anno 2022 (in%) </t>
    </r>
    <r>
      <rPr>
        <b/>
        <sz val="11"/>
        <color theme="1"/>
        <rFont val="Segoe UI Semilight"/>
        <family val="2"/>
      </rPr>
      <t>(Grafico 4.1.6 nel testo)</t>
    </r>
  </si>
  <si>
    <r>
      <t xml:space="preserve">La vigilanza per la parità di accesso ai mezzi di informazione - Programmi radiofonici: ore monitorate di programmazione (2022) </t>
    </r>
    <r>
      <rPr>
        <b/>
        <sz val="11"/>
        <color theme="1"/>
        <rFont val="Segoe UI Semilight"/>
        <family val="2"/>
      </rPr>
      <t>(Tabella 2.3.7 nel testo)</t>
    </r>
  </si>
  <si>
    <t>Ammontare complessivo delle sanzioni irrogate in materia di tutela dei minori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</si>
</sst>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0\ &quot;€&quot;;[Red]\-#,##0\ &quot;€&quot;"/>
    <numFmt numFmtId="164" formatCode="0.0"/>
    <numFmt numFmtId="165" formatCode="0.0%"/>
    <numFmt numFmtId="166" formatCode="&quot;€&quot;\ #,##0;[Red]\-&quot;€&quot;\ #,##0"/>
    <numFmt numFmtId="167" formatCode="#,##0.0"/>
    <numFmt numFmtId="168" formatCode="#,##0.0\ &quot;€&quot;"/>
    <numFmt numFmtId="169" formatCode="0.000"/>
  </numFmts>
  <fonts count="74" x14ac:knownFonts="1">
    <font>
      <sz val="11"/>
      <color theme="1"/>
      <name val="Segoe UI Semilight"/>
      <family val="2"/>
    </font>
    <font>
      <sz val="11"/>
      <color theme="1"/>
      <name val="Segoe UI Semilight"/>
      <family val="2"/>
    </font>
    <font>
      <sz val="11"/>
      <color rgb="FFFF0000"/>
      <name val="Segoe UI Semilight"/>
      <family val="2"/>
    </font>
    <font>
      <b/>
      <sz val="11"/>
      <color theme="1"/>
      <name val="Segoe UI Semilight"/>
      <family val="2"/>
    </font>
    <font>
      <b/>
      <sz val="9"/>
      <color rgb="FFFFFFFF"/>
      <name val="Trebuchet MS"/>
      <family val="2"/>
    </font>
    <font>
      <b/>
      <sz val="9"/>
      <color theme="1"/>
      <name val="Times New Roman"/>
      <family val="1"/>
    </font>
    <font>
      <sz val="9"/>
      <color theme="1"/>
      <name val="Trebuchet MS"/>
      <family val="2"/>
    </font>
    <font>
      <b/>
      <sz val="9"/>
      <color rgb="FF231F20"/>
      <name val="Trebuchet MS"/>
      <family val="2"/>
    </font>
    <font>
      <sz val="9"/>
      <color rgb="FF231F20"/>
      <name val="Trebuchet MS"/>
      <family val="2"/>
    </font>
    <font>
      <sz val="9"/>
      <color rgb="FF000000"/>
      <name val="Trebuchet MS"/>
      <family val="2"/>
    </font>
    <font>
      <sz val="8"/>
      <color theme="1"/>
      <name val="Segoe UI Semilight"/>
      <family val="2"/>
    </font>
    <font>
      <i/>
      <sz val="9"/>
      <color rgb="FF231F20"/>
      <name val="Trebuchet MS"/>
      <family val="2"/>
    </font>
    <font>
      <i/>
      <sz val="9"/>
      <color rgb="FF000000"/>
      <name val="Trebuchet MS"/>
      <family val="2"/>
    </font>
    <font>
      <sz val="8"/>
      <color theme="1"/>
      <name val="Times New Roman"/>
      <family val="1"/>
    </font>
    <font>
      <sz val="8"/>
      <color rgb="FF000000"/>
      <name val="Times New Roman"/>
      <family val="1"/>
    </font>
    <font>
      <sz val="8"/>
      <color rgb="FFFFFFFF"/>
      <name val="Trebuchet MS"/>
      <family val="2"/>
    </font>
    <font>
      <i/>
      <sz val="9"/>
      <color theme="1"/>
      <name val="Trebuchet MS"/>
      <family val="2"/>
    </font>
    <font>
      <b/>
      <sz val="9"/>
      <color rgb="FF000000"/>
      <name val="Trebuchet MS"/>
      <family val="2"/>
    </font>
    <font>
      <b/>
      <i/>
      <sz val="9"/>
      <color rgb="FF231F20"/>
      <name val="Trebuchet MS"/>
      <family val="2"/>
    </font>
    <font>
      <b/>
      <i/>
      <sz val="9"/>
      <color theme="1"/>
      <name val="Trebuchet MS"/>
      <family val="2"/>
    </font>
    <font>
      <b/>
      <i/>
      <sz val="9"/>
      <color rgb="FF000000"/>
      <name val="Trebuchet MS"/>
      <family val="2"/>
    </font>
    <font>
      <i/>
      <sz val="7"/>
      <color rgb="FF231F20"/>
      <name val="Calibri"/>
      <family val="2"/>
    </font>
    <font>
      <sz val="9"/>
      <color rgb="FFFFFFFF"/>
      <name val="Trebuchet MS"/>
      <family val="2"/>
    </font>
    <font>
      <b/>
      <sz val="9"/>
      <color theme="0"/>
      <name val="Trebuchet MS"/>
      <family val="2"/>
    </font>
    <font>
      <b/>
      <sz val="8"/>
      <color rgb="FFFFFFFF"/>
      <name val="Trebuchet MS"/>
      <family val="2"/>
    </font>
    <font>
      <sz val="12"/>
      <color theme="1"/>
      <name val="Times New Roman"/>
      <family val="1"/>
    </font>
    <font>
      <sz val="11"/>
      <color theme="1"/>
      <name val="Calibri"/>
      <family val="2"/>
      <scheme val="minor"/>
    </font>
    <font>
      <b/>
      <sz val="11"/>
      <color theme="1"/>
      <name val="Times New Roman"/>
      <family val="1"/>
    </font>
    <font>
      <b/>
      <sz val="9"/>
      <color theme="1"/>
      <name val="Trebuchet MS"/>
      <family val="2"/>
    </font>
    <font>
      <i/>
      <sz val="9"/>
      <color indexed="8"/>
      <name val="Trebuchet MS"/>
      <family val="2"/>
    </font>
    <font>
      <sz val="9"/>
      <color indexed="8"/>
      <name val="Trebuchet MS"/>
      <family val="2"/>
    </font>
    <font>
      <vertAlign val="superscript"/>
      <sz val="9"/>
      <color theme="1"/>
      <name val="Trebuchet MS"/>
      <family val="2"/>
    </font>
    <font>
      <i/>
      <sz val="11"/>
      <color theme="1"/>
      <name val="Garamond"/>
      <family val="1"/>
    </font>
    <font>
      <vertAlign val="superscript"/>
      <sz val="9"/>
      <color indexed="8"/>
      <name val="Trebuchet MS"/>
      <family val="2"/>
    </font>
    <font>
      <sz val="10"/>
      <color theme="1"/>
      <name val="Calibri"/>
      <family val="2"/>
      <scheme val="minor"/>
    </font>
    <font>
      <sz val="10"/>
      <color theme="1"/>
      <name val="Times New Roman"/>
      <family val="1"/>
    </font>
    <font>
      <sz val="9"/>
      <name val="Trebuchet MS"/>
      <family val="2"/>
    </font>
    <font>
      <sz val="11"/>
      <color theme="1"/>
      <name val="Calibri"/>
      <family val="2"/>
    </font>
    <font>
      <sz val="10"/>
      <color rgb="FFFF0000"/>
      <name val="Calibri"/>
      <family val="2"/>
      <scheme val="minor"/>
    </font>
    <font>
      <sz val="11"/>
      <color rgb="FFFF0000"/>
      <name val="Calibri"/>
      <family val="2"/>
      <scheme val="minor"/>
    </font>
    <font>
      <b/>
      <sz val="9"/>
      <color rgb="FFFF0000"/>
      <name val="Trebuchet MS"/>
      <family val="2"/>
    </font>
    <font>
      <sz val="10"/>
      <name val="Arial"/>
      <family val="2"/>
    </font>
    <font>
      <u/>
      <sz val="11"/>
      <color theme="10"/>
      <name val="Segoe UI Semilight"/>
      <family val="2"/>
    </font>
    <font>
      <b/>
      <vertAlign val="superscript"/>
      <sz val="9"/>
      <color rgb="FFFFFFFF"/>
      <name val="Trebuchet MS"/>
      <family val="2"/>
    </font>
    <font>
      <b/>
      <sz val="11"/>
      <color theme="1"/>
      <name val="Calibri"/>
      <family val="2"/>
      <scheme val="minor"/>
    </font>
    <font>
      <b/>
      <sz val="9"/>
      <color theme="1"/>
      <name val="Segoe UI Semilight"/>
      <family val="2"/>
    </font>
    <font>
      <sz val="11"/>
      <name val="Segoe UI Semilight"/>
      <family val="2"/>
    </font>
    <font>
      <b/>
      <sz val="11"/>
      <name val="Segoe UI Semilight"/>
      <family val="2"/>
    </font>
    <font>
      <i/>
      <sz val="11"/>
      <color theme="1"/>
      <name val="Segoe UI Semilight"/>
      <family val="2"/>
    </font>
    <font>
      <b/>
      <i/>
      <sz val="9"/>
      <color rgb="FFFFFFFF"/>
      <name val="Trebuchet MS"/>
      <family val="2"/>
    </font>
    <font>
      <sz val="11"/>
      <name val="Garamond"/>
      <family val="1"/>
    </font>
    <font>
      <sz val="9"/>
      <color rgb="FFFF0000"/>
      <name val="Trebuchet MS"/>
      <family val="2"/>
    </font>
    <font>
      <sz val="9"/>
      <color rgb="FF000000"/>
      <name val="Garamond"/>
      <family val="1"/>
    </font>
    <font>
      <sz val="11"/>
      <color rgb="FF000000"/>
      <name val="Segoe UI Semilight"/>
      <family val="2"/>
    </font>
    <font>
      <b/>
      <i/>
      <sz val="11"/>
      <color theme="1"/>
      <name val="Segoe UI Semilight"/>
      <family val="2"/>
    </font>
    <font>
      <u/>
      <sz val="9"/>
      <color theme="10"/>
      <name val="Trebuchet MS"/>
      <family val="2"/>
    </font>
    <font>
      <vertAlign val="superscript"/>
      <sz val="9"/>
      <color rgb="FF231F20"/>
      <name val="Trebuchet MS"/>
      <family val="2"/>
    </font>
    <font>
      <b/>
      <u/>
      <sz val="12"/>
      <color theme="10"/>
      <name val="Segoe UI Semilight"/>
      <family val="2"/>
    </font>
    <font>
      <sz val="16"/>
      <color theme="1"/>
      <name val="Segoe UI Semilight"/>
      <family val="2"/>
    </font>
    <font>
      <sz val="11"/>
      <color rgb="FFFF0000"/>
      <name val="Symbol"/>
      <family val="1"/>
      <charset val="2"/>
    </font>
    <font>
      <sz val="11"/>
      <color rgb="FFFF0000"/>
      <name val="Times New Roman"/>
      <family val="1"/>
    </font>
    <font>
      <sz val="11"/>
      <color rgb="FF231F20"/>
      <name val="Segoe UI"/>
      <family val="2"/>
    </font>
    <font>
      <sz val="8"/>
      <name val="Segoe UI Semilight"/>
      <family val="2"/>
    </font>
    <font>
      <b/>
      <sz val="11"/>
      <color rgb="FF455F7C"/>
      <name val="Open Sans"/>
      <family val="2"/>
    </font>
    <font>
      <sz val="11"/>
      <color rgb="FF455F7C"/>
      <name val="Open Sans"/>
      <family val="2"/>
    </font>
    <font>
      <vertAlign val="superscript"/>
      <sz val="9"/>
      <name val="Trebuchet MS"/>
      <family val="2"/>
    </font>
    <font>
      <sz val="11"/>
      <color rgb="FFFF0000"/>
      <name val="Garamond"/>
      <family val="1"/>
    </font>
    <font>
      <b/>
      <i/>
      <sz val="9"/>
      <name val="Trebuchet MS"/>
      <family val="2"/>
    </font>
    <font>
      <sz val="10"/>
      <color rgb="FF000000"/>
      <name val="Trebuchet MS"/>
      <family val="2"/>
    </font>
    <font>
      <b/>
      <i/>
      <sz val="10"/>
      <color rgb="FF000000"/>
      <name val="Trebuchet MS"/>
      <family val="2"/>
    </font>
    <font>
      <b/>
      <sz val="11"/>
      <color rgb="FF000000"/>
      <name val="Segoe UI Semilight"/>
      <family val="2"/>
    </font>
    <font>
      <i/>
      <sz val="11"/>
      <color rgb="FF000000"/>
      <name val="Segoe UI Semilight"/>
      <family val="2"/>
    </font>
    <font>
      <b/>
      <sz val="8"/>
      <color theme="1"/>
      <name val="Segoe UI Semilight"/>
      <family val="2"/>
    </font>
    <font>
      <i/>
      <sz val="8"/>
      <color rgb="FFFFFFFF"/>
      <name val="Trebuchet MS"/>
      <family val="2"/>
    </font>
  </fonts>
  <fills count="7">
    <fill>
      <patternFill patternType="none"/>
    </fill>
    <fill>
      <patternFill patternType="gray125"/>
    </fill>
    <fill>
      <patternFill patternType="solid">
        <fgColor rgb="FF7B6C69"/>
        <bgColor indexed="64"/>
      </patternFill>
    </fill>
    <fill>
      <patternFill patternType="solid">
        <fgColor rgb="FFE3DFDC"/>
        <bgColor indexed="64"/>
      </patternFill>
    </fill>
    <fill>
      <patternFill patternType="solid">
        <fgColor theme="0"/>
        <bgColor indexed="64"/>
      </patternFill>
    </fill>
    <fill>
      <patternFill patternType="solid">
        <fgColor rgb="FFFFFFFF"/>
        <bgColor indexed="64"/>
      </patternFill>
    </fill>
    <fill>
      <patternFill patternType="solid">
        <fgColor rgb="FFFFFFFF"/>
        <bgColor rgb="FF000000"/>
      </patternFill>
    </fill>
  </fills>
  <borders count="54">
    <border>
      <left/>
      <right/>
      <top/>
      <bottom/>
      <diagonal/>
    </border>
    <border>
      <left/>
      <right/>
      <top/>
      <bottom style="medium">
        <color rgb="FF231F20"/>
      </bottom>
      <diagonal/>
    </border>
    <border>
      <left/>
      <right/>
      <top style="medium">
        <color rgb="FF231F20"/>
      </top>
      <bottom style="medium">
        <color rgb="FF231F20"/>
      </bottom>
      <diagonal/>
    </border>
    <border>
      <left/>
      <right/>
      <top style="medium">
        <color rgb="FF231F20"/>
      </top>
      <bottom/>
      <diagonal/>
    </border>
    <border>
      <left/>
      <right/>
      <top style="thick">
        <color rgb="FF231F20"/>
      </top>
      <bottom style="medium">
        <color rgb="FF231F20"/>
      </bottom>
      <diagonal/>
    </border>
    <border>
      <left/>
      <right/>
      <top/>
      <bottom style="thick">
        <color rgb="FF231F20"/>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theme="0"/>
      </left>
      <right style="medium">
        <color theme="0"/>
      </right>
      <top style="medium">
        <color indexed="64"/>
      </top>
      <bottom style="medium">
        <color theme="0"/>
      </bottom>
      <diagonal/>
    </border>
    <border>
      <left style="medium">
        <color theme="0"/>
      </left>
      <right style="medium">
        <color theme="0"/>
      </right>
      <top/>
      <bottom style="medium">
        <color theme="0"/>
      </bottom>
      <diagonal/>
    </border>
    <border>
      <left/>
      <right/>
      <top/>
      <bottom style="thin">
        <color theme="0"/>
      </bottom>
      <diagonal/>
    </border>
    <border>
      <left/>
      <right style="medium">
        <color rgb="FFFFFFFF"/>
      </right>
      <top/>
      <bottom style="medium">
        <color auto="1"/>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medium">
        <color theme="0"/>
      </left>
      <right/>
      <top/>
      <bottom style="medium">
        <color theme="0"/>
      </bottom>
      <diagonal/>
    </border>
    <border>
      <left style="thin">
        <color indexed="64"/>
      </left>
      <right style="thin">
        <color indexed="64"/>
      </right>
      <top/>
      <bottom style="thin">
        <color indexed="64"/>
      </bottom>
      <diagonal/>
    </border>
    <border>
      <left style="thin">
        <color indexed="64"/>
      </left>
      <right/>
      <top style="medium">
        <color indexed="64"/>
      </top>
      <bottom style="medium">
        <color indexed="64"/>
      </bottom>
      <diagonal/>
    </border>
    <border>
      <left style="medium">
        <color theme="0"/>
      </left>
      <right style="medium">
        <color theme="0"/>
      </right>
      <top style="medium">
        <color theme="0"/>
      </top>
      <bottom style="medium">
        <color theme="0"/>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diagonal/>
    </border>
    <border>
      <left style="medium">
        <color theme="0"/>
      </left>
      <right style="medium">
        <color theme="0"/>
      </right>
      <top/>
      <bottom/>
      <diagonal/>
    </border>
  </borders>
  <cellStyleXfs count="12">
    <xf numFmtId="0" fontId="0" fillId="0" borderId="0"/>
    <xf numFmtId="9" fontId="1" fillId="0" borderId="0" applyFont="0" applyFill="0" applyBorder="0" applyAlignment="0" applyProtection="0"/>
    <xf numFmtId="0" fontId="26" fillId="0" borderId="0"/>
    <xf numFmtId="0" fontId="26" fillId="0" borderId="0"/>
    <xf numFmtId="0" fontId="42" fillId="0" borderId="0" applyNumberFormat="0" applyFill="0" applyBorder="0" applyAlignment="0" applyProtection="0"/>
    <xf numFmtId="0" fontId="41" fillId="0" borderId="0"/>
    <xf numFmtId="0" fontId="26" fillId="0" borderId="0"/>
    <xf numFmtId="9" fontId="26" fillId="0" borderId="0" applyFont="0" applyFill="0" applyBorder="0" applyAlignment="0" applyProtection="0"/>
    <xf numFmtId="0" fontId="26" fillId="0" borderId="0"/>
    <xf numFmtId="0" fontId="41" fillId="0" borderId="0"/>
    <xf numFmtId="0" fontId="26" fillId="0" borderId="0"/>
    <xf numFmtId="0" fontId="26" fillId="0" borderId="0"/>
  </cellStyleXfs>
  <cellXfs count="580">
    <xf numFmtId="0" fontId="0" fillId="0" borderId="0" xfId="0"/>
    <xf numFmtId="0" fontId="4" fillId="2" borderId="0" xfId="0" applyFont="1" applyFill="1" applyAlignment="1">
      <alignment vertical="center" wrapText="1"/>
    </xf>
    <xf numFmtId="0" fontId="5" fillId="2" borderId="0" xfId="0" applyFont="1" applyFill="1" applyAlignment="1">
      <alignment vertical="center" wrapText="1"/>
    </xf>
    <xf numFmtId="0" fontId="4" fillId="2" borderId="0" xfId="0" applyFont="1" applyFill="1" applyAlignment="1">
      <alignment horizontal="center" vertical="center" wrapText="1"/>
    </xf>
    <xf numFmtId="0" fontId="6" fillId="0" borderId="1" xfId="0" applyFont="1" applyBorder="1" applyAlignment="1">
      <alignment horizontal="right" vertical="center" wrapText="1"/>
    </xf>
    <xf numFmtId="0" fontId="7" fillId="0" borderId="1" xfId="0" applyFont="1" applyBorder="1" applyAlignment="1">
      <alignment vertical="center" wrapText="1"/>
    </xf>
    <xf numFmtId="0" fontId="8" fillId="3" borderId="2" xfId="0" applyFont="1" applyFill="1" applyBorder="1" applyAlignment="1">
      <alignment vertical="center" wrapText="1"/>
    </xf>
    <xf numFmtId="164" fontId="9" fillId="3" borderId="2" xfId="0" applyNumberFormat="1" applyFont="1" applyFill="1" applyBorder="1" applyAlignment="1">
      <alignment vertical="center" wrapText="1"/>
    </xf>
    <xf numFmtId="0" fontId="8" fillId="0" borderId="2" xfId="0" applyFont="1" applyBorder="1" applyAlignment="1">
      <alignment vertical="center" wrapText="1"/>
    </xf>
    <xf numFmtId="164" fontId="6" fillId="0" borderId="2" xfId="0" applyNumberFormat="1" applyFont="1" applyBorder="1" applyAlignment="1">
      <alignment vertical="center" wrapText="1"/>
    </xf>
    <xf numFmtId="164" fontId="8" fillId="0" borderId="1" xfId="0" applyNumberFormat="1" applyFont="1" applyBorder="1" applyAlignment="1">
      <alignment vertical="center" wrapText="1"/>
    </xf>
    <xf numFmtId="0" fontId="10" fillId="0" borderId="0" xfId="0" applyFont="1"/>
    <xf numFmtId="0" fontId="4" fillId="2" borderId="0" xfId="0" applyFont="1" applyFill="1" applyAlignment="1">
      <alignment horizontal="right" vertical="center" wrapText="1"/>
    </xf>
    <xf numFmtId="0" fontId="7" fillId="0" borderId="1" xfId="0" applyFont="1" applyBorder="1" applyAlignment="1">
      <alignment horizontal="right" vertical="center" wrapText="1"/>
    </xf>
    <xf numFmtId="2" fontId="9" fillId="3" borderId="2" xfId="0" applyNumberFormat="1" applyFont="1" applyFill="1" applyBorder="1" applyAlignment="1">
      <alignment vertical="center" wrapText="1"/>
    </xf>
    <xf numFmtId="164" fontId="8" fillId="3" borderId="1" xfId="0" applyNumberFormat="1" applyFont="1" applyFill="1" applyBorder="1" applyAlignment="1">
      <alignment horizontal="right" vertical="center" wrapText="1"/>
    </xf>
    <xf numFmtId="2" fontId="6" fillId="0" borderId="2" xfId="0" applyNumberFormat="1" applyFont="1" applyBorder="1" applyAlignment="1">
      <alignment vertical="center" wrapText="1"/>
    </xf>
    <xf numFmtId="164" fontId="8" fillId="0" borderId="1" xfId="0" applyNumberFormat="1" applyFont="1" applyBorder="1" applyAlignment="1">
      <alignment horizontal="right" vertical="center" wrapText="1"/>
    </xf>
    <xf numFmtId="0" fontId="11" fillId="3" borderId="2" xfId="0" applyFont="1" applyFill="1" applyBorder="1" applyAlignment="1">
      <alignment vertical="center" wrapText="1"/>
    </xf>
    <xf numFmtId="2" fontId="12" fillId="3" borderId="2" xfId="0" applyNumberFormat="1" applyFont="1" applyFill="1" applyBorder="1" applyAlignment="1">
      <alignment vertical="center" wrapText="1"/>
    </xf>
    <xf numFmtId="164" fontId="11" fillId="3" borderId="1" xfId="0" applyNumberFormat="1" applyFont="1" applyFill="1" applyBorder="1" applyAlignment="1">
      <alignment horizontal="right" vertical="center" wrapText="1"/>
    </xf>
    <xf numFmtId="0" fontId="13" fillId="2" borderId="0" xfId="0" applyFont="1" applyFill="1" applyAlignment="1">
      <alignment vertical="center" wrapText="1"/>
    </xf>
    <xf numFmtId="2" fontId="8" fillId="0" borderId="1" xfId="0" applyNumberFormat="1" applyFont="1" applyBorder="1" applyAlignment="1">
      <alignment vertical="center" wrapText="1"/>
    </xf>
    <xf numFmtId="0" fontId="14" fillId="2" borderId="0" xfId="0" applyFont="1" applyFill="1" applyAlignment="1">
      <alignment vertical="center" wrapText="1"/>
    </xf>
    <xf numFmtId="0" fontId="15" fillId="2" borderId="0" xfId="0" applyFont="1" applyFill="1" applyAlignment="1">
      <alignment vertical="center" wrapText="1"/>
    </xf>
    <xf numFmtId="0" fontId="9" fillId="0" borderId="1" xfId="0" applyFont="1" applyBorder="1" applyAlignment="1">
      <alignment horizontal="right" vertical="center" wrapText="1"/>
    </xf>
    <xf numFmtId="0" fontId="8" fillId="3" borderId="1" xfId="0" applyFont="1" applyFill="1" applyBorder="1" applyAlignment="1">
      <alignment vertical="center" wrapText="1"/>
    </xf>
    <xf numFmtId="0" fontId="9" fillId="3" borderId="1" xfId="0" applyFont="1" applyFill="1" applyBorder="1" applyAlignment="1">
      <alignment horizontal="right" vertical="center" wrapText="1"/>
    </xf>
    <xf numFmtId="164" fontId="9" fillId="3" borderId="1" xfId="0" applyNumberFormat="1" applyFont="1" applyFill="1" applyBorder="1" applyAlignment="1">
      <alignment horizontal="right" vertical="center" wrapText="1"/>
    </xf>
    <xf numFmtId="0" fontId="8" fillId="0" borderId="1" xfId="0" applyFont="1" applyBorder="1" applyAlignment="1">
      <alignment vertical="center" wrapText="1"/>
    </xf>
    <xf numFmtId="164" fontId="9" fillId="0" borderId="1" xfId="0" applyNumberFormat="1" applyFont="1" applyBorder="1" applyAlignment="1">
      <alignment horizontal="right" vertical="center" wrapText="1"/>
    </xf>
    <xf numFmtId="2" fontId="0" fillId="0" borderId="0" xfId="0" applyNumberFormat="1"/>
    <xf numFmtId="0" fontId="11" fillId="0" borderId="2" xfId="0" applyFont="1" applyBorder="1" applyAlignment="1">
      <alignment vertical="center" wrapText="1"/>
    </xf>
    <xf numFmtId="2" fontId="16" fillId="0" borderId="2" xfId="0" applyNumberFormat="1" applyFont="1" applyBorder="1" applyAlignment="1">
      <alignment vertical="center" wrapText="1"/>
    </xf>
    <xf numFmtId="164" fontId="12" fillId="3" borderId="2" xfId="0" applyNumberFormat="1" applyFont="1" applyFill="1" applyBorder="1" applyAlignment="1">
      <alignment vertical="center" wrapText="1"/>
    </xf>
    <xf numFmtId="2" fontId="11" fillId="0" borderId="2" xfId="0" applyNumberFormat="1" applyFont="1" applyBorder="1" applyAlignment="1">
      <alignment vertical="center" wrapText="1"/>
    </xf>
    <xf numFmtId="0" fontId="7" fillId="3" borderId="2" xfId="0" applyFont="1" applyFill="1" applyBorder="1" applyAlignment="1">
      <alignment vertical="center" wrapText="1"/>
    </xf>
    <xf numFmtId="2" fontId="17" fillId="3" borderId="2" xfId="0" applyNumberFormat="1" applyFont="1" applyFill="1" applyBorder="1" applyAlignment="1">
      <alignment vertical="center" wrapText="1"/>
    </xf>
    <xf numFmtId="0" fontId="18" fillId="0" borderId="2" xfId="0" applyFont="1" applyBorder="1" applyAlignment="1">
      <alignment vertical="center" wrapText="1"/>
    </xf>
    <xf numFmtId="2" fontId="19" fillId="0" borderId="2" xfId="0" applyNumberFormat="1" applyFont="1" applyBorder="1" applyAlignment="1">
      <alignment vertical="center" wrapText="1"/>
    </xf>
    <xf numFmtId="164" fontId="19" fillId="0" borderId="2" xfId="0" applyNumberFormat="1" applyFont="1" applyBorder="1" applyAlignment="1">
      <alignment vertical="center" wrapText="1"/>
    </xf>
    <xf numFmtId="0" fontId="18" fillId="3" borderId="2" xfId="0" applyFont="1" applyFill="1" applyBorder="1" applyAlignment="1">
      <alignment vertical="center" wrapText="1"/>
    </xf>
    <xf numFmtId="2" fontId="20" fillId="3" borderId="2" xfId="0" applyNumberFormat="1" applyFont="1" applyFill="1" applyBorder="1" applyAlignment="1">
      <alignment vertical="center" wrapText="1"/>
    </xf>
    <xf numFmtId="2" fontId="8" fillId="3" borderId="2" xfId="0" applyNumberFormat="1" applyFont="1" applyFill="1" applyBorder="1" applyAlignment="1">
      <alignment vertical="center" wrapText="1"/>
    </xf>
    <xf numFmtId="164" fontId="8" fillId="3" borderId="2" xfId="0" applyNumberFormat="1" applyFont="1" applyFill="1" applyBorder="1" applyAlignment="1">
      <alignment vertical="center" wrapText="1"/>
    </xf>
    <xf numFmtId="0" fontId="21" fillId="0" borderId="0" xfId="0" applyFont="1" applyAlignment="1">
      <alignment vertical="center"/>
    </xf>
    <xf numFmtId="2" fontId="8" fillId="0" borderId="2" xfId="0" applyNumberFormat="1" applyFont="1" applyBorder="1" applyAlignment="1">
      <alignment vertical="center" wrapText="1"/>
    </xf>
    <xf numFmtId="164" fontId="8" fillId="0" borderId="2" xfId="0" applyNumberFormat="1" applyFont="1" applyBorder="1" applyAlignment="1">
      <alignment vertical="center" wrapText="1"/>
    </xf>
    <xf numFmtId="0" fontId="6" fillId="0" borderId="1" xfId="0" applyFont="1" applyBorder="1" applyAlignment="1">
      <alignment horizontal="left" vertical="center" wrapText="1"/>
    </xf>
    <xf numFmtId="2" fontId="6" fillId="0" borderId="1" xfId="0" applyNumberFormat="1" applyFont="1" applyBorder="1" applyAlignment="1">
      <alignment horizontal="right" vertical="center" wrapText="1"/>
    </xf>
    <xf numFmtId="164" fontId="6" fillId="0" borderId="1" xfId="0" applyNumberFormat="1" applyFont="1" applyBorder="1" applyAlignment="1">
      <alignment horizontal="right" vertical="center" wrapText="1"/>
    </xf>
    <xf numFmtId="2" fontId="18" fillId="3" borderId="2" xfId="0" applyNumberFormat="1" applyFont="1" applyFill="1" applyBorder="1" applyAlignment="1">
      <alignment vertical="center" wrapText="1"/>
    </xf>
    <xf numFmtId="164" fontId="18" fillId="3" borderId="2" xfId="0" applyNumberFormat="1" applyFont="1" applyFill="1" applyBorder="1" applyAlignment="1">
      <alignment vertical="center" wrapText="1"/>
    </xf>
    <xf numFmtId="0" fontId="7" fillId="0" borderId="2" xfId="0" applyFont="1" applyBorder="1" applyAlignment="1">
      <alignment vertical="center" wrapText="1"/>
    </xf>
    <xf numFmtId="0" fontId="16" fillId="0" borderId="1" xfId="0" applyFont="1" applyBorder="1" applyAlignment="1">
      <alignment horizontal="left" vertical="center" wrapText="1"/>
    </xf>
    <xf numFmtId="164" fontId="16" fillId="0" borderId="1" xfId="0" applyNumberFormat="1" applyFont="1" applyBorder="1" applyAlignment="1">
      <alignment horizontal="right" vertical="center" wrapText="1"/>
    </xf>
    <xf numFmtId="0" fontId="22" fillId="2" borderId="0" xfId="0" applyFont="1" applyFill="1" applyAlignment="1">
      <alignment vertical="center" wrapText="1"/>
    </xf>
    <xf numFmtId="1" fontId="15" fillId="2" borderId="0" xfId="0" applyNumberFormat="1" applyFont="1" applyFill="1" applyAlignment="1">
      <alignment vertical="center" wrapText="1"/>
    </xf>
    <xf numFmtId="164" fontId="11" fillId="3" borderId="2" xfId="0" applyNumberFormat="1" applyFont="1" applyFill="1" applyBorder="1" applyAlignment="1">
      <alignment vertical="center" wrapText="1"/>
    </xf>
    <xf numFmtId="17" fontId="4" fillId="2" borderId="0" xfId="0" quotePrefix="1" applyNumberFormat="1" applyFont="1" applyFill="1" applyAlignment="1">
      <alignment vertical="center" wrapText="1"/>
    </xf>
    <xf numFmtId="164" fontId="8" fillId="3" borderId="2" xfId="0" applyNumberFormat="1" applyFont="1" applyFill="1" applyBorder="1" applyAlignment="1">
      <alignment horizontal="right" vertical="center" wrapText="1"/>
    </xf>
    <xf numFmtId="0" fontId="3" fillId="0" borderId="0" xfId="0" applyFont="1"/>
    <xf numFmtId="0" fontId="0" fillId="0" borderId="0" xfId="0" quotePrefix="1"/>
    <xf numFmtId="0" fontId="0" fillId="0" borderId="0" xfId="0" applyAlignment="1">
      <alignment horizontal="right"/>
    </xf>
    <xf numFmtId="0" fontId="0" fillId="0" borderId="0" xfId="0" applyAlignment="1">
      <alignment wrapText="1"/>
    </xf>
    <xf numFmtId="1" fontId="6" fillId="0" borderId="1" xfId="0" applyNumberFormat="1" applyFont="1" applyBorder="1" applyAlignment="1">
      <alignment horizontal="right" vertical="center" wrapText="1"/>
    </xf>
    <xf numFmtId="1" fontId="8" fillId="3" borderId="2" xfId="0" applyNumberFormat="1" applyFont="1" applyFill="1" applyBorder="1" applyAlignment="1">
      <alignment horizontal="right" vertical="center" wrapText="1"/>
    </xf>
    <xf numFmtId="1" fontId="0" fillId="0" borderId="0" xfId="0" applyNumberFormat="1" applyAlignment="1">
      <alignment horizontal="right"/>
    </xf>
    <xf numFmtId="1" fontId="0" fillId="0" borderId="0" xfId="0" applyNumberFormat="1"/>
    <xf numFmtId="164" fontId="9" fillId="3" borderId="1" xfId="0" applyNumberFormat="1" applyFont="1" applyFill="1" applyBorder="1" applyAlignment="1">
      <alignment vertical="center" wrapText="1"/>
    </xf>
    <xf numFmtId="0" fontId="6" fillId="0" borderId="2" xfId="0" applyFont="1" applyBorder="1" applyAlignment="1">
      <alignment horizontal="left" vertical="center" wrapText="1"/>
    </xf>
    <xf numFmtId="0" fontId="9" fillId="0" borderId="1" xfId="0" applyFont="1" applyBorder="1" applyAlignment="1">
      <alignment vertical="center" wrapText="1"/>
    </xf>
    <xf numFmtId="0" fontId="8" fillId="0" borderId="1" xfId="0" applyFont="1" applyBorder="1" applyAlignment="1">
      <alignment horizontal="right" vertical="center" wrapText="1"/>
    </xf>
    <xf numFmtId="0" fontId="7" fillId="3" borderId="0" xfId="0" applyFont="1" applyFill="1" applyAlignment="1">
      <alignment vertical="center" wrapText="1"/>
    </xf>
    <xf numFmtId="164" fontId="17" fillId="3" borderId="0" xfId="0" applyNumberFormat="1" applyFont="1" applyFill="1" applyAlignment="1">
      <alignment horizontal="right" vertical="center" wrapText="1"/>
    </xf>
    <xf numFmtId="164" fontId="7" fillId="3" borderId="0" xfId="0" applyNumberFormat="1" applyFont="1" applyFill="1" applyAlignment="1">
      <alignment horizontal="right" vertical="center" wrapText="1"/>
    </xf>
    <xf numFmtId="0" fontId="12" fillId="0" borderId="4" xfId="0" applyFont="1" applyBorder="1" applyAlignment="1">
      <alignment vertical="center" wrapText="1"/>
    </xf>
    <xf numFmtId="164" fontId="11" fillId="0" borderId="4" xfId="0" applyNumberFormat="1" applyFont="1" applyBorder="1" applyAlignment="1">
      <alignment horizontal="right" vertical="center" wrapText="1"/>
    </xf>
    <xf numFmtId="164" fontId="12" fillId="0" borderId="4" xfId="0" applyNumberFormat="1" applyFont="1" applyBorder="1" applyAlignment="1">
      <alignment horizontal="right" vertical="center" wrapText="1"/>
    </xf>
    <xf numFmtId="0" fontId="11" fillId="3" borderId="1" xfId="0" applyFont="1" applyFill="1" applyBorder="1" applyAlignment="1">
      <alignment vertical="center" wrapText="1"/>
    </xf>
    <xf numFmtId="164" fontId="12" fillId="3" borderId="1" xfId="0" applyNumberFormat="1" applyFont="1" applyFill="1" applyBorder="1" applyAlignment="1">
      <alignment horizontal="right" vertical="center" wrapText="1"/>
    </xf>
    <xf numFmtId="0" fontId="12" fillId="0" borderId="1" xfId="0" applyFont="1" applyBorder="1" applyAlignment="1">
      <alignment vertical="center" wrapText="1"/>
    </xf>
    <xf numFmtId="164" fontId="11" fillId="0" borderId="1" xfId="0" applyNumberFormat="1" applyFont="1" applyBorder="1" applyAlignment="1">
      <alignment horizontal="right" vertical="center" wrapText="1"/>
    </xf>
    <xf numFmtId="164" fontId="12" fillId="0" borderId="1" xfId="0" applyNumberFormat="1" applyFont="1" applyBorder="1" applyAlignment="1">
      <alignment horizontal="right" vertical="center" wrapText="1"/>
    </xf>
    <xf numFmtId="0" fontId="12" fillId="0" borderId="5" xfId="0" applyFont="1" applyBorder="1" applyAlignment="1">
      <alignment vertical="center" wrapText="1"/>
    </xf>
    <xf numFmtId="164" fontId="11" fillId="0" borderId="5" xfId="0" applyNumberFormat="1" applyFont="1" applyBorder="1" applyAlignment="1">
      <alignment horizontal="right" vertical="center" wrapText="1"/>
    </xf>
    <xf numFmtId="164" fontId="12" fillId="0" borderId="5" xfId="0" applyNumberFormat="1" applyFont="1" applyBorder="1" applyAlignment="1">
      <alignment horizontal="right" vertical="center" wrapText="1"/>
    </xf>
    <xf numFmtId="0" fontId="15" fillId="2" borderId="0" xfId="0" applyFont="1" applyFill="1" applyAlignment="1">
      <alignment horizontal="center" vertical="center" wrapText="1"/>
    </xf>
    <xf numFmtId="2" fontId="18" fillId="0" borderId="2" xfId="0" applyNumberFormat="1" applyFont="1" applyBorder="1" applyAlignment="1">
      <alignment vertical="center" wrapText="1"/>
    </xf>
    <xf numFmtId="164" fontId="18" fillId="0" borderId="2" xfId="0" applyNumberFormat="1" applyFont="1" applyBorder="1" applyAlignment="1">
      <alignment vertical="center" wrapText="1"/>
    </xf>
    <xf numFmtId="0" fontId="15" fillId="2" borderId="0" xfId="0" applyFont="1" applyFill="1" applyAlignment="1">
      <alignment horizontal="left" vertical="center" wrapText="1"/>
    </xf>
    <xf numFmtId="2" fontId="9" fillId="0" borderId="2" xfId="0" applyNumberFormat="1" applyFont="1" applyBorder="1" applyAlignment="1">
      <alignment vertical="center" wrapText="1"/>
    </xf>
    <xf numFmtId="0" fontId="25" fillId="0" borderId="0" xfId="0" applyFont="1"/>
    <xf numFmtId="0" fontId="25" fillId="0" borderId="0" xfId="0" applyFont="1" applyAlignment="1">
      <alignment horizontal="center"/>
    </xf>
    <xf numFmtId="0" fontId="19" fillId="0" borderId="1" xfId="0" applyFont="1" applyBorder="1" applyAlignment="1">
      <alignment horizontal="left" vertical="center" wrapText="1"/>
    </xf>
    <xf numFmtId="164" fontId="19" fillId="0" borderId="1" xfId="0" applyNumberFormat="1" applyFont="1" applyBorder="1" applyAlignment="1">
      <alignment horizontal="right" vertical="center" wrapText="1"/>
    </xf>
    <xf numFmtId="164" fontId="6" fillId="0" borderId="1" xfId="0" applyNumberFormat="1" applyFont="1" applyBorder="1" applyAlignment="1">
      <alignment horizontal="center" vertical="center" wrapText="1"/>
    </xf>
    <xf numFmtId="164" fontId="8" fillId="3" borderId="2" xfId="0" applyNumberFormat="1" applyFont="1" applyFill="1" applyBorder="1" applyAlignment="1">
      <alignment horizontal="center" vertical="center" wrapText="1"/>
    </xf>
    <xf numFmtId="164" fontId="8" fillId="0" borderId="2" xfId="0" applyNumberFormat="1" applyFont="1" applyBorder="1" applyAlignment="1">
      <alignment horizontal="center" vertical="center" wrapText="1"/>
    </xf>
    <xf numFmtId="164" fontId="18" fillId="3" borderId="2" xfId="0" applyNumberFormat="1" applyFont="1" applyFill="1" applyBorder="1" applyAlignment="1">
      <alignment horizontal="center" vertical="center" wrapText="1"/>
    </xf>
    <xf numFmtId="0" fontId="26" fillId="0" borderId="0" xfId="2"/>
    <xf numFmtId="0" fontId="26" fillId="0" borderId="0" xfId="3"/>
    <xf numFmtId="0" fontId="27" fillId="0" borderId="0" xfId="3" applyFont="1"/>
    <xf numFmtId="0" fontId="6" fillId="0" borderId="9" xfId="0" applyFont="1" applyBorder="1" applyAlignment="1">
      <alignment vertical="center" wrapText="1"/>
    </xf>
    <xf numFmtId="9" fontId="6" fillId="0" borderId="9" xfId="1" applyFont="1" applyBorder="1" applyAlignment="1">
      <alignment horizontal="center" vertical="center" wrapText="1"/>
    </xf>
    <xf numFmtId="9" fontId="6" fillId="0" borderId="10" xfId="1" applyFont="1" applyBorder="1" applyAlignment="1">
      <alignment horizontal="center" vertical="center" wrapText="1"/>
    </xf>
    <xf numFmtId="9" fontId="6" fillId="0" borderId="16" xfId="1" applyFont="1" applyBorder="1" applyAlignment="1">
      <alignment horizontal="center" vertical="center" wrapText="1"/>
    </xf>
    <xf numFmtId="3" fontId="26" fillId="0" borderId="0" xfId="3" applyNumberFormat="1"/>
    <xf numFmtId="9" fontId="8" fillId="3" borderId="9" xfId="1" applyFont="1" applyFill="1" applyBorder="1" applyAlignment="1">
      <alignment vertical="center" wrapText="1"/>
    </xf>
    <xf numFmtId="9" fontId="8" fillId="3" borderId="19" xfId="1" applyFont="1" applyFill="1" applyBorder="1" applyAlignment="1">
      <alignment vertical="center" wrapText="1"/>
    </xf>
    <xf numFmtId="9" fontId="8" fillId="3" borderId="19" xfId="1" applyFont="1" applyFill="1" applyBorder="1" applyAlignment="1">
      <alignment horizontal="center" vertical="center" wrapText="1"/>
    </xf>
    <xf numFmtId="0" fontId="34" fillId="0" borderId="0" xfId="3" applyFont="1"/>
    <xf numFmtId="0" fontId="6" fillId="3" borderId="19" xfId="3" applyFont="1" applyFill="1" applyBorder="1" applyAlignment="1">
      <alignment vertical="center" wrapText="1"/>
    </xf>
    <xf numFmtId="9" fontId="6" fillId="3" borderId="19" xfId="3" applyNumberFormat="1" applyFont="1" applyFill="1" applyBorder="1" applyAlignment="1">
      <alignment horizontal="center" vertical="center" wrapText="1"/>
    </xf>
    <xf numFmtId="0" fontId="35" fillId="0" borderId="0" xfId="3" applyFont="1" applyAlignment="1">
      <alignment horizontal="center" vertical="center" wrapText="1"/>
    </xf>
    <xf numFmtId="0" fontId="6" fillId="0" borderId="19" xfId="3" applyFont="1" applyBorder="1" applyAlignment="1">
      <alignment vertical="center" wrapText="1"/>
    </xf>
    <xf numFmtId="9" fontId="6" fillId="0" borderId="19" xfId="3" applyNumberFormat="1" applyFont="1" applyBorder="1" applyAlignment="1">
      <alignment horizontal="center" vertical="center" wrapText="1"/>
    </xf>
    <xf numFmtId="0" fontId="37" fillId="0" borderId="0" xfId="3" applyFont="1"/>
    <xf numFmtId="164" fontId="6" fillId="3" borderId="19" xfId="3" applyNumberFormat="1" applyFont="1" applyFill="1" applyBorder="1" applyAlignment="1">
      <alignment horizontal="center" vertical="center" wrapText="1"/>
    </xf>
    <xf numFmtId="2" fontId="6" fillId="0" borderId="19" xfId="3" applyNumberFormat="1" applyFont="1" applyBorder="1" applyAlignment="1">
      <alignment horizontal="center" vertical="center" wrapText="1"/>
    </xf>
    <xf numFmtId="0" fontId="26" fillId="0" borderId="0" xfId="3" applyAlignment="1">
      <alignment wrapText="1"/>
    </xf>
    <xf numFmtId="0" fontId="38" fillId="0" borderId="0" xfId="3" applyFont="1"/>
    <xf numFmtId="0" fontId="39" fillId="0" borderId="0" xfId="3" applyFont="1"/>
    <xf numFmtId="164" fontId="18" fillId="3" borderId="2" xfId="0" applyNumberFormat="1" applyFont="1" applyFill="1" applyBorder="1" applyAlignment="1">
      <alignment horizontal="right" vertical="center" wrapText="1"/>
    </xf>
    <xf numFmtId="0" fontId="8" fillId="3" borderId="2" xfId="0" applyFont="1" applyFill="1" applyBorder="1" applyAlignment="1">
      <alignment horizontal="right" vertical="center" wrapText="1"/>
    </xf>
    <xf numFmtId="0" fontId="18" fillId="3" borderId="2" xfId="0" applyFont="1" applyFill="1" applyBorder="1" applyAlignment="1">
      <alignment horizontal="right" vertical="center" wrapText="1"/>
    </xf>
    <xf numFmtId="0" fontId="15" fillId="2" borderId="0" xfId="0" applyFont="1" applyFill="1" applyAlignment="1">
      <alignment horizontal="right" vertical="center" wrapText="1"/>
    </xf>
    <xf numFmtId="3" fontId="6" fillId="0" borderId="1" xfId="0" applyNumberFormat="1" applyFont="1" applyBorder="1" applyAlignment="1">
      <alignment horizontal="right" vertical="center" wrapText="1"/>
    </xf>
    <xf numFmtId="3" fontId="8" fillId="3" borderId="2" xfId="0" applyNumberFormat="1" applyFont="1" applyFill="1" applyBorder="1" applyAlignment="1">
      <alignment horizontal="right" vertical="center" wrapText="1"/>
    </xf>
    <xf numFmtId="3" fontId="18" fillId="3" borderId="2" xfId="0" applyNumberFormat="1" applyFont="1" applyFill="1" applyBorder="1" applyAlignment="1">
      <alignment horizontal="right" vertical="center" wrapText="1"/>
    </xf>
    <xf numFmtId="0" fontId="8" fillId="0" borderId="1" xfId="0" applyFont="1" applyBorder="1" applyAlignment="1">
      <alignment horizontal="left" vertical="center" wrapText="1"/>
    </xf>
    <xf numFmtId="3" fontId="8" fillId="0" borderId="1" xfId="0" applyNumberFormat="1" applyFont="1" applyBorder="1" applyAlignment="1">
      <alignment horizontal="right" vertical="center" wrapText="1"/>
    </xf>
    <xf numFmtId="1" fontId="8" fillId="3" borderId="2" xfId="0" applyNumberFormat="1" applyFont="1" applyFill="1" applyBorder="1" applyAlignment="1">
      <alignment horizontal="left" vertical="center" wrapText="1"/>
    </xf>
    <xf numFmtId="1" fontId="6" fillId="0" borderId="1" xfId="0" applyNumberFormat="1" applyFont="1" applyBorder="1" applyAlignment="1">
      <alignment horizontal="left" vertical="center" wrapText="1"/>
    </xf>
    <xf numFmtId="0" fontId="2" fillId="0" borderId="0" xfId="0" applyFont="1"/>
    <xf numFmtId="3" fontId="6" fillId="0" borderId="1" xfId="0" applyNumberFormat="1" applyFont="1" applyBorder="1" applyAlignment="1">
      <alignment horizontal="left" vertical="center" wrapText="1"/>
    </xf>
    <xf numFmtId="167" fontId="6" fillId="0" borderId="1" xfId="0" applyNumberFormat="1" applyFont="1" applyBorder="1" applyAlignment="1">
      <alignment horizontal="right" vertical="center" wrapText="1"/>
    </xf>
    <xf numFmtId="3" fontId="8" fillId="3" borderId="2" xfId="0" applyNumberFormat="1" applyFont="1" applyFill="1" applyBorder="1" applyAlignment="1">
      <alignment horizontal="left" vertical="center" wrapText="1"/>
    </xf>
    <xf numFmtId="167" fontId="8" fillId="3" borderId="2" xfId="0" applyNumberFormat="1" applyFont="1" applyFill="1" applyBorder="1" applyAlignment="1">
      <alignment horizontal="right" vertical="center" wrapText="1"/>
    </xf>
    <xf numFmtId="3" fontId="18" fillId="3" borderId="2" xfId="0" applyNumberFormat="1" applyFont="1" applyFill="1" applyBorder="1" applyAlignment="1">
      <alignment horizontal="left" vertical="center" wrapText="1"/>
    </xf>
    <xf numFmtId="167" fontId="18" fillId="3" borderId="2" xfId="0" applyNumberFormat="1" applyFont="1" applyFill="1" applyBorder="1" applyAlignment="1">
      <alignment horizontal="right" vertical="center" wrapText="1"/>
    </xf>
    <xf numFmtId="0" fontId="41" fillId="0" borderId="0" xfId="0" applyFont="1"/>
    <xf numFmtId="0" fontId="42" fillId="0" borderId="0" xfId="4"/>
    <xf numFmtId="164" fontId="0" fillId="0" borderId="0" xfId="0" applyNumberFormat="1"/>
    <xf numFmtId="0" fontId="4" fillId="2" borderId="0" xfId="0" applyFont="1" applyFill="1" applyAlignment="1">
      <alignment horizontal="left" vertical="center" wrapText="1"/>
    </xf>
    <xf numFmtId="3" fontId="8" fillId="3" borderId="2" xfId="0" applyNumberFormat="1" applyFont="1" applyFill="1" applyBorder="1" applyAlignment="1">
      <alignment vertical="center" wrapText="1"/>
    </xf>
    <xf numFmtId="164" fontId="8" fillId="3" borderId="2" xfId="1" applyNumberFormat="1" applyFont="1" applyFill="1" applyBorder="1" applyAlignment="1">
      <alignment vertical="center" wrapText="1"/>
    </xf>
    <xf numFmtId="3" fontId="8" fillId="0" borderId="2" xfId="0" applyNumberFormat="1" applyFont="1" applyBorder="1" applyAlignment="1">
      <alignment vertical="center" wrapText="1"/>
    </xf>
    <xf numFmtId="164" fontId="8" fillId="0" borderId="2" xfId="1" applyNumberFormat="1" applyFont="1" applyBorder="1" applyAlignment="1">
      <alignment vertical="center" wrapText="1"/>
    </xf>
    <xf numFmtId="3" fontId="19" fillId="0" borderId="1" xfId="0" applyNumberFormat="1" applyFont="1" applyBorder="1" applyAlignment="1">
      <alignment horizontal="right" vertical="center" wrapText="1"/>
    </xf>
    <xf numFmtId="3" fontId="18" fillId="3" borderId="2" xfId="0" applyNumberFormat="1" applyFont="1" applyFill="1" applyBorder="1" applyAlignment="1">
      <alignment vertical="center" wrapText="1"/>
    </xf>
    <xf numFmtId="3" fontId="0" fillId="0" borderId="0" xfId="0" applyNumberFormat="1"/>
    <xf numFmtId="167" fontId="0" fillId="0" borderId="0" xfId="0" applyNumberFormat="1"/>
    <xf numFmtId="0" fontId="6" fillId="3" borderId="1" xfId="0" applyFont="1" applyFill="1" applyBorder="1" applyAlignment="1">
      <alignment horizontal="left" vertical="center" wrapText="1"/>
    </xf>
    <xf numFmtId="2" fontId="6" fillId="3" borderId="1" xfId="0" applyNumberFormat="1" applyFont="1" applyFill="1" applyBorder="1" applyAlignment="1">
      <alignment horizontal="right" vertical="center" wrapText="1"/>
    </xf>
    <xf numFmtId="2" fontId="8" fillId="0" borderId="2" xfId="0" applyNumberFormat="1" applyFont="1" applyBorder="1" applyAlignment="1">
      <alignment horizontal="right" vertical="center" wrapText="1"/>
    </xf>
    <xf numFmtId="164" fontId="8" fillId="0" borderId="2" xfId="0" applyNumberFormat="1" applyFont="1" applyBorder="1" applyAlignment="1">
      <alignment horizontal="right" vertical="center" wrapText="1"/>
    </xf>
    <xf numFmtId="17" fontId="22" fillId="2" borderId="0" xfId="0" quotePrefix="1" applyNumberFormat="1" applyFont="1" applyFill="1" applyAlignment="1">
      <alignment vertical="center" wrapText="1"/>
    </xf>
    <xf numFmtId="0" fontId="4" fillId="2" borderId="0" xfId="0" quotePrefix="1" applyFont="1" applyFill="1" applyAlignment="1">
      <alignment vertical="center" wrapText="1"/>
    </xf>
    <xf numFmtId="3" fontId="9" fillId="3" borderId="1" xfId="0" applyNumberFormat="1" applyFont="1" applyFill="1" applyBorder="1" applyAlignment="1">
      <alignment horizontal="right" vertical="center" wrapText="1"/>
    </xf>
    <xf numFmtId="3" fontId="9" fillId="0" borderId="1" xfId="0" applyNumberFormat="1" applyFont="1" applyBorder="1" applyAlignment="1">
      <alignment horizontal="right" vertical="center" wrapText="1"/>
    </xf>
    <xf numFmtId="3" fontId="20" fillId="0" borderId="1" xfId="0" applyNumberFormat="1" applyFont="1" applyBorder="1" applyAlignment="1">
      <alignment horizontal="right" vertical="center" wrapText="1"/>
    </xf>
    <xf numFmtId="3" fontId="9" fillId="3" borderId="2" xfId="0" applyNumberFormat="1" applyFont="1" applyFill="1" applyBorder="1" applyAlignment="1">
      <alignment vertical="center" wrapText="1"/>
    </xf>
    <xf numFmtId="3" fontId="6" fillId="0" borderId="2" xfId="0" applyNumberFormat="1" applyFont="1" applyBorder="1" applyAlignment="1">
      <alignment vertical="center" wrapText="1"/>
    </xf>
    <xf numFmtId="3" fontId="20" fillId="3" borderId="2" xfId="0" applyNumberFormat="1" applyFont="1" applyFill="1" applyBorder="1" applyAlignment="1">
      <alignment vertical="center" wrapText="1"/>
    </xf>
    <xf numFmtId="165" fontId="0" fillId="0" borderId="0" xfId="1" applyNumberFormat="1" applyFont="1"/>
    <xf numFmtId="164" fontId="6" fillId="0" borderId="2" xfId="1" applyNumberFormat="1" applyFont="1" applyBorder="1" applyAlignment="1">
      <alignment vertical="center" wrapText="1"/>
    </xf>
    <xf numFmtId="167" fontId="18" fillId="3" borderId="2" xfId="0" applyNumberFormat="1" applyFont="1" applyFill="1" applyBorder="1" applyAlignment="1">
      <alignment vertical="center" wrapText="1"/>
    </xf>
    <xf numFmtId="167" fontId="20" fillId="3" borderId="2" xfId="0" applyNumberFormat="1" applyFont="1" applyFill="1" applyBorder="1" applyAlignment="1">
      <alignment vertical="center" wrapText="1"/>
    </xf>
    <xf numFmtId="167" fontId="9" fillId="3" borderId="2" xfId="0" applyNumberFormat="1" applyFont="1" applyFill="1" applyBorder="1" applyAlignment="1">
      <alignment vertical="center" wrapText="1"/>
    </xf>
    <xf numFmtId="3" fontId="19" fillId="0" borderId="2" xfId="0" applyNumberFormat="1" applyFont="1" applyBorder="1" applyAlignment="1">
      <alignment vertical="center" wrapText="1"/>
    </xf>
    <xf numFmtId="167" fontId="6" fillId="0" borderId="2" xfId="0" applyNumberFormat="1" applyFont="1" applyBorder="1" applyAlignment="1">
      <alignment vertical="center" wrapText="1"/>
    </xf>
    <xf numFmtId="167" fontId="8" fillId="0" borderId="2" xfId="0" applyNumberFormat="1" applyFont="1" applyBorder="1" applyAlignment="1">
      <alignment vertical="center" wrapText="1"/>
    </xf>
    <xf numFmtId="3" fontId="9" fillId="3" borderId="2" xfId="0" applyNumberFormat="1" applyFont="1" applyFill="1" applyBorder="1" applyAlignment="1">
      <alignment horizontal="right" vertical="center" wrapText="1"/>
    </xf>
    <xf numFmtId="164" fontId="9" fillId="3" borderId="2" xfId="0" applyNumberFormat="1" applyFont="1" applyFill="1" applyBorder="1" applyAlignment="1">
      <alignment horizontal="right" vertical="center" wrapText="1"/>
    </xf>
    <xf numFmtId="3" fontId="20" fillId="3" borderId="2" xfId="0" applyNumberFormat="1" applyFont="1" applyFill="1" applyBorder="1" applyAlignment="1">
      <alignment horizontal="right" vertical="center" wrapText="1"/>
    </xf>
    <xf numFmtId="164" fontId="20" fillId="3" borderId="2" xfId="0" applyNumberFormat="1" applyFont="1" applyFill="1" applyBorder="1" applyAlignment="1">
      <alignment horizontal="right" vertical="center" wrapText="1"/>
    </xf>
    <xf numFmtId="3" fontId="18" fillId="0" borderId="1" xfId="0" applyNumberFormat="1" applyFont="1" applyBorder="1" applyAlignment="1">
      <alignment vertical="center" wrapText="1"/>
    </xf>
    <xf numFmtId="164" fontId="9" fillId="3" borderId="2" xfId="1" applyNumberFormat="1" applyFont="1" applyFill="1" applyBorder="1" applyAlignment="1">
      <alignment horizontal="right" vertical="center" wrapText="1"/>
    </xf>
    <xf numFmtId="164" fontId="8" fillId="0" borderId="1" xfId="1" applyNumberFormat="1" applyFont="1" applyBorder="1" applyAlignment="1">
      <alignment horizontal="right" vertical="center" wrapText="1"/>
    </xf>
    <xf numFmtId="3" fontId="18" fillId="0" borderId="1" xfId="0" applyNumberFormat="1" applyFont="1" applyBorder="1" applyAlignment="1">
      <alignment horizontal="right" vertical="center" wrapText="1"/>
    </xf>
    <xf numFmtId="0" fontId="4" fillId="2" borderId="0" xfId="0" quotePrefix="1" applyFont="1" applyFill="1" applyAlignment="1">
      <alignment horizontal="right" vertical="center" wrapText="1"/>
    </xf>
    <xf numFmtId="1" fontId="8" fillId="0" borderId="2" xfId="0" applyNumberFormat="1" applyFont="1" applyBorder="1" applyAlignment="1">
      <alignment horizontal="left" vertical="center" wrapText="1"/>
    </xf>
    <xf numFmtId="0" fontId="7" fillId="0" borderId="0" xfId="0" applyFont="1" applyAlignment="1">
      <alignment vertical="center" wrapText="1"/>
    </xf>
    <xf numFmtId="0" fontId="45" fillId="0" borderId="0" xfId="0" applyFont="1"/>
    <xf numFmtId="167" fontId="19" fillId="0" borderId="2" xfId="0" applyNumberFormat="1" applyFont="1" applyBorder="1" applyAlignment="1">
      <alignment vertical="center" wrapText="1"/>
    </xf>
    <xf numFmtId="167" fontId="18" fillId="0" borderId="2" xfId="0" applyNumberFormat="1" applyFont="1" applyBorder="1" applyAlignment="1">
      <alignment vertical="center" wrapText="1"/>
    </xf>
    <xf numFmtId="46" fontId="9" fillId="0" borderId="26" xfId="2" applyNumberFormat="1" applyFont="1" applyBorder="1" applyAlignment="1">
      <alignment horizontal="right" vertical="center"/>
    </xf>
    <xf numFmtId="46" fontId="9" fillId="3" borderId="26" xfId="2" applyNumberFormat="1" applyFont="1" applyFill="1" applyBorder="1" applyAlignment="1">
      <alignment horizontal="right" vertical="center"/>
    </xf>
    <xf numFmtId="46" fontId="20" fillId="3" borderId="26" xfId="2" applyNumberFormat="1" applyFont="1" applyFill="1" applyBorder="1" applyAlignment="1">
      <alignment horizontal="right" vertical="center"/>
    </xf>
    <xf numFmtId="3" fontId="8" fillId="4" borderId="2" xfId="0" applyNumberFormat="1" applyFont="1" applyFill="1" applyBorder="1" applyAlignment="1">
      <alignment horizontal="left" vertical="center" wrapText="1"/>
    </xf>
    <xf numFmtId="167" fontId="8" fillId="4" borderId="2" xfId="0" applyNumberFormat="1" applyFont="1" applyFill="1" applyBorder="1" applyAlignment="1">
      <alignment horizontal="right" vertical="center" wrapText="1"/>
    </xf>
    <xf numFmtId="0" fontId="46" fillId="0" borderId="0" xfId="0" applyFont="1"/>
    <xf numFmtId="3" fontId="19" fillId="0" borderId="1" xfId="0" applyNumberFormat="1" applyFont="1" applyBorder="1" applyAlignment="1">
      <alignment horizontal="left" vertical="center" wrapText="1"/>
    </xf>
    <xf numFmtId="167" fontId="19" fillId="0" borderId="1" xfId="0" applyNumberFormat="1" applyFont="1" applyBorder="1" applyAlignment="1">
      <alignment horizontal="right" vertical="center" wrapText="1"/>
    </xf>
    <xf numFmtId="0" fontId="26" fillId="0" borderId="0" xfId="6"/>
    <xf numFmtId="0" fontId="39" fillId="0" borderId="0" xfId="6" applyFont="1"/>
    <xf numFmtId="0" fontId="26" fillId="0" borderId="0" xfId="6" applyAlignment="1">
      <alignment vertical="top"/>
    </xf>
    <xf numFmtId="164" fontId="26" fillId="0" borderId="0" xfId="6" applyNumberFormat="1"/>
    <xf numFmtId="9" fontId="26" fillId="0" borderId="0" xfId="6" applyNumberFormat="1"/>
    <xf numFmtId="165" fontId="0" fillId="0" borderId="0" xfId="7" applyNumberFormat="1" applyFont="1" applyFill="1"/>
    <xf numFmtId="165" fontId="26" fillId="0" borderId="0" xfId="6" applyNumberFormat="1"/>
    <xf numFmtId="9" fontId="0" fillId="0" borderId="0" xfId="7" applyFont="1" applyFill="1"/>
    <xf numFmtId="0" fontId="8" fillId="0" borderId="1" xfId="0" applyFont="1" applyBorder="1" applyAlignment="1">
      <alignment horizontal="center" vertical="center" wrapText="1"/>
    </xf>
    <xf numFmtId="1" fontId="9" fillId="3" borderId="2" xfId="0" applyNumberFormat="1" applyFont="1" applyFill="1" applyBorder="1" applyAlignment="1">
      <alignment horizontal="center" vertical="center" wrapText="1"/>
    </xf>
    <xf numFmtId="1" fontId="6" fillId="0" borderId="2" xfId="0" applyNumberFormat="1" applyFont="1" applyBorder="1" applyAlignment="1">
      <alignment horizontal="center" vertical="center" wrapText="1"/>
    </xf>
    <xf numFmtId="0" fontId="27" fillId="0" borderId="0" xfId="2" applyFont="1"/>
    <xf numFmtId="165" fontId="6" fillId="0" borderId="9" xfId="1" applyNumberFormat="1" applyFont="1" applyBorder="1" applyAlignment="1">
      <alignment horizontal="center" vertical="center" wrapText="1"/>
    </xf>
    <xf numFmtId="165" fontId="6" fillId="0" borderId="28" xfId="1" applyNumberFormat="1" applyFont="1" applyBorder="1" applyAlignment="1">
      <alignment horizontal="center" vertical="center" wrapText="1"/>
    </xf>
    <xf numFmtId="0" fontId="6" fillId="0" borderId="19" xfId="0" applyFont="1" applyBorder="1" applyAlignment="1">
      <alignment vertical="center" wrapText="1"/>
    </xf>
    <xf numFmtId="165" fontId="6" fillId="0" borderId="19" xfId="1" applyNumberFormat="1" applyFont="1" applyBorder="1" applyAlignment="1">
      <alignment horizontal="center" vertical="center" wrapText="1"/>
    </xf>
    <xf numFmtId="165" fontId="6" fillId="0" borderId="31" xfId="1" applyNumberFormat="1" applyFont="1" applyBorder="1" applyAlignment="1">
      <alignment horizontal="center" vertical="center" wrapText="1"/>
    </xf>
    <xf numFmtId="0" fontId="6" fillId="0" borderId="16" xfId="0" applyFont="1" applyBorder="1" applyAlignment="1">
      <alignment vertical="center" wrapText="1"/>
    </xf>
    <xf numFmtId="165" fontId="6" fillId="0" borderId="16" xfId="1" applyNumberFormat="1" applyFont="1" applyBorder="1" applyAlignment="1">
      <alignment horizontal="center" vertical="center" wrapText="1"/>
    </xf>
    <xf numFmtId="165" fontId="6" fillId="0" borderId="34" xfId="1" applyNumberFormat="1" applyFont="1" applyBorder="1" applyAlignment="1">
      <alignment horizontal="center" vertical="center" wrapText="1"/>
    </xf>
    <xf numFmtId="9" fontId="6" fillId="0" borderId="9" xfId="1" applyFont="1" applyBorder="1" applyAlignment="1">
      <alignment vertical="center" wrapText="1"/>
    </xf>
    <xf numFmtId="165" fontId="6" fillId="0" borderId="21" xfId="1" applyNumberFormat="1" applyFont="1" applyBorder="1" applyAlignment="1">
      <alignment horizontal="center" vertical="center" wrapText="1"/>
    </xf>
    <xf numFmtId="3" fontId="26" fillId="0" borderId="0" xfId="2" applyNumberFormat="1"/>
    <xf numFmtId="9" fontId="6" fillId="0" borderId="19" xfId="1" applyFont="1" applyBorder="1" applyAlignment="1">
      <alignment vertical="center" wrapText="1"/>
    </xf>
    <xf numFmtId="0" fontId="6" fillId="0" borderId="35" xfId="0" applyFont="1" applyBorder="1" applyAlignment="1">
      <alignment vertical="center" wrapText="1"/>
    </xf>
    <xf numFmtId="0" fontId="6" fillId="0" borderId="36" xfId="0" applyFont="1" applyBorder="1" applyAlignment="1">
      <alignment vertical="center" wrapText="1"/>
    </xf>
    <xf numFmtId="165" fontId="6" fillId="0" borderId="36" xfId="1" applyNumberFormat="1" applyFont="1" applyBorder="1" applyAlignment="1">
      <alignment horizontal="center" vertical="center" wrapText="1"/>
    </xf>
    <xf numFmtId="165" fontId="6" fillId="0" borderId="37" xfId="1" applyNumberFormat="1" applyFont="1" applyBorder="1" applyAlignment="1">
      <alignment horizontal="center" vertical="center" wrapText="1"/>
    </xf>
    <xf numFmtId="0" fontId="34" fillId="0" borderId="0" xfId="2" applyFont="1"/>
    <xf numFmtId="0" fontId="28" fillId="3" borderId="38" xfId="2" applyFont="1" applyFill="1" applyBorder="1" applyAlignment="1">
      <alignment horizontal="center" vertical="center" textRotation="90" wrapText="1"/>
    </xf>
    <xf numFmtId="0" fontId="6" fillId="3" borderId="9" xfId="2" applyFont="1" applyFill="1" applyBorder="1" applyAlignment="1">
      <alignment vertical="center" wrapText="1"/>
    </xf>
    <xf numFmtId="3" fontId="6" fillId="3" borderId="9" xfId="2" applyNumberFormat="1" applyFont="1" applyFill="1" applyBorder="1" applyAlignment="1">
      <alignment horizontal="center" vertical="center" wrapText="1"/>
    </xf>
    <xf numFmtId="0" fontId="35" fillId="0" borderId="0" xfId="2" applyFont="1" applyAlignment="1">
      <alignment horizontal="center" vertical="center" wrapText="1"/>
    </xf>
    <xf numFmtId="0" fontId="6" fillId="0" borderId="9" xfId="2" applyFont="1" applyBorder="1" applyAlignment="1">
      <alignment vertical="center" wrapText="1"/>
    </xf>
    <xf numFmtId="0" fontId="50" fillId="0" borderId="9" xfId="0" quotePrefix="1" applyFont="1" applyBorder="1" applyAlignment="1">
      <alignment horizontal="left" vertical="center" wrapText="1" indent="1"/>
    </xf>
    <xf numFmtId="0" fontId="50" fillId="0" borderId="9" xfId="0" quotePrefix="1" applyFont="1" applyBorder="1" applyAlignment="1">
      <alignment horizontal="center" vertical="center" wrapText="1"/>
    </xf>
    <xf numFmtId="0" fontId="37" fillId="0" borderId="0" xfId="2" applyFont="1"/>
    <xf numFmtId="0" fontId="6" fillId="0" borderId="33" xfId="2" applyFont="1" applyBorder="1" applyAlignment="1">
      <alignment vertical="center" wrapText="1"/>
    </xf>
    <xf numFmtId="0" fontId="50" fillId="0" borderId="16" xfId="0" quotePrefix="1" applyFont="1" applyBorder="1" applyAlignment="1">
      <alignment horizontal="left" vertical="center" wrapText="1" indent="1"/>
    </xf>
    <xf numFmtId="0" fontId="50" fillId="0" borderId="16" xfId="0" quotePrefix="1" applyFont="1" applyBorder="1" applyAlignment="1">
      <alignment horizontal="center" vertical="center" wrapText="1"/>
    </xf>
    <xf numFmtId="1" fontId="6" fillId="3" borderId="9" xfId="2" applyNumberFormat="1" applyFont="1" applyFill="1" applyBorder="1" applyAlignment="1">
      <alignment vertical="center" wrapText="1"/>
    </xf>
    <xf numFmtId="9" fontId="6" fillId="3" borderId="9" xfId="2" applyNumberFormat="1" applyFont="1" applyFill="1" applyBorder="1" applyAlignment="1">
      <alignment horizontal="center" vertical="center" wrapText="1"/>
    </xf>
    <xf numFmtId="0" fontId="6" fillId="3" borderId="16" xfId="2" applyFont="1" applyFill="1" applyBorder="1" applyAlignment="1">
      <alignment vertical="center" wrapText="1"/>
    </xf>
    <xf numFmtId="1" fontId="6" fillId="3" borderId="16" xfId="2" applyNumberFormat="1" applyFont="1" applyFill="1" applyBorder="1" applyAlignment="1">
      <alignment vertical="center" wrapText="1"/>
    </xf>
    <xf numFmtId="9" fontId="6" fillId="3" borderId="16" xfId="2" applyNumberFormat="1" applyFont="1" applyFill="1" applyBorder="1" applyAlignment="1">
      <alignment horizontal="center" vertical="center" wrapText="1"/>
    </xf>
    <xf numFmtId="0" fontId="6" fillId="0" borderId="9" xfId="2" applyFont="1" applyBorder="1" applyAlignment="1">
      <alignment horizontal="center" vertical="center" wrapText="1"/>
    </xf>
    <xf numFmtId="3" fontId="6" fillId="0" borderId="9" xfId="2" applyNumberFormat="1" applyFont="1" applyBorder="1" applyAlignment="1">
      <alignment horizontal="center" vertical="center" wrapText="1"/>
    </xf>
    <xf numFmtId="0" fontId="6" fillId="0" borderId="16" xfId="2" applyFont="1" applyBorder="1" applyAlignment="1">
      <alignment vertical="center" wrapText="1"/>
    </xf>
    <xf numFmtId="2" fontId="6" fillId="0" borderId="16" xfId="2" applyNumberFormat="1" applyFont="1" applyBorder="1" applyAlignment="1">
      <alignment horizontal="center" vertical="center" wrapText="1"/>
    </xf>
    <xf numFmtId="2" fontId="6" fillId="3" borderId="9" xfId="2" applyNumberFormat="1" applyFont="1" applyFill="1" applyBorder="1" applyAlignment="1">
      <alignment horizontal="center" vertical="center" wrapText="1"/>
    </xf>
    <xf numFmtId="0" fontId="6" fillId="3" borderId="19" xfId="2" applyFont="1" applyFill="1" applyBorder="1" applyAlignment="1">
      <alignment vertical="center" wrapText="1"/>
    </xf>
    <xf numFmtId="2" fontId="6" fillId="3" borderId="19" xfId="2" applyNumberFormat="1" applyFont="1" applyFill="1" applyBorder="1" applyAlignment="1">
      <alignment horizontal="center" vertical="center" wrapText="1"/>
    </xf>
    <xf numFmtId="2" fontId="6" fillId="3" borderId="16" xfId="2" applyNumberFormat="1" applyFont="1" applyFill="1" applyBorder="1" applyAlignment="1">
      <alignment horizontal="center" vertical="center" wrapText="1"/>
    </xf>
    <xf numFmtId="0" fontId="26" fillId="0" borderId="23" xfId="2" applyBorder="1"/>
    <xf numFmtId="0" fontId="26" fillId="0" borderId="24" xfId="2" applyBorder="1"/>
    <xf numFmtId="0" fontId="26" fillId="0" borderId="42" xfId="2" applyBorder="1"/>
    <xf numFmtId="0" fontId="26" fillId="0" borderId="0" xfId="2" applyAlignment="1">
      <alignment wrapText="1"/>
    </xf>
    <xf numFmtId="2" fontId="51" fillId="0" borderId="0" xfId="2" applyNumberFormat="1" applyFont="1" applyAlignment="1">
      <alignment horizontal="center" vertical="center" wrapText="1"/>
    </xf>
    <xf numFmtId="0" fontId="38" fillId="0" borderId="0" xfId="2" applyFont="1"/>
    <xf numFmtId="0" fontId="38" fillId="0" borderId="0" xfId="2" applyFont="1" applyAlignment="1">
      <alignment horizontal="center" vertical="center" wrapText="1"/>
    </xf>
    <xf numFmtId="9" fontId="8" fillId="3" borderId="2" xfId="1" applyFont="1" applyFill="1" applyBorder="1" applyAlignment="1">
      <alignment vertical="center" wrapText="1"/>
    </xf>
    <xf numFmtId="9" fontId="8" fillId="0" borderId="2" xfId="1" applyFont="1" applyBorder="1" applyAlignment="1">
      <alignment vertical="center" wrapText="1"/>
    </xf>
    <xf numFmtId="3" fontId="18" fillId="0" borderId="2" xfId="0" applyNumberFormat="1" applyFont="1" applyBorder="1" applyAlignment="1">
      <alignment vertical="center" wrapText="1"/>
    </xf>
    <xf numFmtId="3" fontId="18" fillId="3" borderId="2" xfId="1" applyNumberFormat="1" applyFont="1" applyFill="1" applyBorder="1" applyAlignment="1">
      <alignment vertical="center" wrapText="1"/>
    </xf>
    <xf numFmtId="1" fontId="8" fillId="3" borderId="2" xfId="0" applyNumberFormat="1" applyFont="1" applyFill="1" applyBorder="1" applyAlignment="1">
      <alignment vertical="center" wrapText="1"/>
    </xf>
    <xf numFmtId="1" fontId="8" fillId="0" borderId="2" xfId="0" applyNumberFormat="1" applyFont="1" applyBorder="1" applyAlignment="1">
      <alignment vertical="center" wrapText="1"/>
    </xf>
    <xf numFmtId="1" fontId="18" fillId="3" borderId="2" xfId="0" applyNumberFormat="1" applyFont="1" applyFill="1" applyBorder="1" applyAlignment="1">
      <alignment vertical="center" wrapText="1"/>
    </xf>
    <xf numFmtId="0" fontId="8" fillId="3" borderId="2" xfId="0" applyFont="1" applyFill="1" applyBorder="1" applyAlignment="1">
      <alignment horizontal="left" vertical="center" wrapText="1"/>
    </xf>
    <xf numFmtId="3" fontId="18" fillId="0" borderId="2" xfId="0" applyNumberFormat="1" applyFont="1" applyBorder="1" applyAlignment="1">
      <alignment horizontal="right" vertical="center" wrapText="1"/>
    </xf>
    <xf numFmtId="165" fontId="8" fillId="3" borderId="2" xfId="1" applyNumberFormat="1" applyFont="1" applyFill="1" applyBorder="1" applyAlignment="1">
      <alignment horizontal="right" vertical="center" wrapText="1"/>
    </xf>
    <xf numFmtId="165" fontId="6" fillId="0" borderId="1" xfId="1" applyNumberFormat="1" applyFont="1" applyBorder="1" applyAlignment="1">
      <alignment horizontal="right" vertical="center" wrapText="1"/>
    </xf>
    <xf numFmtId="0" fontId="26" fillId="0" borderId="0" xfId="8"/>
    <xf numFmtId="0" fontId="27" fillId="0" borderId="0" xfId="8" applyFont="1"/>
    <xf numFmtId="0" fontId="6" fillId="0" borderId="27" xfId="8" applyFont="1" applyBorder="1" applyAlignment="1">
      <alignment horizontal="left" vertical="center" wrapText="1"/>
    </xf>
    <xf numFmtId="0" fontId="6" fillId="0" borderId="32" xfId="8" applyFont="1" applyBorder="1" applyAlignment="1">
      <alignment horizontal="left" vertical="center" wrapText="1"/>
    </xf>
    <xf numFmtId="0" fontId="6" fillId="3" borderId="9" xfId="0" applyFont="1" applyFill="1" applyBorder="1" applyAlignment="1">
      <alignment vertical="center" wrapText="1"/>
    </xf>
    <xf numFmtId="165" fontId="6" fillId="3" borderId="9" xfId="1" applyNumberFormat="1" applyFont="1" applyFill="1" applyBorder="1" applyAlignment="1">
      <alignment horizontal="center" vertical="center" wrapText="1"/>
    </xf>
    <xf numFmtId="0" fontId="6" fillId="3" borderId="19" xfId="0" applyFont="1" applyFill="1" applyBorder="1" applyAlignment="1">
      <alignment vertical="center" wrapText="1"/>
    </xf>
    <xf numFmtId="165" fontId="6" fillId="3" borderId="19" xfId="1" applyNumberFormat="1" applyFont="1" applyFill="1" applyBorder="1" applyAlignment="1">
      <alignment horizontal="center" vertical="center" wrapText="1"/>
    </xf>
    <xf numFmtId="9" fontId="6" fillId="3" borderId="19" xfId="1" applyFont="1" applyFill="1" applyBorder="1" applyAlignment="1">
      <alignment vertical="center" wrapText="1"/>
    </xf>
    <xf numFmtId="0" fontId="6" fillId="3" borderId="16" xfId="0" applyFont="1" applyFill="1" applyBorder="1" applyAlignment="1">
      <alignment vertical="center" wrapText="1"/>
    </xf>
    <xf numFmtId="165" fontId="6" fillId="3" borderId="16" xfId="1" applyNumberFormat="1" applyFont="1" applyFill="1" applyBorder="1" applyAlignment="1">
      <alignment horizontal="center" vertical="center" wrapText="1"/>
    </xf>
    <xf numFmtId="0" fontId="52" fillId="5" borderId="9" xfId="8" applyFont="1" applyFill="1" applyBorder="1" applyAlignment="1">
      <alignment horizontal="center" vertical="center" wrapText="1"/>
    </xf>
    <xf numFmtId="0" fontId="53" fillId="0" borderId="9" xfId="8" applyFont="1" applyBorder="1" applyAlignment="1">
      <alignment vertical="center"/>
    </xf>
    <xf numFmtId="0" fontId="9" fillId="5" borderId="9" xfId="8" applyFont="1" applyFill="1" applyBorder="1" applyAlignment="1">
      <alignment horizontal="center" vertical="center" wrapText="1"/>
    </xf>
    <xf numFmtId="0" fontId="52" fillId="5" borderId="19" xfId="8" applyFont="1" applyFill="1" applyBorder="1" applyAlignment="1">
      <alignment horizontal="center" vertical="center" wrapText="1"/>
    </xf>
    <xf numFmtId="0" fontId="53" fillId="0" borderId="19" xfId="8" applyFont="1" applyBorder="1" applyAlignment="1">
      <alignment vertical="center"/>
    </xf>
    <xf numFmtId="0" fontId="9" fillId="5" borderId="19" xfId="8" applyFont="1" applyFill="1" applyBorder="1" applyAlignment="1">
      <alignment horizontal="center" vertical="center" wrapText="1"/>
    </xf>
    <xf numFmtId="0" fontId="52" fillId="5" borderId="16" xfId="8" applyFont="1" applyFill="1" applyBorder="1" applyAlignment="1">
      <alignment horizontal="center" vertical="center" wrapText="1"/>
    </xf>
    <xf numFmtId="0" fontId="53" fillId="0" borderId="16" xfId="8" applyFont="1" applyBorder="1" applyAlignment="1">
      <alignment vertical="center"/>
    </xf>
    <xf numFmtId="0" fontId="26" fillId="0" borderId="24" xfId="8" applyBorder="1"/>
    <xf numFmtId="0" fontId="26" fillId="0" borderId="0" xfId="8" applyAlignment="1">
      <alignment wrapText="1"/>
    </xf>
    <xf numFmtId="0" fontId="38" fillId="0" borderId="0" xfId="8" applyFont="1"/>
    <xf numFmtId="0" fontId="38" fillId="0" borderId="0" xfId="8" applyFont="1" applyAlignment="1">
      <alignment horizontal="center" vertical="center" wrapText="1"/>
    </xf>
    <xf numFmtId="3" fontId="6" fillId="0" borderId="1" xfId="0" quotePrefix="1" applyNumberFormat="1" applyFont="1" applyBorder="1" applyAlignment="1">
      <alignment horizontal="left" vertical="center" wrapText="1"/>
    </xf>
    <xf numFmtId="3" fontId="8" fillId="3" borderId="2" xfId="0" quotePrefix="1" applyNumberFormat="1" applyFont="1" applyFill="1" applyBorder="1" applyAlignment="1">
      <alignment horizontal="left" vertical="center" wrapText="1"/>
    </xf>
    <xf numFmtId="167" fontId="18" fillId="0" borderId="2" xfId="0" applyNumberFormat="1" applyFont="1" applyBorder="1" applyAlignment="1">
      <alignment horizontal="right" vertical="center" wrapText="1"/>
    </xf>
    <xf numFmtId="3" fontId="19" fillId="0" borderId="1" xfId="0" quotePrefix="1" applyNumberFormat="1" applyFont="1" applyBorder="1" applyAlignment="1">
      <alignment horizontal="left" vertical="center" wrapText="1"/>
    </xf>
    <xf numFmtId="0" fontId="54" fillId="0" borderId="0" xfId="0" applyFont="1"/>
    <xf numFmtId="3" fontId="7" fillId="3" borderId="2" xfId="0" applyNumberFormat="1" applyFont="1" applyFill="1" applyBorder="1" applyAlignment="1">
      <alignment horizontal="left" vertical="center" wrapText="1"/>
    </xf>
    <xf numFmtId="0" fontId="48" fillId="0" borderId="0" xfId="0" applyFont="1"/>
    <xf numFmtId="3" fontId="6" fillId="0" borderId="1" xfId="0" quotePrefix="1" applyNumberFormat="1" applyFont="1" applyBorder="1" applyAlignment="1">
      <alignment horizontal="center" vertical="center" wrapText="1"/>
    </xf>
    <xf numFmtId="167" fontId="6" fillId="0" borderId="1" xfId="0" applyNumberFormat="1" applyFont="1" applyBorder="1" applyAlignment="1">
      <alignment horizontal="center" vertical="center" wrapText="1"/>
    </xf>
    <xf numFmtId="3" fontId="8" fillId="3" borderId="2" xfId="0" quotePrefix="1" applyNumberFormat="1" applyFont="1" applyFill="1" applyBorder="1" applyAlignment="1">
      <alignment horizontal="right" vertical="center" wrapText="1"/>
    </xf>
    <xf numFmtId="167" fontId="8" fillId="3" borderId="2" xfId="0" quotePrefix="1" applyNumberFormat="1" applyFont="1" applyFill="1" applyBorder="1" applyAlignment="1">
      <alignment horizontal="center" vertical="center" wrapText="1"/>
    </xf>
    <xf numFmtId="0" fontId="19" fillId="0" borderId="1" xfId="0" applyFont="1" applyBorder="1" applyAlignment="1">
      <alignment horizontal="center" vertical="center" wrapText="1"/>
    </xf>
    <xf numFmtId="164" fontId="19" fillId="0" borderId="1" xfId="0" applyNumberFormat="1" applyFont="1" applyBorder="1" applyAlignment="1">
      <alignment horizontal="center" vertical="center" wrapText="1"/>
    </xf>
    <xf numFmtId="0" fontId="4" fillId="2" borderId="6" xfId="0" applyFont="1" applyFill="1" applyBorder="1" applyAlignment="1">
      <alignment horizontal="center" vertical="center" wrapText="1"/>
    </xf>
    <xf numFmtId="0" fontId="6" fillId="0" borderId="9" xfId="2" applyFont="1" applyBorder="1" applyAlignment="1">
      <alignment horizontal="left" vertical="center" wrapText="1"/>
    </xf>
    <xf numFmtId="3" fontId="6" fillId="0" borderId="9" xfId="1" applyNumberFormat="1" applyFont="1" applyBorder="1" applyAlignment="1">
      <alignment horizontal="center" vertical="center" wrapText="1"/>
    </xf>
    <xf numFmtId="3" fontId="6" fillId="0" borderId="10" xfId="1" applyNumberFormat="1" applyFont="1" applyBorder="1" applyAlignment="1">
      <alignment horizontal="center" vertical="center" wrapText="1"/>
    </xf>
    <xf numFmtId="3" fontId="6" fillId="0" borderId="28" xfId="1" applyNumberFormat="1" applyFont="1" applyBorder="1" applyAlignment="1">
      <alignment horizontal="center" vertical="center" wrapText="1"/>
    </xf>
    <xf numFmtId="3" fontId="6" fillId="0" borderId="19" xfId="1" applyNumberFormat="1" applyFont="1" applyBorder="1" applyAlignment="1">
      <alignment horizontal="center" vertical="center" wrapText="1"/>
    </xf>
    <xf numFmtId="3" fontId="6" fillId="0" borderId="20" xfId="1" applyNumberFormat="1" applyFont="1" applyBorder="1" applyAlignment="1">
      <alignment horizontal="center" vertical="center" wrapText="1"/>
    </xf>
    <xf numFmtId="3" fontId="6" fillId="0" borderId="31" xfId="1" applyNumberFormat="1" applyFont="1" applyBorder="1" applyAlignment="1">
      <alignment horizontal="center" vertical="center" wrapText="1"/>
    </xf>
    <xf numFmtId="0" fontId="6" fillId="0" borderId="19" xfId="2" applyFont="1" applyBorder="1" applyAlignment="1">
      <alignment horizontal="left" vertical="center" wrapText="1"/>
    </xf>
    <xf numFmtId="165" fontId="6" fillId="0" borderId="20" xfId="1" applyNumberFormat="1" applyFont="1" applyBorder="1" applyAlignment="1">
      <alignment horizontal="center" vertical="center" wrapText="1"/>
    </xf>
    <xf numFmtId="0" fontId="6" fillId="0" borderId="16" xfId="2" applyFont="1" applyBorder="1" applyAlignment="1">
      <alignment horizontal="left" vertical="center" wrapText="1"/>
    </xf>
    <xf numFmtId="3" fontId="6" fillId="0" borderId="16" xfId="1" applyNumberFormat="1" applyFont="1" applyBorder="1" applyAlignment="1">
      <alignment horizontal="center" vertical="center" wrapText="1"/>
    </xf>
    <xf numFmtId="3" fontId="6" fillId="0" borderId="17" xfId="1" applyNumberFormat="1" applyFont="1" applyBorder="1" applyAlignment="1">
      <alignment horizontal="center" vertical="center" wrapText="1"/>
    </xf>
    <xf numFmtId="3" fontId="6" fillId="0" borderId="34" xfId="1" applyNumberFormat="1" applyFont="1" applyBorder="1" applyAlignment="1">
      <alignment horizontal="center" vertical="center" wrapText="1"/>
    </xf>
    <xf numFmtId="4" fontId="6" fillId="3" borderId="9" xfId="1" applyNumberFormat="1" applyFont="1" applyFill="1" applyBorder="1" applyAlignment="1">
      <alignment horizontal="center" vertical="center" wrapText="1"/>
    </xf>
    <xf numFmtId="4" fontId="6" fillId="3" borderId="10" xfId="1" applyNumberFormat="1" applyFont="1" applyFill="1" applyBorder="1" applyAlignment="1">
      <alignment horizontal="center" vertical="center" wrapText="1"/>
    </xf>
    <xf numFmtId="4" fontId="6" fillId="3" borderId="28" xfId="1" applyNumberFormat="1" applyFont="1" applyFill="1" applyBorder="1" applyAlignment="1">
      <alignment horizontal="center" vertical="center" wrapText="1"/>
    </xf>
    <xf numFmtId="4" fontId="6" fillId="3" borderId="16" xfId="1" applyNumberFormat="1" applyFont="1" applyFill="1" applyBorder="1" applyAlignment="1">
      <alignment horizontal="center" vertical="center" wrapText="1"/>
    </xf>
    <xf numFmtId="4" fontId="6" fillId="3" borderId="17" xfId="1" applyNumberFormat="1" applyFont="1" applyFill="1" applyBorder="1" applyAlignment="1">
      <alignment horizontal="center" vertical="center" wrapText="1"/>
    </xf>
    <xf numFmtId="4" fontId="6" fillId="3" borderId="34" xfId="1" applyNumberFormat="1" applyFont="1" applyFill="1" applyBorder="1" applyAlignment="1">
      <alignment horizontal="center" vertical="center" wrapText="1"/>
    </xf>
    <xf numFmtId="9" fontId="6" fillId="0" borderId="28" xfId="1" applyFont="1" applyBorder="1" applyAlignment="1">
      <alignment horizontal="center" vertical="center" wrapText="1"/>
    </xf>
    <xf numFmtId="168" fontId="6" fillId="0" borderId="16" xfId="1" applyNumberFormat="1" applyFont="1" applyBorder="1" applyAlignment="1">
      <alignment horizontal="center" vertical="center" wrapText="1"/>
    </xf>
    <xf numFmtId="168" fontId="6" fillId="0" borderId="17" xfId="1" applyNumberFormat="1" applyFont="1" applyBorder="1" applyAlignment="1">
      <alignment horizontal="center" vertical="center" wrapText="1"/>
    </xf>
    <xf numFmtId="165" fontId="6" fillId="0" borderId="17" xfId="1" applyNumberFormat="1" applyFont="1" applyBorder="1" applyAlignment="1">
      <alignment horizontal="center" vertical="center" wrapText="1"/>
    </xf>
    <xf numFmtId="0" fontId="0" fillId="0" borderId="0" xfId="2" applyFont="1"/>
    <xf numFmtId="0" fontId="1" fillId="0" borderId="0" xfId="2" applyFont="1"/>
    <xf numFmtId="0" fontId="0" fillId="0" borderId="0" xfId="0" applyAlignment="1">
      <alignment horizontal="center" vertical="center" wrapText="1"/>
    </xf>
    <xf numFmtId="1" fontId="6" fillId="0" borderId="1" xfId="0" applyNumberFormat="1" applyFont="1" applyBorder="1" applyAlignment="1">
      <alignment horizontal="center" vertical="center" wrapText="1"/>
    </xf>
    <xf numFmtId="1" fontId="8" fillId="3" borderId="2" xfId="0" applyNumberFormat="1" applyFont="1" applyFill="1" applyBorder="1" applyAlignment="1">
      <alignment horizontal="center" vertical="center" wrapText="1"/>
    </xf>
    <xf numFmtId="1" fontId="19" fillId="0" borderId="1" xfId="0" applyNumberFormat="1" applyFont="1" applyBorder="1" applyAlignment="1">
      <alignment horizontal="center" vertical="center" wrapText="1"/>
    </xf>
    <xf numFmtId="0" fontId="0" fillId="0" borderId="0" xfId="0" applyAlignment="1">
      <alignment horizontal="left"/>
    </xf>
    <xf numFmtId="9" fontId="8" fillId="3" borderId="2" xfId="1" applyFont="1" applyFill="1" applyBorder="1" applyAlignment="1">
      <alignment horizontal="left" vertical="center" wrapText="1"/>
    </xf>
    <xf numFmtId="9" fontId="55" fillId="3" borderId="2" xfId="4" applyNumberFormat="1" applyFont="1" applyFill="1" applyBorder="1" applyAlignment="1">
      <alignment horizontal="left" vertical="center" wrapText="1"/>
    </xf>
    <xf numFmtId="0" fontId="6" fillId="0" borderId="0" xfId="0" applyFont="1"/>
    <xf numFmtId="9" fontId="8" fillId="0" borderId="1" xfId="1" applyFont="1" applyBorder="1" applyAlignment="1">
      <alignment horizontal="left" vertical="center" wrapText="1"/>
    </xf>
    <xf numFmtId="9" fontId="55" fillId="0" borderId="1" xfId="4" applyNumberFormat="1" applyFont="1" applyBorder="1" applyAlignment="1">
      <alignment horizontal="left" vertical="center" wrapText="1"/>
    </xf>
    <xf numFmtId="0" fontId="8" fillId="3" borderId="3" xfId="0" applyFont="1" applyFill="1" applyBorder="1" applyAlignment="1">
      <alignment vertical="center" wrapText="1"/>
    </xf>
    <xf numFmtId="9" fontId="8" fillId="3" borderId="3" xfId="1" applyFont="1" applyFill="1" applyBorder="1" applyAlignment="1">
      <alignment horizontal="left" vertical="center" wrapText="1"/>
    </xf>
    <xf numFmtId="9" fontId="55" fillId="3" borderId="3" xfId="4" applyNumberFormat="1" applyFont="1" applyFill="1" applyBorder="1" applyAlignment="1">
      <alignment horizontal="left" vertical="center" wrapText="1"/>
    </xf>
    <xf numFmtId="9" fontId="8" fillId="3" borderId="1" xfId="1" applyFont="1" applyFill="1" applyBorder="1" applyAlignment="1">
      <alignment horizontal="left" vertical="center" wrapText="1"/>
    </xf>
    <xf numFmtId="9" fontId="55" fillId="3" borderId="1" xfId="4" applyNumberFormat="1" applyFont="1" applyFill="1" applyBorder="1" applyAlignment="1">
      <alignment horizontal="left" vertical="center" wrapText="1"/>
    </xf>
    <xf numFmtId="167" fontId="8" fillId="0" borderId="1" xfId="1" applyNumberFormat="1" applyFont="1" applyBorder="1" applyAlignment="1">
      <alignment vertical="center" wrapText="1"/>
    </xf>
    <xf numFmtId="167" fontId="8" fillId="3" borderId="2" xfId="1" applyNumberFormat="1" applyFont="1" applyFill="1" applyBorder="1" applyAlignment="1">
      <alignment vertical="center" wrapText="1"/>
    </xf>
    <xf numFmtId="167" fontId="8" fillId="0" borderId="2" xfId="1" applyNumberFormat="1" applyFont="1" applyBorder="1" applyAlignment="1">
      <alignment vertical="center" wrapText="1"/>
    </xf>
    <xf numFmtId="167" fontId="18" fillId="0" borderId="2" xfId="1" applyNumberFormat="1" applyFont="1" applyBorder="1" applyAlignment="1">
      <alignment vertical="center" wrapText="1"/>
    </xf>
    <xf numFmtId="9" fontId="6" fillId="0" borderId="19" xfId="1" applyFont="1" applyBorder="1" applyAlignment="1">
      <alignment horizontal="center" vertical="center" wrapText="1"/>
    </xf>
    <xf numFmtId="9" fontId="6" fillId="0" borderId="20" xfId="1" applyFont="1" applyBorder="1" applyAlignment="1">
      <alignment horizontal="center" vertical="center" wrapText="1"/>
    </xf>
    <xf numFmtId="3" fontId="8" fillId="3" borderId="9" xfId="1" applyNumberFormat="1" applyFont="1" applyFill="1" applyBorder="1" applyAlignment="1">
      <alignment horizontal="center" vertical="center" wrapText="1"/>
    </xf>
    <xf numFmtId="3" fontId="8" fillId="3" borderId="10" xfId="1" applyNumberFormat="1" applyFont="1" applyFill="1" applyBorder="1" applyAlignment="1">
      <alignment horizontal="center" vertical="center" wrapText="1"/>
    </xf>
    <xf numFmtId="3" fontId="8" fillId="3" borderId="19" xfId="1" applyNumberFormat="1" applyFont="1" applyFill="1" applyBorder="1" applyAlignment="1">
      <alignment horizontal="center" vertical="center" wrapText="1"/>
    </xf>
    <xf numFmtId="3" fontId="8" fillId="3" borderId="20" xfId="1" applyNumberFormat="1" applyFont="1" applyFill="1" applyBorder="1" applyAlignment="1">
      <alignment horizontal="center" vertical="center" wrapText="1"/>
    </xf>
    <xf numFmtId="3" fontId="6" fillId="0" borderId="10" xfId="2" applyNumberFormat="1" applyFont="1" applyBorder="1" applyAlignment="1">
      <alignment horizontal="center" vertical="center" wrapText="1"/>
    </xf>
    <xf numFmtId="0" fontId="6" fillId="0" borderId="19" xfId="2" applyFont="1" applyBorder="1" applyAlignment="1">
      <alignment vertical="center" wrapText="1"/>
    </xf>
    <xf numFmtId="0" fontId="6" fillId="0" borderId="11" xfId="2" applyFont="1" applyBorder="1" applyAlignment="1">
      <alignment vertical="center" wrapText="1"/>
    </xf>
    <xf numFmtId="3" fontId="6" fillId="0" borderId="11" xfId="2" applyNumberFormat="1" applyFont="1" applyBorder="1" applyAlignment="1">
      <alignment horizontal="center" vertical="center"/>
    </xf>
    <xf numFmtId="3" fontId="6" fillId="0" borderId="11" xfId="2" applyNumberFormat="1" applyFont="1" applyBorder="1" applyAlignment="1">
      <alignment horizontal="center" vertical="center" wrapText="1"/>
    </xf>
    <xf numFmtId="3" fontId="6" fillId="0" borderId="12" xfId="2" applyNumberFormat="1" applyFont="1" applyBorder="1" applyAlignment="1">
      <alignment horizontal="center" vertical="center" wrapText="1"/>
    </xf>
    <xf numFmtId="0" fontId="6" fillId="3" borderId="9" xfId="2" applyFont="1" applyFill="1" applyBorder="1" applyAlignment="1">
      <alignment horizontal="center" vertical="center" wrapText="1"/>
    </xf>
    <xf numFmtId="0" fontId="6" fillId="3" borderId="10" xfId="2" applyFont="1" applyFill="1" applyBorder="1" applyAlignment="1">
      <alignment horizontal="center" vertical="center" wrapText="1"/>
    </xf>
    <xf numFmtId="1" fontId="6" fillId="3" borderId="19" xfId="2" applyNumberFormat="1" applyFont="1" applyFill="1" applyBorder="1" applyAlignment="1">
      <alignment horizontal="center" vertical="center" wrapText="1"/>
    </xf>
    <xf numFmtId="1" fontId="6" fillId="3" borderId="20" xfId="2" applyNumberFormat="1" applyFont="1" applyFill="1" applyBorder="1" applyAlignment="1">
      <alignment horizontal="center" vertical="center" wrapText="1"/>
    </xf>
    <xf numFmtId="0" fontId="6" fillId="0" borderId="36" xfId="2" applyFont="1" applyBorder="1" applyAlignment="1">
      <alignment vertical="center" wrapText="1"/>
    </xf>
    <xf numFmtId="9" fontId="6" fillId="0" borderId="36" xfId="2" applyNumberFormat="1" applyFont="1" applyBorder="1" applyAlignment="1">
      <alignment horizontal="center" vertical="center" wrapText="1"/>
    </xf>
    <xf numFmtId="9" fontId="6" fillId="0" borderId="44" xfId="2" applyNumberFormat="1" applyFont="1" applyBorder="1" applyAlignment="1">
      <alignment horizontal="center" vertical="center" wrapText="1"/>
    </xf>
    <xf numFmtId="0" fontId="0" fillId="0" borderId="45" xfId="0" applyBorder="1"/>
    <xf numFmtId="0" fontId="2" fillId="0" borderId="45" xfId="0" applyFont="1" applyBorder="1"/>
    <xf numFmtId="0" fontId="0" fillId="0" borderId="45" xfId="0" applyBorder="1" applyAlignment="1">
      <alignment vertical="center"/>
    </xf>
    <xf numFmtId="0" fontId="2" fillId="0" borderId="45" xfId="0" applyFont="1" applyBorder="1" applyAlignment="1">
      <alignment horizontal="center" vertical="center" wrapText="1"/>
    </xf>
    <xf numFmtId="0" fontId="0" fillId="0" borderId="45" xfId="0" applyBorder="1" applyAlignment="1">
      <alignment horizontal="center" vertical="center" wrapText="1"/>
    </xf>
    <xf numFmtId="0" fontId="57" fillId="0" borderId="0" xfId="4" applyFont="1"/>
    <xf numFmtId="0" fontId="59" fillId="0" borderId="0" xfId="0" applyFont="1" applyAlignment="1">
      <alignment horizontal="left" vertical="center" indent="3"/>
    </xf>
    <xf numFmtId="0" fontId="61" fillId="0" borderId="0" xfId="0" applyFont="1" applyAlignment="1">
      <alignment vertical="center"/>
    </xf>
    <xf numFmtId="0" fontId="61" fillId="0" borderId="0" xfId="0" applyFont="1" applyAlignment="1">
      <alignment horizontal="left" vertical="center" indent="3"/>
    </xf>
    <xf numFmtId="165" fontId="8" fillId="3" borderId="2" xfId="1" applyNumberFormat="1" applyFont="1" applyFill="1" applyBorder="1" applyAlignment="1">
      <alignment vertical="center" wrapText="1"/>
    </xf>
    <xf numFmtId="165" fontId="8" fillId="0" borderId="2" xfId="1" applyNumberFormat="1" applyFont="1" applyBorder="1" applyAlignment="1">
      <alignment vertical="center" wrapText="1"/>
    </xf>
    <xf numFmtId="1" fontId="9" fillId="3" borderId="2" xfId="0" applyNumberFormat="1" applyFont="1" applyFill="1" applyBorder="1" applyAlignment="1">
      <alignment vertical="center" wrapText="1"/>
    </xf>
    <xf numFmtId="0" fontId="63" fillId="5" borderId="0" xfId="0" applyFont="1" applyFill="1" applyAlignment="1">
      <alignment horizontal="left" vertical="center" wrapText="1" indent="1"/>
    </xf>
    <xf numFmtId="0" fontId="64" fillId="5" borderId="0" xfId="0" applyFont="1" applyFill="1" applyAlignment="1">
      <alignment horizontal="left" vertical="center" indent="1"/>
    </xf>
    <xf numFmtId="169" fontId="0" fillId="0" borderId="0" xfId="0" applyNumberFormat="1"/>
    <xf numFmtId="0" fontId="3" fillId="0" borderId="0" xfId="0" applyFont="1" applyAlignment="1">
      <alignment horizontal="left" vertical="center"/>
    </xf>
    <xf numFmtId="0" fontId="0" fillId="0" borderId="0" xfId="0" applyAlignment="1">
      <alignment horizontal="left" vertical="center"/>
    </xf>
    <xf numFmtId="0" fontId="3" fillId="0" borderId="0" xfId="0" applyFont="1" applyAlignment="1">
      <alignment horizontal="left" vertical="center" wrapText="1"/>
    </xf>
    <xf numFmtId="164" fontId="16" fillId="0" borderId="2" xfId="0" applyNumberFormat="1" applyFont="1" applyBorder="1" applyAlignment="1">
      <alignment horizontal="right" vertical="center" wrapText="1"/>
    </xf>
    <xf numFmtId="164" fontId="12" fillId="3" borderId="2" xfId="0" applyNumberFormat="1" applyFont="1" applyFill="1" applyBorder="1" applyAlignment="1">
      <alignment horizontal="right" vertical="center" wrapText="1"/>
    </xf>
    <xf numFmtId="164" fontId="11" fillId="0" borderId="2" xfId="0" applyNumberFormat="1" applyFont="1" applyBorder="1" applyAlignment="1">
      <alignment horizontal="right" vertical="center" wrapText="1"/>
    </xf>
    <xf numFmtId="164" fontId="17" fillId="3" borderId="2" xfId="0" applyNumberFormat="1" applyFont="1" applyFill="1" applyBorder="1" applyAlignment="1">
      <alignment horizontal="right" vertical="center" wrapText="1"/>
    </xf>
    <xf numFmtId="164" fontId="19" fillId="0" borderId="2" xfId="0" applyNumberFormat="1" applyFont="1" applyBorder="1" applyAlignment="1">
      <alignment horizontal="right" vertical="center" wrapText="1"/>
    </xf>
    <xf numFmtId="164" fontId="9" fillId="4" borderId="2" xfId="0" applyNumberFormat="1" applyFont="1" applyFill="1" applyBorder="1" applyAlignment="1">
      <alignment horizontal="right" vertical="center" wrapText="1"/>
    </xf>
    <xf numFmtId="2" fontId="19" fillId="0" borderId="1" xfId="0" applyNumberFormat="1" applyFont="1" applyBorder="1" applyAlignment="1">
      <alignment horizontal="right" vertical="center" wrapText="1"/>
    </xf>
    <xf numFmtId="1" fontId="6" fillId="0" borderId="2" xfId="0" applyNumberFormat="1" applyFont="1" applyBorder="1" applyAlignment="1">
      <alignment vertical="center" wrapText="1"/>
    </xf>
    <xf numFmtId="17" fontId="4" fillId="2" borderId="0" xfId="0" quotePrefix="1" applyNumberFormat="1" applyFont="1" applyFill="1" applyAlignment="1">
      <alignment horizontal="right" vertical="center" wrapText="1"/>
    </xf>
    <xf numFmtId="164" fontId="20" fillId="3" borderId="2" xfId="0" applyNumberFormat="1" applyFont="1" applyFill="1" applyBorder="1" applyAlignment="1">
      <alignment vertical="center" wrapText="1"/>
    </xf>
    <xf numFmtId="0" fontId="6" fillId="3" borderId="19" xfId="3" applyFont="1" applyFill="1" applyBorder="1" applyAlignment="1">
      <alignment horizontal="center" vertical="center" wrapText="1"/>
    </xf>
    <xf numFmtId="164" fontId="18" fillId="0" borderId="2" xfId="0" applyNumberFormat="1" applyFont="1" applyBorder="1" applyAlignment="1">
      <alignment horizontal="right" vertical="center" wrapText="1"/>
    </xf>
    <xf numFmtId="1" fontId="6" fillId="0" borderId="1" xfId="0" applyNumberFormat="1" applyFont="1" applyBorder="1" applyAlignment="1">
      <alignment vertical="center" wrapText="1"/>
    </xf>
    <xf numFmtId="1" fontId="16" fillId="0" borderId="1" xfId="0" applyNumberFormat="1" applyFont="1" applyBorder="1" applyAlignment="1">
      <alignment vertical="center" wrapText="1"/>
    </xf>
    <xf numFmtId="1" fontId="16" fillId="0" borderId="1" xfId="0" applyNumberFormat="1" applyFont="1" applyBorder="1" applyAlignment="1">
      <alignment horizontal="right" vertical="center" wrapText="1"/>
    </xf>
    <xf numFmtId="1" fontId="18" fillId="3" borderId="2" xfId="0" applyNumberFormat="1" applyFont="1" applyFill="1" applyBorder="1" applyAlignment="1">
      <alignment horizontal="right" vertical="center" wrapText="1"/>
    </xf>
    <xf numFmtId="9" fontId="6" fillId="0" borderId="19" xfId="1" applyFont="1" applyFill="1" applyBorder="1" applyAlignment="1">
      <alignment horizontal="center" vertical="center" wrapText="1"/>
    </xf>
    <xf numFmtId="9" fontId="6" fillId="4" borderId="19" xfId="1" applyFont="1" applyFill="1" applyBorder="1" applyAlignment="1">
      <alignment horizontal="center" vertical="center" wrapText="1"/>
    </xf>
    <xf numFmtId="3" fontId="6" fillId="0" borderId="19" xfId="3" applyNumberFormat="1" applyFont="1" applyBorder="1" applyAlignment="1">
      <alignment horizontal="center" vertical="center" wrapText="1"/>
    </xf>
    <xf numFmtId="0" fontId="6" fillId="3" borderId="19" xfId="3" applyFont="1" applyFill="1" applyBorder="1" applyAlignment="1">
      <alignment horizontal="left" vertical="center" wrapText="1"/>
    </xf>
    <xf numFmtId="165" fontId="6" fillId="3" borderId="19" xfId="3" applyNumberFormat="1" applyFont="1" applyFill="1" applyBorder="1" applyAlignment="1">
      <alignment horizontal="center" vertical="center" wrapText="1"/>
    </xf>
    <xf numFmtId="165" fontId="36" fillId="3" borderId="19" xfId="3" applyNumberFormat="1" applyFont="1" applyFill="1" applyBorder="1" applyAlignment="1">
      <alignment horizontal="center" vertical="center" wrapText="1"/>
    </xf>
    <xf numFmtId="9" fontId="36" fillId="3" borderId="19" xfId="3" applyNumberFormat="1" applyFont="1" applyFill="1" applyBorder="1" applyAlignment="1">
      <alignment horizontal="center" vertical="center" wrapText="1"/>
    </xf>
    <xf numFmtId="0" fontId="36" fillId="3" borderId="19" xfId="3" applyFont="1" applyFill="1" applyBorder="1" applyAlignment="1">
      <alignment vertical="center" wrapText="1"/>
    </xf>
    <xf numFmtId="9" fontId="40" fillId="3" borderId="19" xfId="3" applyNumberFormat="1" applyFont="1" applyFill="1" applyBorder="1" applyAlignment="1">
      <alignment horizontal="center" vertical="center" wrapText="1"/>
    </xf>
    <xf numFmtId="0" fontId="6" fillId="0" borderId="19" xfId="3" applyFont="1" applyBorder="1"/>
    <xf numFmtId="165" fontId="36" fillId="0" borderId="19" xfId="3" applyNumberFormat="1" applyFont="1" applyBorder="1" applyAlignment="1">
      <alignment horizontal="center" vertical="center" wrapText="1"/>
    </xf>
    <xf numFmtId="164" fontId="36" fillId="0" borderId="19" xfId="3" applyNumberFormat="1" applyFont="1" applyBorder="1" applyAlignment="1">
      <alignment horizontal="center" vertical="center" wrapText="1"/>
    </xf>
    <xf numFmtId="1" fontId="36" fillId="0" borderId="19" xfId="3" applyNumberFormat="1" applyFont="1" applyBorder="1" applyAlignment="1">
      <alignment horizontal="center" vertical="center" wrapText="1"/>
    </xf>
    <xf numFmtId="0" fontId="36" fillId="3" borderId="19" xfId="0" applyFont="1" applyFill="1" applyBorder="1" applyAlignment="1">
      <alignment horizontal="center" vertical="center" wrapText="1"/>
    </xf>
    <xf numFmtId="0" fontId="6" fillId="0" borderId="19" xfId="3" applyFont="1" applyBorder="1" applyAlignment="1">
      <alignment horizontal="center" vertical="center" wrapText="1"/>
    </xf>
    <xf numFmtId="3" fontId="6" fillId="3" borderId="19" xfId="3" applyNumberFormat="1" applyFont="1" applyFill="1" applyBorder="1" applyAlignment="1">
      <alignment horizontal="center" vertical="center" wrapText="1"/>
    </xf>
    <xf numFmtId="166" fontId="6" fillId="3" borderId="19" xfId="3" applyNumberFormat="1" applyFont="1" applyFill="1" applyBorder="1" applyAlignment="1">
      <alignment horizontal="center" vertical="center" wrapText="1"/>
    </xf>
    <xf numFmtId="2" fontId="6" fillId="3" borderId="19" xfId="3" applyNumberFormat="1" applyFont="1" applyFill="1" applyBorder="1" applyAlignment="1">
      <alignment horizontal="center" vertical="center" wrapText="1"/>
    </xf>
    <xf numFmtId="0" fontId="6" fillId="0" borderId="40" xfId="2" applyFont="1" applyBorder="1" applyAlignment="1">
      <alignment vertical="center" wrapText="1"/>
    </xf>
    <xf numFmtId="0" fontId="0" fillId="0" borderId="0" xfId="0" applyAlignment="1">
      <alignment horizontal="left" vertical="center" wrapText="1"/>
    </xf>
    <xf numFmtId="0" fontId="8" fillId="0" borderId="0" xfId="0" applyFont="1" applyAlignment="1">
      <alignment vertical="center" wrapText="1"/>
    </xf>
    <xf numFmtId="0" fontId="0" fillId="0" borderId="0" xfId="0" applyAlignment="1">
      <alignment horizontal="center"/>
    </xf>
    <xf numFmtId="3" fontId="6" fillId="0" borderId="1" xfId="0" applyNumberFormat="1" applyFont="1" applyBorder="1" applyAlignment="1">
      <alignment horizontal="center" vertical="center" wrapText="1"/>
    </xf>
    <xf numFmtId="3" fontId="8" fillId="3" borderId="2" xfId="0" applyNumberFormat="1" applyFont="1" applyFill="1" applyBorder="1" applyAlignment="1">
      <alignment horizontal="center" vertical="center" wrapText="1"/>
    </xf>
    <xf numFmtId="3" fontId="8" fillId="0" borderId="2" xfId="0" applyNumberFormat="1" applyFont="1" applyBorder="1" applyAlignment="1">
      <alignment horizontal="center" vertical="center" wrapText="1"/>
    </xf>
    <xf numFmtId="3" fontId="6" fillId="0" borderId="2" xfId="0" applyNumberFormat="1" applyFont="1" applyBorder="1" applyAlignment="1">
      <alignment horizontal="center" vertical="center" wrapText="1"/>
    </xf>
    <xf numFmtId="0" fontId="22" fillId="2" borderId="0" xfId="0" quotePrefix="1" applyFont="1" applyFill="1" applyAlignment="1">
      <alignment horizontal="right" vertical="center" wrapText="1"/>
    </xf>
    <xf numFmtId="167" fontId="18" fillId="3" borderId="2" xfId="1" applyNumberFormat="1" applyFont="1" applyFill="1" applyBorder="1" applyAlignment="1">
      <alignment vertical="center" wrapText="1"/>
    </xf>
    <xf numFmtId="14" fontId="6" fillId="0" borderId="1" xfId="0" applyNumberFormat="1" applyFont="1" applyBorder="1" applyAlignment="1">
      <alignment horizontal="left" vertical="center" wrapText="1"/>
    </xf>
    <xf numFmtId="14" fontId="8" fillId="3" borderId="2" xfId="0" applyNumberFormat="1" applyFont="1" applyFill="1" applyBorder="1" applyAlignment="1">
      <alignment horizontal="left" vertical="center" wrapText="1"/>
    </xf>
    <xf numFmtId="14" fontId="8" fillId="0" borderId="2" xfId="0" applyNumberFormat="1" applyFont="1" applyBorder="1" applyAlignment="1">
      <alignment horizontal="left" vertical="center" wrapText="1"/>
    </xf>
    <xf numFmtId="0" fontId="36" fillId="4" borderId="46" xfId="11" applyFont="1" applyFill="1" applyBorder="1" applyAlignment="1">
      <alignment vertical="center" wrapText="1"/>
    </xf>
    <xf numFmtId="0" fontId="36" fillId="3" borderId="46" xfId="11" applyFont="1" applyFill="1" applyBorder="1" applyAlignment="1">
      <alignment vertical="center" wrapText="1"/>
    </xf>
    <xf numFmtId="0" fontId="36" fillId="4" borderId="7" xfId="11" applyFont="1" applyFill="1" applyBorder="1" applyAlignment="1">
      <alignment vertical="center" wrapText="1"/>
    </xf>
    <xf numFmtId="0" fontId="36" fillId="3" borderId="7" xfId="11" applyFont="1" applyFill="1" applyBorder="1" applyAlignment="1">
      <alignment vertical="center" wrapText="1"/>
    </xf>
    <xf numFmtId="0" fontId="36" fillId="3" borderId="6" xfId="11" applyFont="1" applyFill="1" applyBorder="1" applyAlignment="1">
      <alignment vertical="center" wrapText="1"/>
    </xf>
    <xf numFmtId="165" fontId="68" fillId="4" borderId="6" xfId="0" applyNumberFormat="1" applyFont="1" applyFill="1" applyBorder="1" applyAlignment="1">
      <alignment horizontal="right" vertical="center" wrapText="1"/>
    </xf>
    <xf numFmtId="165" fontId="68" fillId="3" borderId="6" xfId="0" applyNumberFormat="1" applyFont="1" applyFill="1" applyBorder="1" applyAlignment="1">
      <alignment horizontal="right" vertical="center" wrapText="1"/>
    </xf>
    <xf numFmtId="165" fontId="68" fillId="3" borderId="7" xfId="0" applyNumberFormat="1" applyFont="1" applyFill="1" applyBorder="1" applyAlignment="1">
      <alignment horizontal="right" vertical="center" wrapText="1"/>
    </xf>
    <xf numFmtId="165" fontId="68" fillId="4" borderId="7" xfId="0" applyNumberFormat="1" applyFont="1" applyFill="1" applyBorder="1" applyAlignment="1">
      <alignment horizontal="right" vertical="center" wrapText="1"/>
    </xf>
    <xf numFmtId="0" fontId="67" fillId="3" borderId="7" xfId="11" applyFont="1" applyFill="1" applyBorder="1" applyAlignment="1">
      <alignment vertical="center" wrapText="1"/>
    </xf>
    <xf numFmtId="165" fontId="69" fillId="3" borderId="7" xfId="0" applyNumberFormat="1" applyFont="1" applyFill="1" applyBorder="1" applyAlignment="1">
      <alignment horizontal="right" vertical="center" wrapText="1"/>
    </xf>
    <xf numFmtId="0" fontId="23" fillId="2" borderId="0" xfId="0" applyFont="1" applyFill="1" applyAlignment="1">
      <alignment vertical="center" wrapText="1"/>
    </xf>
    <xf numFmtId="46" fontId="20" fillId="0" borderId="26" xfId="2" applyNumberFormat="1" applyFont="1" applyBorder="1" applyAlignment="1">
      <alignment horizontal="right" vertical="center"/>
    </xf>
    <xf numFmtId="165" fontId="6" fillId="0" borderId="10" xfId="1" applyNumberFormat="1" applyFont="1" applyBorder="1" applyAlignment="1">
      <alignment horizontal="center" vertical="center" wrapText="1"/>
    </xf>
    <xf numFmtId="165" fontId="6" fillId="0" borderId="44" xfId="1" applyNumberFormat="1" applyFont="1" applyBorder="1" applyAlignment="1">
      <alignment horizontal="center" vertical="center" wrapText="1"/>
    </xf>
    <xf numFmtId="165" fontId="6" fillId="0" borderId="47" xfId="1" applyNumberFormat="1" applyFont="1" applyBorder="1" applyAlignment="1">
      <alignment horizontal="center" vertical="center" wrapText="1"/>
    </xf>
    <xf numFmtId="3" fontId="6" fillId="3" borderId="27" xfId="2" applyNumberFormat="1" applyFont="1" applyFill="1" applyBorder="1" applyAlignment="1">
      <alignment horizontal="center" vertical="center" wrapText="1"/>
    </xf>
    <xf numFmtId="165" fontId="6" fillId="0" borderId="48" xfId="1" applyNumberFormat="1" applyFont="1" applyBorder="1" applyAlignment="1">
      <alignment horizontal="center" vertical="center" wrapText="1"/>
    </xf>
    <xf numFmtId="165" fontId="6" fillId="0" borderId="49" xfId="1" applyNumberFormat="1" applyFont="1" applyBorder="1" applyAlignment="1">
      <alignment horizontal="center" vertical="center" wrapText="1"/>
    </xf>
    <xf numFmtId="165" fontId="6" fillId="0" borderId="50" xfId="1" applyNumberFormat="1" applyFont="1" applyBorder="1" applyAlignment="1">
      <alignment horizontal="center" vertical="center" wrapText="1"/>
    </xf>
    <xf numFmtId="165" fontId="6" fillId="0" borderId="29" xfId="1" applyNumberFormat="1" applyFont="1" applyFill="1" applyBorder="1" applyAlignment="1">
      <alignment horizontal="center" vertical="center" wrapText="1"/>
    </xf>
    <xf numFmtId="9" fontId="6" fillId="3" borderId="48" xfId="2" applyNumberFormat="1" applyFont="1" applyFill="1" applyBorder="1" applyAlignment="1">
      <alignment horizontal="center" vertical="center" wrapText="1"/>
    </xf>
    <xf numFmtId="9" fontId="6" fillId="3" borderId="50" xfId="2" applyNumberFormat="1" applyFont="1" applyFill="1" applyBorder="1" applyAlignment="1">
      <alignment horizontal="center" vertical="center" wrapText="1"/>
    </xf>
    <xf numFmtId="3" fontId="6" fillId="0" borderId="48" xfId="2" applyNumberFormat="1" applyFont="1" applyBorder="1" applyAlignment="1">
      <alignment horizontal="center" vertical="center" wrapText="1"/>
    </xf>
    <xf numFmtId="9" fontId="6" fillId="0" borderId="50" xfId="1" applyFont="1" applyBorder="1" applyAlignment="1">
      <alignment horizontal="center" vertical="center" wrapText="1"/>
    </xf>
    <xf numFmtId="2" fontId="6" fillId="3" borderId="48" xfId="2" applyNumberFormat="1" applyFont="1" applyFill="1" applyBorder="1" applyAlignment="1">
      <alignment horizontal="center" vertical="center" wrapText="1"/>
    </xf>
    <xf numFmtId="2" fontId="6" fillId="3" borderId="49" xfId="2" applyNumberFormat="1" applyFont="1" applyFill="1" applyBorder="1" applyAlignment="1">
      <alignment horizontal="center" vertical="center" wrapText="1"/>
    </xf>
    <xf numFmtId="2" fontId="6" fillId="3" borderId="50" xfId="2" applyNumberFormat="1" applyFont="1" applyFill="1" applyBorder="1" applyAlignment="1">
      <alignment horizontal="center" vertical="center" wrapText="1"/>
    </xf>
    <xf numFmtId="165" fontId="6" fillId="3" borderId="48" xfId="1" applyNumberFormat="1" applyFont="1" applyFill="1" applyBorder="1" applyAlignment="1">
      <alignment horizontal="center" vertical="center" wrapText="1"/>
    </xf>
    <xf numFmtId="165" fontId="6" fillId="3" borderId="49" xfId="1" applyNumberFormat="1" applyFont="1" applyFill="1" applyBorder="1" applyAlignment="1">
      <alignment horizontal="center" vertical="center" wrapText="1"/>
    </xf>
    <xf numFmtId="165" fontId="6" fillId="3" borderId="50" xfId="1" applyNumberFormat="1" applyFont="1" applyFill="1" applyBorder="1" applyAlignment="1">
      <alignment horizontal="center" vertical="center" wrapText="1"/>
    </xf>
    <xf numFmtId="0" fontId="9" fillId="5" borderId="51" xfId="8" applyFont="1" applyFill="1" applyBorder="1" applyAlignment="1">
      <alignment horizontal="center" vertical="center" wrapText="1"/>
    </xf>
    <xf numFmtId="0" fontId="9" fillId="5" borderId="49" xfId="8" applyFont="1" applyFill="1" applyBorder="1" applyAlignment="1">
      <alignment horizontal="center" vertical="center" wrapText="1"/>
    </xf>
    <xf numFmtId="0" fontId="9" fillId="5" borderId="21" xfId="8" applyFont="1" applyFill="1" applyBorder="1" applyAlignment="1">
      <alignment horizontal="center" vertical="center" wrapText="1"/>
    </xf>
    <xf numFmtId="0" fontId="70" fillId="0" borderId="0" xfId="0" applyFont="1"/>
    <xf numFmtId="0" fontId="53" fillId="0" borderId="0" xfId="0" applyFont="1"/>
    <xf numFmtId="0" fontId="9" fillId="0" borderId="19" xfId="0" applyFont="1" applyBorder="1" applyAlignment="1">
      <alignment vertical="center" wrapText="1"/>
    </xf>
    <xf numFmtId="6" fontId="9" fillId="6" borderId="16" xfId="0" applyNumberFormat="1" applyFont="1" applyFill="1" applyBorder="1" applyAlignment="1">
      <alignment horizontal="center" vertical="center" wrapText="1"/>
    </xf>
    <xf numFmtId="6" fontId="9" fillId="5" borderId="19" xfId="8" applyNumberFormat="1" applyFont="1" applyFill="1" applyBorder="1" applyAlignment="1">
      <alignment horizontal="center" vertical="center" wrapText="1"/>
    </xf>
    <xf numFmtId="6" fontId="9" fillId="5" borderId="49" xfId="8" applyNumberFormat="1" applyFont="1" applyFill="1" applyBorder="1" applyAlignment="1">
      <alignment horizontal="center" vertical="center" wrapText="1"/>
    </xf>
    <xf numFmtId="6" fontId="9" fillId="6" borderId="50" xfId="0" applyNumberFormat="1" applyFont="1" applyFill="1" applyBorder="1" applyAlignment="1">
      <alignment horizontal="center" vertical="center" wrapText="1"/>
    </xf>
    <xf numFmtId="0" fontId="72" fillId="0" borderId="0" xfId="0" applyFont="1"/>
    <xf numFmtId="165" fontId="69" fillId="0" borderId="7" xfId="0" applyNumberFormat="1" applyFont="1" applyBorder="1" applyAlignment="1">
      <alignment horizontal="right" vertical="center" wrapText="1"/>
    </xf>
    <xf numFmtId="3" fontId="67" fillId="0" borderId="7" xfId="11" applyNumberFormat="1" applyFont="1" applyBorder="1" applyAlignment="1">
      <alignment horizontal="right" vertical="center" wrapText="1"/>
    </xf>
    <xf numFmtId="167" fontId="6" fillId="0" borderId="1" xfId="0" quotePrefix="1" applyNumberFormat="1" applyFont="1" applyBorder="1" applyAlignment="1">
      <alignment horizontal="right" vertical="center" wrapText="1"/>
    </xf>
    <xf numFmtId="1" fontId="4" fillId="2" borderId="0" xfId="0" applyNumberFormat="1" applyFont="1" applyFill="1" applyAlignment="1">
      <alignment horizontal="right" vertical="center" wrapText="1"/>
    </xf>
    <xf numFmtId="164" fontId="7" fillId="0" borderId="1" xfId="0" applyNumberFormat="1" applyFont="1" applyBorder="1" applyAlignment="1">
      <alignment vertical="center" wrapText="1"/>
    </xf>
    <xf numFmtId="3" fontId="6" fillId="0" borderId="2" xfId="0" applyNumberFormat="1" applyFont="1" applyBorder="1" applyAlignment="1">
      <alignment horizontal="right" vertical="center" wrapText="1"/>
    </xf>
    <xf numFmtId="3" fontId="8" fillId="3" borderId="1" xfId="0" applyNumberFormat="1" applyFont="1" applyFill="1" applyBorder="1" applyAlignment="1">
      <alignment horizontal="right" vertical="center" wrapText="1"/>
    </xf>
    <xf numFmtId="164" fontId="6" fillId="0" borderId="2" xfId="0" applyNumberFormat="1" applyFont="1" applyBorder="1" applyAlignment="1">
      <alignment horizontal="right" vertical="center" wrapText="1"/>
    </xf>
    <xf numFmtId="167" fontId="6" fillId="0" borderId="2" xfId="0" applyNumberFormat="1" applyFont="1" applyBorder="1" applyAlignment="1">
      <alignment horizontal="right" vertical="center" wrapText="1"/>
    </xf>
    <xf numFmtId="167" fontId="8" fillId="3" borderId="1" xfId="0" applyNumberFormat="1" applyFont="1" applyFill="1" applyBorder="1" applyAlignment="1">
      <alignment horizontal="right" vertical="center" wrapText="1"/>
    </xf>
    <xf numFmtId="0" fontId="28" fillId="0" borderId="1" xfId="0" applyFont="1" applyBorder="1" applyAlignment="1">
      <alignment horizontal="right" vertical="center" wrapText="1"/>
    </xf>
    <xf numFmtId="0" fontId="28" fillId="0" borderId="0" xfId="0" applyFont="1" applyAlignment="1">
      <alignment horizontal="right" vertical="center" wrapText="1"/>
    </xf>
    <xf numFmtId="0" fontId="28" fillId="0" borderId="1" xfId="0" applyFont="1" applyBorder="1" applyAlignment="1">
      <alignment horizontal="center" vertical="center" wrapText="1"/>
    </xf>
    <xf numFmtId="0" fontId="24" fillId="2" borderId="0" xfId="0" applyFont="1" applyFill="1" applyAlignment="1">
      <alignment vertical="center" wrapText="1"/>
    </xf>
    <xf numFmtId="0" fontId="24" fillId="2" borderId="0" xfId="0" applyFont="1" applyFill="1" applyAlignment="1">
      <alignment horizontal="right" vertical="center" wrapText="1"/>
    </xf>
    <xf numFmtId="1" fontId="9" fillId="3" borderId="1" xfId="0" applyNumberFormat="1" applyFont="1" applyFill="1" applyBorder="1" applyAlignment="1">
      <alignment horizontal="right" vertical="center" wrapText="1"/>
    </xf>
    <xf numFmtId="165" fontId="6" fillId="0" borderId="19" xfId="1" applyNumberFormat="1" applyFont="1" applyFill="1" applyBorder="1" applyAlignment="1">
      <alignment horizontal="center" vertical="center" wrapText="1"/>
    </xf>
    <xf numFmtId="165" fontId="6" fillId="0" borderId="49" xfId="1" applyNumberFormat="1" applyFont="1" applyFill="1" applyBorder="1" applyAlignment="1">
      <alignment horizontal="center" vertical="center" wrapText="1"/>
    </xf>
    <xf numFmtId="0" fontId="28" fillId="0" borderId="38" xfId="2" applyFont="1" applyBorder="1" applyAlignment="1">
      <alignment vertical="center" textRotation="90" wrapText="1"/>
    </xf>
    <xf numFmtId="165" fontId="6" fillId="0" borderId="36" xfId="1" applyNumberFormat="1" applyFont="1" applyFill="1" applyBorder="1" applyAlignment="1">
      <alignment horizontal="center" vertical="center" wrapText="1"/>
    </xf>
    <xf numFmtId="0" fontId="58" fillId="0" borderId="0" xfId="0" applyFont="1" applyAlignment="1">
      <alignment horizontal="left" vertical="center"/>
    </xf>
    <xf numFmtId="0" fontId="6" fillId="0" borderId="1" xfId="0" applyFont="1" applyBorder="1" applyAlignment="1">
      <alignment horizontal="center" vertical="center" wrapText="1"/>
    </xf>
    <xf numFmtId="2" fontId="8" fillId="3" borderId="2" xfId="0" applyNumberFormat="1" applyFont="1" applyFill="1" applyBorder="1" applyAlignment="1">
      <alignment horizontal="center" vertical="center" wrapText="1"/>
    </xf>
    <xf numFmtId="2" fontId="8" fillId="0" borderId="2" xfId="0" applyNumberFormat="1" applyFont="1" applyBorder="1" applyAlignment="1">
      <alignment horizontal="center" vertical="center" wrapText="1"/>
    </xf>
    <xf numFmtId="2" fontId="6" fillId="0" borderId="1" xfId="0" applyNumberFormat="1" applyFont="1" applyBorder="1" applyAlignment="1">
      <alignment horizontal="center" vertical="center" wrapText="1"/>
    </xf>
    <xf numFmtId="0" fontId="6" fillId="0" borderId="2" xfId="0" applyFont="1" applyBorder="1" applyAlignment="1">
      <alignment horizontal="center" vertical="center" wrapText="1"/>
    </xf>
    <xf numFmtId="2" fontId="8" fillId="3" borderId="2" xfId="0" applyNumberFormat="1" applyFont="1" applyFill="1" applyBorder="1" applyAlignment="1">
      <alignment horizontal="left" vertical="center" wrapText="1"/>
    </xf>
    <xf numFmtId="2" fontId="8" fillId="0" borderId="2" xfId="0" applyNumberFormat="1" applyFont="1" applyBorder="1" applyAlignment="1">
      <alignment horizontal="left" vertical="center" wrapText="1"/>
    </xf>
    <xf numFmtId="2" fontId="6" fillId="0" borderId="1" xfId="0" applyNumberFormat="1" applyFont="1" applyBorder="1" applyAlignment="1">
      <alignment horizontal="left" vertical="center" wrapText="1"/>
    </xf>
    <xf numFmtId="168" fontId="6" fillId="0" borderId="50" xfId="1" applyNumberFormat="1" applyFont="1" applyBorder="1" applyAlignment="1">
      <alignment horizontal="center" vertical="center" wrapText="1"/>
    </xf>
    <xf numFmtId="4" fontId="6" fillId="0" borderId="1" xfId="0" applyNumberFormat="1" applyFont="1" applyBorder="1" applyAlignment="1">
      <alignment horizontal="right" vertical="center" wrapText="1"/>
    </xf>
    <xf numFmtId="3" fontId="8" fillId="0" borderId="0" xfId="0" applyNumberFormat="1" applyFont="1" applyAlignment="1">
      <alignment horizontal="right" vertical="center" wrapText="1"/>
    </xf>
    <xf numFmtId="167" fontId="8" fillId="0" borderId="0" xfId="0" applyNumberFormat="1" applyFont="1" applyAlignment="1">
      <alignment horizontal="right" vertical="center" wrapText="1"/>
    </xf>
    <xf numFmtId="0" fontId="8" fillId="0" borderId="0" xfId="0" applyFont="1" applyAlignment="1">
      <alignment horizontal="left" vertical="center" wrapText="1"/>
    </xf>
    <xf numFmtId="0" fontId="6" fillId="3" borderId="39" xfId="2" applyFont="1" applyFill="1" applyBorder="1" applyAlignment="1">
      <alignment horizontal="left" vertical="center" wrapText="1"/>
    </xf>
    <xf numFmtId="0" fontId="26" fillId="0" borderId="52" xfId="3" applyBorder="1"/>
    <xf numFmtId="0" fontId="26" fillId="0" borderId="53" xfId="3" applyBorder="1"/>
    <xf numFmtId="0" fontId="38" fillId="0" borderId="0" xfId="3" applyFont="1" applyAlignment="1">
      <alignment horizontal="center" vertical="center" wrapText="1"/>
    </xf>
    <xf numFmtId="0" fontId="66" fillId="5" borderId="0" xfId="0" applyFont="1" applyFill="1" applyAlignment="1">
      <alignment horizontal="left" vertical="center"/>
    </xf>
    <xf numFmtId="0" fontId="24" fillId="2" borderId="0" xfId="0" applyFont="1" applyFill="1" applyAlignment="1">
      <alignment horizontal="left" vertical="center" wrapText="1"/>
    </xf>
    <xf numFmtId="0" fontId="4" fillId="2" borderId="0" xfId="0" applyFont="1" applyFill="1" applyAlignment="1">
      <alignment horizontal="center" vertical="center" wrapText="1"/>
    </xf>
    <xf numFmtId="0" fontId="4" fillId="2" borderId="0" xfId="0" applyFont="1" applyFill="1" applyAlignment="1">
      <alignment horizontal="left" vertical="center" wrapText="1"/>
    </xf>
    <xf numFmtId="0" fontId="4" fillId="2" borderId="2" xfId="0" applyFont="1" applyFill="1" applyBorder="1" applyAlignment="1">
      <alignment horizontal="left" vertical="center" wrapText="1"/>
    </xf>
    <xf numFmtId="0" fontId="4" fillId="2" borderId="0" xfId="0" quotePrefix="1" applyFont="1" applyFill="1" applyAlignment="1">
      <alignment horizontal="center" vertical="center" wrapText="1"/>
    </xf>
    <xf numFmtId="0" fontId="4" fillId="2" borderId="3" xfId="0" applyFont="1" applyFill="1" applyBorder="1" applyAlignment="1">
      <alignment horizontal="left" vertical="center" wrapText="1"/>
    </xf>
    <xf numFmtId="0" fontId="18" fillId="0" borderId="1" xfId="0" applyFont="1" applyBorder="1" applyAlignment="1">
      <alignment horizontal="center" vertical="center" wrapText="1"/>
    </xf>
    <xf numFmtId="0" fontId="19" fillId="0" borderId="1" xfId="0" applyFont="1" applyBorder="1" applyAlignment="1">
      <alignment horizontal="center" vertical="center" wrapText="1"/>
    </xf>
    <xf numFmtId="17" fontId="4" fillId="2" borderId="0" xfId="0" quotePrefix="1" applyNumberFormat="1" applyFont="1" applyFill="1" applyAlignment="1">
      <alignment horizontal="center" vertical="center" wrapText="1"/>
    </xf>
    <xf numFmtId="0" fontId="4" fillId="2" borderId="3" xfId="0" applyFont="1" applyFill="1" applyBorder="1" applyAlignment="1">
      <alignment horizontal="center" vertical="center" wrapText="1"/>
    </xf>
    <xf numFmtId="0" fontId="28" fillId="0" borderId="19" xfId="3" applyFont="1" applyBorder="1" applyAlignment="1">
      <alignment horizontal="center" vertical="center" textRotation="90" wrapText="1"/>
    </xf>
    <xf numFmtId="0" fontId="6" fillId="0" borderId="19" xfId="3" applyFont="1" applyBorder="1" applyAlignment="1">
      <alignment horizontal="left" vertical="center" wrapText="1"/>
    </xf>
    <xf numFmtId="0" fontId="28" fillId="3" borderId="19" xfId="3" applyFont="1" applyFill="1" applyBorder="1" applyAlignment="1">
      <alignment horizontal="center" vertical="center" textRotation="90" wrapText="1"/>
    </xf>
    <xf numFmtId="0" fontId="6" fillId="3" borderId="19" xfId="3" applyFont="1" applyFill="1" applyBorder="1" applyAlignment="1">
      <alignment horizontal="left" vertical="center" wrapText="1"/>
    </xf>
    <xf numFmtId="0" fontId="0" fillId="0" borderId="0" xfId="0" applyAlignment="1">
      <alignment horizontal="left" vertical="top" wrapText="1"/>
    </xf>
    <xf numFmtId="0" fontId="6" fillId="3" borderId="19" xfId="3" applyFont="1" applyFill="1" applyBorder="1" applyAlignment="1">
      <alignment horizontal="center" vertical="center" wrapText="1"/>
    </xf>
    <xf numFmtId="164" fontId="6" fillId="3" borderId="19" xfId="3" applyNumberFormat="1" applyFont="1" applyFill="1" applyBorder="1" applyAlignment="1">
      <alignment horizontal="center" vertical="center" wrapText="1"/>
    </xf>
    <xf numFmtId="0" fontId="6" fillId="3" borderId="19" xfId="3" applyFont="1" applyFill="1" applyBorder="1" applyAlignment="1">
      <alignment vertical="center" wrapText="1"/>
    </xf>
    <xf numFmtId="0" fontId="6" fillId="3" borderId="19" xfId="3" applyFont="1" applyFill="1" applyBorder="1" applyAlignment="1">
      <alignment horizontal="center"/>
    </xf>
    <xf numFmtId="164" fontId="6" fillId="3" borderId="19" xfId="10" applyNumberFormat="1" applyFont="1" applyFill="1" applyBorder="1" applyAlignment="1">
      <alignment horizontal="center" vertical="center" wrapText="1"/>
    </xf>
    <xf numFmtId="9" fontId="8" fillId="3" borderId="19" xfId="1" applyFont="1" applyFill="1" applyBorder="1" applyAlignment="1">
      <alignment horizontal="left" vertical="center" wrapText="1"/>
    </xf>
    <xf numFmtId="0" fontId="9" fillId="0" borderId="19" xfId="3" applyFont="1" applyBorder="1" applyAlignment="1">
      <alignment horizontal="left" vertical="center" wrapText="1"/>
    </xf>
    <xf numFmtId="0" fontId="15" fillId="2" borderId="0" xfId="0" applyFont="1" applyFill="1" applyAlignment="1">
      <alignment horizontal="center" vertical="center" wrapText="1"/>
    </xf>
    <xf numFmtId="0" fontId="4" fillId="2" borderId="25" xfId="0" applyFont="1" applyFill="1" applyBorder="1" applyAlignment="1">
      <alignment horizontal="center" vertical="center" wrapText="1"/>
    </xf>
    <xf numFmtId="49" fontId="44" fillId="0" borderId="0" xfId="6" applyNumberFormat="1" applyFont="1" applyAlignment="1">
      <alignment horizontal="center" vertical="center" wrapText="1"/>
    </xf>
    <xf numFmtId="0" fontId="28" fillId="0" borderId="8" xfId="2" applyFont="1" applyBorder="1" applyAlignment="1">
      <alignment horizontal="center" vertical="center" textRotation="90" wrapText="1"/>
    </xf>
    <xf numFmtId="0" fontId="28" fillId="0" borderId="22" xfId="2" applyFont="1" applyBorder="1" applyAlignment="1">
      <alignment horizontal="center" vertical="center" textRotation="90" wrapText="1"/>
    </xf>
    <xf numFmtId="0" fontId="6" fillId="0" borderId="9" xfId="2" applyFont="1" applyBorder="1" applyAlignment="1">
      <alignment horizontal="left" vertical="center" wrapText="1"/>
    </xf>
    <xf numFmtId="0" fontId="6" fillId="0" borderId="16" xfId="2" applyFont="1" applyBorder="1" applyAlignment="1">
      <alignment horizontal="left" vertical="center" wrapText="1"/>
    </xf>
    <xf numFmtId="0" fontId="28" fillId="3" borderId="8" xfId="2" applyFont="1" applyFill="1" applyBorder="1" applyAlignment="1">
      <alignment horizontal="center" vertical="center" textRotation="90" wrapText="1"/>
    </xf>
    <xf numFmtId="0" fontId="28" fillId="3" borderId="18" xfId="2" applyFont="1" applyFill="1" applyBorder="1" applyAlignment="1">
      <alignment horizontal="center" vertical="center" textRotation="90" wrapText="1"/>
    </xf>
    <xf numFmtId="0" fontId="28" fillId="3" borderId="22" xfId="2" applyFont="1" applyFill="1" applyBorder="1" applyAlignment="1">
      <alignment horizontal="center" vertical="center" textRotation="90" wrapText="1"/>
    </xf>
    <xf numFmtId="0" fontId="6" fillId="3" borderId="9" xfId="2" applyFont="1" applyFill="1" applyBorder="1" applyAlignment="1">
      <alignment horizontal="left" vertical="center" wrapText="1"/>
    </xf>
    <xf numFmtId="0" fontId="6" fillId="3" borderId="19" xfId="2" applyFont="1" applyFill="1" applyBorder="1" applyAlignment="1">
      <alignment horizontal="left" vertical="center" wrapText="1"/>
    </xf>
    <xf numFmtId="0" fontId="6" fillId="3" borderId="16" xfId="2" applyFont="1" applyFill="1" applyBorder="1" applyAlignment="1">
      <alignment horizontal="left" vertical="center" wrapText="1"/>
    </xf>
    <xf numFmtId="0" fontId="28" fillId="0" borderId="13" xfId="2" applyFont="1" applyBorder="1" applyAlignment="1">
      <alignment horizontal="center" vertical="center" textRotation="90" wrapText="1"/>
    </xf>
    <xf numFmtId="0" fontId="28" fillId="0" borderId="14" xfId="2" applyFont="1" applyBorder="1" applyAlignment="1">
      <alignment horizontal="center" vertical="center" textRotation="90" wrapText="1"/>
    </xf>
    <xf numFmtId="0" fontId="28" fillId="0" borderId="15" xfId="2" applyFont="1" applyBorder="1" applyAlignment="1">
      <alignment horizontal="center" vertical="center" textRotation="90" wrapText="1"/>
    </xf>
    <xf numFmtId="0" fontId="6" fillId="0" borderId="39" xfId="2" applyFont="1" applyBorder="1" applyAlignment="1">
      <alignment horizontal="left" vertical="center" wrapText="1"/>
    </xf>
    <xf numFmtId="0" fontId="6" fillId="0" borderId="40" xfId="2" applyFont="1" applyBorder="1" applyAlignment="1">
      <alignment horizontal="left" vertical="center" wrapText="1"/>
    </xf>
    <xf numFmtId="0" fontId="6" fillId="0" borderId="41" xfId="2" applyFont="1" applyBorder="1" applyAlignment="1">
      <alignment horizontal="left" vertical="center" wrapText="1"/>
    </xf>
    <xf numFmtId="165" fontId="6" fillId="0" borderId="21" xfId="1" applyNumberFormat="1" applyFont="1" applyBorder="1" applyAlignment="1">
      <alignment horizontal="left" vertical="center" wrapText="1"/>
    </xf>
    <xf numFmtId="165" fontId="6" fillId="0" borderId="30" xfId="1" applyNumberFormat="1" applyFont="1" applyBorder="1" applyAlignment="1">
      <alignment horizontal="left" vertical="center" wrapText="1"/>
    </xf>
    <xf numFmtId="165" fontId="6" fillId="0" borderId="33" xfId="1" applyNumberFormat="1" applyFont="1" applyBorder="1" applyAlignment="1">
      <alignment horizontal="left" vertical="center" wrapText="1"/>
    </xf>
    <xf numFmtId="0" fontId="4" fillId="2" borderId="6" xfId="0" applyFont="1" applyFill="1" applyBorder="1" applyAlignment="1">
      <alignment horizontal="center" vertical="center" wrapText="1"/>
    </xf>
    <xf numFmtId="0" fontId="6" fillId="0" borderId="27" xfId="2" applyFont="1" applyBorder="1" applyAlignment="1">
      <alignment horizontal="left" vertical="center" wrapText="1"/>
    </xf>
    <xf numFmtId="0" fontId="6" fillId="0" borderId="29" xfId="2" applyFont="1" applyBorder="1" applyAlignment="1">
      <alignment horizontal="left" vertical="center" wrapText="1"/>
    </xf>
    <xf numFmtId="0" fontId="6" fillId="0" borderId="32" xfId="2" applyFont="1" applyBorder="1" applyAlignment="1">
      <alignment horizontal="left" vertical="center" wrapText="1"/>
    </xf>
    <xf numFmtId="0" fontId="28" fillId="0" borderId="13" xfId="8" applyFont="1" applyBorder="1" applyAlignment="1">
      <alignment horizontal="center" vertical="center" textRotation="90" wrapText="1"/>
    </xf>
    <xf numFmtId="0" fontId="28" fillId="0" borderId="14" xfId="8" applyFont="1" applyBorder="1" applyAlignment="1">
      <alignment horizontal="center" vertical="center" textRotation="90" wrapText="1"/>
    </xf>
    <xf numFmtId="0" fontId="28" fillId="0" borderId="15" xfId="8" applyFont="1" applyBorder="1" applyAlignment="1">
      <alignment horizontal="center" vertical="center" textRotation="90" wrapText="1"/>
    </xf>
    <xf numFmtId="0" fontId="6" fillId="0" borderId="21" xfId="8" applyFont="1" applyBorder="1" applyAlignment="1">
      <alignment horizontal="left" vertical="center" wrapText="1"/>
    </xf>
    <xf numFmtId="0" fontId="6" fillId="0" borderId="30" xfId="8" applyFont="1" applyBorder="1" applyAlignment="1">
      <alignment horizontal="left" vertical="center" wrapText="1"/>
    </xf>
    <xf numFmtId="0" fontId="6" fillId="0" borderId="33" xfId="8" applyFont="1" applyBorder="1" applyAlignment="1">
      <alignment horizontal="left" vertical="center" wrapText="1"/>
    </xf>
    <xf numFmtId="0" fontId="28" fillId="3" borderId="8" xfId="8" applyFont="1" applyFill="1" applyBorder="1" applyAlignment="1">
      <alignment horizontal="center" vertical="center" textRotation="90" wrapText="1"/>
    </xf>
    <xf numFmtId="0" fontId="28" fillId="3" borderId="18" xfId="8" applyFont="1" applyFill="1" applyBorder="1" applyAlignment="1">
      <alignment horizontal="center" vertical="center" textRotation="90" wrapText="1"/>
    </xf>
    <xf numFmtId="0" fontId="28" fillId="3" borderId="22" xfId="8" applyFont="1" applyFill="1" applyBorder="1" applyAlignment="1">
      <alignment horizontal="center" vertical="center" textRotation="90" wrapText="1"/>
    </xf>
    <xf numFmtId="0" fontId="6" fillId="3" borderId="9" xfId="8" applyFont="1" applyFill="1" applyBorder="1" applyAlignment="1">
      <alignment horizontal="left" vertical="center" wrapText="1"/>
    </xf>
    <xf numFmtId="0" fontId="6" fillId="3" borderId="19" xfId="8" applyFont="1" applyFill="1" applyBorder="1" applyAlignment="1">
      <alignment horizontal="left" vertical="center" wrapText="1"/>
    </xf>
    <xf numFmtId="0" fontId="6" fillId="3" borderId="16" xfId="8" applyFont="1" applyFill="1" applyBorder="1" applyAlignment="1">
      <alignment horizontal="left" vertical="center" wrapText="1"/>
    </xf>
    <xf numFmtId="0" fontId="22" fillId="2" borderId="0" xfId="0" applyFont="1" applyFill="1" applyAlignment="1">
      <alignment horizontal="left" vertical="center" wrapText="1"/>
    </xf>
    <xf numFmtId="0" fontId="6" fillId="0" borderId="21" xfId="2" applyFont="1" applyBorder="1" applyAlignment="1">
      <alignment horizontal="left" vertical="center" wrapText="1"/>
    </xf>
    <xf numFmtId="0" fontId="6" fillId="0" borderId="33" xfId="2" applyFont="1" applyBorder="1" applyAlignment="1">
      <alignment horizontal="left" vertical="center" wrapText="1"/>
    </xf>
    <xf numFmtId="0" fontId="28" fillId="0" borderId="18" xfId="2" applyFont="1" applyBorder="1" applyAlignment="1">
      <alignment horizontal="center" vertical="center" textRotation="90" wrapText="1"/>
    </xf>
    <xf numFmtId="0" fontId="6" fillId="0" borderId="11" xfId="2" applyFont="1" applyBorder="1" applyAlignment="1">
      <alignment horizontal="left" vertical="center" wrapText="1"/>
    </xf>
    <xf numFmtId="0" fontId="6" fillId="0" borderId="43" xfId="2" applyFont="1" applyBorder="1" applyAlignment="1">
      <alignment horizontal="left" vertical="center" wrapText="1"/>
    </xf>
    <xf numFmtId="0" fontId="28" fillId="3" borderId="13" xfId="2" applyFont="1" applyFill="1" applyBorder="1" applyAlignment="1">
      <alignment horizontal="center" vertical="center" textRotation="90" wrapText="1"/>
    </xf>
    <xf numFmtId="0" fontId="28" fillId="3" borderId="15" xfId="2" applyFont="1" applyFill="1" applyBorder="1" applyAlignment="1">
      <alignment horizontal="center" vertical="center" textRotation="90" wrapText="1"/>
    </xf>
  </cellXfs>
  <cellStyles count="12">
    <cellStyle name="%" xfId="9" xr:uid="{6D9944E9-1F89-4F0F-B6CD-6429CFA98C03}"/>
    <cellStyle name="Collegamento ipertestuale" xfId="4" builtinId="8"/>
    <cellStyle name="Normale" xfId="0" builtinId="0"/>
    <cellStyle name="Normale 2" xfId="5" xr:uid="{8C51EA5B-388B-47F4-A08B-C8C28D23C3FC}"/>
    <cellStyle name="Normale 3 2" xfId="2" xr:uid="{092BBFDC-0AD6-4940-8B51-B7B10029B8BA}"/>
    <cellStyle name="Normale 3 2 2" xfId="3" xr:uid="{688AE8EE-0904-4447-B174-1F656EB4899E}"/>
    <cellStyle name="Normale 3 2 2 2" xfId="10" xr:uid="{CDAB4642-C610-4479-AA81-B11A8D1542D2}"/>
    <cellStyle name="Normale 3 2 3" xfId="8" xr:uid="{C493D62E-6CB0-4CBF-85BC-BBFC28BFB407}"/>
    <cellStyle name="Normale 4" xfId="6" xr:uid="{E3F17BAD-A310-4004-85DA-40375864D389}"/>
    <cellStyle name="Normale 5" xfId="11" xr:uid="{DA59E60E-398A-4A3A-9CFE-8A30CAEC1577}"/>
    <cellStyle name="Percentuale" xfId="1" builtinId="5"/>
    <cellStyle name="Percentuale 2" xfId="7" xr:uid="{0732496E-65EE-472C-9E43-5161694077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7.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3.xml"/><Relationship Id="rId139" Type="http://schemas.openxmlformats.org/officeDocument/2006/relationships/externalLink" Target="externalLinks/externalLink18.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3.xml"/><Relationship Id="rId129" Type="http://schemas.openxmlformats.org/officeDocument/2006/relationships/externalLink" Target="externalLinks/externalLink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9.xml"/><Relationship Id="rId145"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9.xml"/><Relationship Id="rId135" Type="http://schemas.openxmlformats.org/officeDocument/2006/relationships/externalLink" Target="externalLinks/externalLink14.xml"/><Relationship Id="rId151" Type="http://schemas.microsoft.com/office/2017/10/relationships/person" Target="persons/perso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4.xml"/><Relationship Id="rId141" Type="http://schemas.openxmlformats.org/officeDocument/2006/relationships/externalLink" Target="externalLinks/externalLink20.xml"/><Relationship Id="rId146" Type="http://schemas.openxmlformats.org/officeDocument/2006/relationships/externalLink" Target="externalLinks/externalLink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0.xml"/><Relationship Id="rId136"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5.xml"/><Relationship Id="rId147" Type="http://schemas.openxmlformats.org/officeDocument/2006/relationships/externalLink" Target="externalLinks/externalLink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xml"/><Relationship Id="rId143" Type="http://schemas.openxmlformats.org/officeDocument/2006/relationships/externalLink" Target="externalLinks/externalLink22.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xml"/><Relationship Id="rId144" Type="http://schemas.openxmlformats.org/officeDocument/2006/relationships/externalLink" Target="externalLinks/externalLink23.xml"/><Relationship Id="rId90" Type="http://schemas.openxmlformats.org/officeDocument/2006/relationships/worksheet" Target="worksheets/sheet9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0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0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0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0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0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0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0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0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0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0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1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1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1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 Id="rId4"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1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1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1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1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1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1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2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2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1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Indic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2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2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2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2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2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2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3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3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3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3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3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3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3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3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3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4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5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5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5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5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5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5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5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5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5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6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6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6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6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6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6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6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6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6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7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7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7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7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7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7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7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7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7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7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8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8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8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8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8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8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8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8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8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8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90.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91.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92.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93.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94.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95.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96.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97.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98.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_rels/drawing99.xml.rels><?xml version="1.0" encoding="UTF-8" standalone="yes"?>
<Relationships xmlns="http://schemas.openxmlformats.org/package/2006/relationships"><Relationship Id="rId3" Type="http://schemas.openxmlformats.org/officeDocument/2006/relationships/image" Target="../media/image4.svg"/><Relationship Id="rId2" Type="http://schemas.openxmlformats.org/officeDocument/2006/relationships/image" Target="../media/image2.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2025650</xdr:colOff>
      <xdr:row>2</xdr:row>
      <xdr:rowOff>98425</xdr:rowOff>
    </xdr:to>
    <xdr:pic>
      <xdr:nvPicPr>
        <xdr:cNvPr id="2" name="Immagine 1" descr="Autorità per le Garanzie nelle Comunicazioni">
          <a:extLst>
            <a:ext uri="{FF2B5EF4-FFF2-40B4-BE49-F238E27FC236}">
              <a16:creationId xmlns:a16="http://schemas.microsoft.com/office/drawing/2014/main" id="{F3FC5E97-B94A-4FD7-A51D-9F715361F8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82900" cy="5175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381000</xdr:colOff>
      <xdr:row>1</xdr:row>
      <xdr:rowOff>57150</xdr:rowOff>
    </xdr:from>
    <xdr:to>
      <xdr:col>8</xdr:col>
      <xdr:colOff>488950</xdr:colOff>
      <xdr:row>5</xdr:row>
      <xdr:rowOff>44451</xdr:rowOff>
    </xdr:to>
    <xdr:grpSp>
      <xdr:nvGrpSpPr>
        <xdr:cNvPr id="2" name="Gruppo 1">
          <a:hlinkClick xmlns:r="http://schemas.openxmlformats.org/officeDocument/2006/relationships" r:id="rId1"/>
          <a:extLst>
            <a:ext uri="{FF2B5EF4-FFF2-40B4-BE49-F238E27FC236}">
              <a16:creationId xmlns:a16="http://schemas.microsoft.com/office/drawing/2014/main" id="{61E475C6-E368-4789-AA04-CC1D33BE8957}"/>
            </a:ext>
          </a:extLst>
        </xdr:cNvPr>
        <xdr:cNvGrpSpPr/>
      </xdr:nvGrpSpPr>
      <xdr:grpSpPr>
        <a:xfrm>
          <a:off x="7169150" y="266700"/>
          <a:ext cx="768350" cy="838201"/>
          <a:chOff x="8582025" y="0"/>
          <a:chExt cx="704850" cy="838201"/>
        </a:xfrm>
      </xdr:grpSpPr>
      <xdr:pic>
        <xdr:nvPicPr>
          <xdr:cNvPr id="3" name="Elemento grafico 2" descr="Indietro contorno">
            <a:extLst>
              <a:ext uri="{FF2B5EF4-FFF2-40B4-BE49-F238E27FC236}">
                <a16:creationId xmlns:a16="http://schemas.microsoft.com/office/drawing/2014/main" id="{9885CB4F-144B-983F-2FD6-F324A82A6C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618B9E6D-F40F-CEB0-A37B-99C85EA2D407}"/>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00.xml><?xml version="1.0" encoding="utf-8"?>
<xdr:wsDr xmlns:xdr="http://schemas.openxmlformats.org/drawingml/2006/spreadsheetDrawing" xmlns:a="http://schemas.openxmlformats.org/drawingml/2006/main">
  <xdr:twoCellAnchor>
    <xdr:from>
      <xdr:col>3</xdr:col>
      <xdr:colOff>0</xdr:colOff>
      <xdr:row>1</xdr:row>
      <xdr:rowOff>57150</xdr:rowOff>
    </xdr:from>
    <xdr:to>
      <xdr:col>3</xdr:col>
      <xdr:colOff>704850</xdr:colOff>
      <xdr:row>5</xdr:row>
      <xdr:rowOff>44451</xdr:rowOff>
    </xdr:to>
    <xdr:grpSp>
      <xdr:nvGrpSpPr>
        <xdr:cNvPr id="2" name="Gruppo 1">
          <a:hlinkClick xmlns:r="http://schemas.openxmlformats.org/officeDocument/2006/relationships" r:id="rId1"/>
          <a:extLst>
            <a:ext uri="{FF2B5EF4-FFF2-40B4-BE49-F238E27FC236}">
              <a16:creationId xmlns:a16="http://schemas.microsoft.com/office/drawing/2014/main" id="{A4034C1F-4312-401E-BC5A-4CE3F7B617CD}"/>
            </a:ext>
          </a:extLst>
        </xdr:cNvPr>
        <xdr:cNvGrpSpPr/>
      </xdr:nvGrpSpPr>
      <xdr:grpSpPr>
        <a:xfrm>
          <a:off x="4660900" y="266700"/>
          <a:ext cx="704850" cy="838201"/>
          <a:chOff x="8582025" y="0"/>
          <a:chExt cx="704850" cy="838201"/>
        </a:xfrm>
      </xdr:grpSpPr>
      <xdr:pic>
        <xdr:nvPicPr>
          <xdr:cNvPr id="3" name="Elemento grafico 2" descr="Indietro contorno">
            <a:extLst>
              <a:ext uri="{FF2B5EF4-FFF2-40B4-BE49-F238E27FC236}">
                <a16:creationId xmlns:a16="http://schemas.microsoft.com/office/drawing/2014/main" id="{A5B02C31-5EC4-3DED-23BE-025A8DD3306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DC8E4990-5FB4-38F2-217C-B0CE9228D200}"/>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01.xml><?xml version="1.0" encoding="utf-8"?>
<xdr:wsDr xmlns:xdr="http://schemas.openxmlformats.org/drawingml/2006/spreadsheetDrawing" xmlns:a="http://schemas.openxmlformats.org/drawingml/2006/main">
  <xdr:twoCellAnchor>
    <xdr:from>
      <xdr:col>4</xdr:col>
      <xdr:colOff>342900</xdr:colOff>
      <xdr:row>2</xdr:row>
      <xdr:rowOff>114300</xdr:rowOff>
    </xdr:from>
    <xdr:to>
      <xdr:col>5</xdr:col>
      <xdr:colOff>463550</xdr:colOff>
      <xdr:row>6</xdr:row>
      <xdr:rowOff>123826</xdr:rowOff>
    </xdr:to>
    <xdr:grpSp>
      <xdr:nvGrpSpPr>
        <xdr:cNvPr id="2" name="Gruppo 1">
          <a:hlinkClick xmlns:r="http://schemas.openxmlformats.org/officeDocument/2006/relationships" r:id="rId1"/>
          <a:extLst>
            <a:ext uri="{FF2B5EF4-FFF2-40B4-BE49-F238E27FC236}">
              <a16:creationId xmlns:a16="http://schemas.microsoft.com/office/drawing/2014/main" id="{BD714AD1-4ADA-4D11-B8D0-01628DF1A354}"/>
            </a:ext>
          </a:extLst>
        </xdr:cNvPr>
        <xdr:cNvGrpSpPr/>
      </xdr:nvGrpSpPr>
      <xdr:grpSpPr>
        <a:xfrm>
          <a:off x="5626100" y="533400"/>
          <a:ext cx="781050" cy="866776"/>
          <a:chOff x="8582025" y="0"/>
          <a:chExt cx="704850" cy="838201"/>
        </a:xfrm>
      </xdr:grpSpPr>
      <xdr:pic>
        <xdr:nvPicPr>
          <xdr:cNvPr id="3" name="Elemento grafico 2" descr="Indietro contorno">
            <a:extLst>
              <a:ext uri="{FF2B5EF4-FFF2-40B4-BE49-F238E27FC236}">
                <a16:creationId xmlns:a16="http://schemas.microsoft.com/office/drawing/2014/main" id="{2D4D12B4-ECF8-384C-0F23-CD76223B8D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CEC67811-E653-E2DF-60E4-4E75F50F5930}"/>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02.xml><?xml version="1.0" encoding="utf-8"?>
<xdr:wsDr xmlns:xdr="http://schemas.openxmlformats.org/drawingml/2006/spreadsheetDrawing" xmlns:a="http://schemas.openxmlformats.org/drawingml/2006/main">
  <xdr:twoCellAnchor>
    <xdr:from>
      <xdr:col>7</xdr:col>
      <xdr:colOff>0</xdr:colOff>
      <xdr:row>3</xdr:row>
      <xdr:rowOff>0</xdr:rowOff>
    </xdr:from>
    <xdr:to>
      <xdr:col>7</xdr:col>
      <xdr:colOff>704850</xdr:colOff>
      <xdr:row>6</xdr:row>
      <xdr:rowOff>180976</xdr:rowOff>
    </xdr:to>
    <xdr:grpSp>
      <xdr:nvGrpSpPr>
        <xdr:cNvPr id="2" name="Gruppo 1">
          <a:hlinkClick xmlns:r="http://schemas.openxmlformats.org/officeDocument/2006/relationships" r:id="rId1"/>
          <a:extLst>
            <a:ext uri="{FF2B5EF4-FFF2-40B4-BE49-F238E27FC236}">
              <a16:creationId xmlns:a16="http://schemas.microsoft.com/office/drawing/2014/main" id="{2661219B-967F-4A64-8B01-025F4EA0E20F}"/>
            </a:ext>
          </a:extLst>
        </xdr:cNvPr>
        <xdr:cNvGrpSpPr/>
      </xdr:nvGrpSpPr>
      <xdr:grpSpPr>
        <a:xfrm>
          <a:off x="7626350" y="628650"/>
          <a:ext cx="704850" cy="828676"/>
          <a:chOff x="8582025" y="0"/>
          <a:chExt cx="704850" cy="838201"/>
        </a:xfrm>
      </xdr:grpSpPr>
      <xdr:pic>
        <xdr:nvPicPr>
          <xdr:cNvPr id="3" name="Elemento grafico 2" descr="Indietro contorno">
            <a:extLst>
              <a:ext uri="{FF2B5EF4-FFF2-40B4-BE49-F238E27FC236}">
                <a16:creationId xmlns:a16="http://schemas.microsoft.com/office/drawing/2014/main" id="{E4520BA6-EECE-774B-8268-4A3D8CA591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C97D745B-6BF8-B3E8-8F55-3104BAAC059D}"/>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03.xml><?xml version="1.0" encoding="utf-8"?>
<xdr:wsDr xmlns:xdr="http://schemas.openxmlformats.org/drawingml/2006/spreadsheetDrawing" xmlns:a="http://schemas.openxmlformats.org/drawingml/2006/main">
  <xdr:twoCellAnchor>
    <xdr:from>
      <xdr:col>7</xdr:col>
      <xdr:colOff>0</xdr:colOff>
      <xdr:row>3</xdr:row>
      <xdr:rowOff>0</xdr:rowOff>
    </xdr:from>
    <xdr:to>
      <xdr:col>7</xdr:col>
      <xdr:colOff>704850</xdr:colOff>
      <xdr:row>6</xdr:row>
      <xdr:rowOff>180976</xdr:rowOff>
    </xdr:to>
    <xdr:grpSp>
      <xdr:nvGrpSpPr>
        <xdr:cNvPr id="2" name="Gruppo 1">
          <a:hlinkClick xmlns:r="http://schemas.openxmlformats.org/officeDocument/2006/relationships" r:id="rId1"/>
          <a:extLst>
            <a:ext uri="{FF2B5EF4-FFF2-40B4-BE49-F238E27FC236}">
              <a16:creationId xmlns:a16="http://schemas.microsoft.com/office/drawing/2014/main" id="{29708169-D7D1-43AA-8A48-80630A8E7527}"/>
            </a:ext>
          </a:extLst>
        </xdr:cNvPr>
        <xdr:cNvGrpSpPr/>
      </xdr:nvGrpSpPr>
      <xdr:grpSpPr>
        <a:xfrm>
          <a:off x="7626350" y="628650"/>
          <a:ext cx="704850" cy="828676"/>
          <a:chOff x="8582025" y="0"/>
          <a:chExt cx="704850" cy="838201"/>
        </a:xfrm>
      </xdr:grpSpPr>
      <xdr:pic>
        <xdr:nvPicPr>
          <xdr:cNvPr id="3" name="Elemento grafico 2" descr="Indietro contorno">
            <a:extLst>
              <a:ext uri="{FF2B5EF4-FFF2-40B4-BE49-F238E27FC236}">
                <a16:creationId xmlns:a16="http://schemas.microsoft.com/office/drawing/2014/main" id="{E16FF127-A6D6-4BD9-C42D-B826C2245A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2D20F641-F98E-D611-C247-416690A135D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04.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704850</xdr:colOff>
      <xdr:row>6</xdr:row>
      <xdr:rowOff>180976</xdr:rowOff>
    </xdr:to>
    <xdr:grpSp>
      <xdr:nvGrpSpPr>
        <xdr:cNvPr id="2" name="Gruppo 1">
          <a:hlinkClick xmlns:r="http://schemas.openxmlformats.org/officeDocument/2006/relationships" r:id="rId1"/>
          <a:extLst>
            <a:ext uri="{FF2B5EF4-FFF2-40B4-BE49-F238E27FC236}">
              <a16:creationId xmlns:a16="http://schemas.microsoft.com/office/drawing/2014/main" id="{BBCC080D-7E54-4997-B46F-4819E3BC7043}"/>
            </a:ext>
          </a:extLst>
        </xdr:cNvPr>
        <xdr:cNvGrpSpPr/>
      </xdr:nvGrpSpPr>
      <xdr:grpSpPr>
        <a:xfrm>
          <a:off x="5035550" y="628650"/>
          <a:ext cx="704850" cy="828676"/>
          <a:chOff x="8582025" y="0"/>
          <a:chExt cx="704850" cy="838201"/>
        </a:xfrm>
      </xdr:grpSpPr>
      <xdr:pic>
        <xdr:nvPicPr>
          <xdr:cNvPr id="3" name="Elemento grafico 2" descr="Indietro contorno">
            <a:extLst>
              <a:ext uri="{FF2B5EF4-FFF2-40B4-BE49-F238E27FC236}">
                <a16:creationId xmlns:a16="http://schemas.microsoft.com/office/drawing/2014/main" id="{617D6CBA-3D44-9905-75D5-C7E5C9CAE40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1C0EC1C0-33D0-07E3-D76C-E168AEB2D130}"/>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05.xml><?xml version="1.0" encoding="utf-8"?>
<xdr:wsDr xmlns:xdr="http://schemas.openxmlformats.org/drawingml/2006/spreadsheetDrawing" xmlns:a="http://schemas.openxmlformats.org/drawingml/2006/main">
  <xdr:twoCellAnchor>
    <xdr:from>
      <xdr:col>7</xdr:col>
      <xdr:colOff>0</xdr:colOff>
      <xdr:row>3</xdr:row>
      <xdr:rowOff>0</xdr:rowOff>
    </xdr:from>
    <xdr:to>
      <xdr:col>7</xdr:col>
      <xdr:colOff>704850</xdr:colOff>
      <xdr:row>6</xdr:row>
      <xdr:rowOff>180976</xdr:rowOff>
    </xdr:to>
    <xdr:grpSp>
      <xdr:nvGrpSpPr>
        <xdr:cNvPr id="2" name="Gruppo 1">
          <a:hlinkClick xmlns:r="http://schemas.openxmlformats.org/officeDocument/2006/relationships" r:id="rId1"/>
          <a:extLst>
            <a:ext uri="{FF2B5EF4-FFF2-40B4-BE49-F238E27FC236}">
              <a16:creationId xmlns:a16="http://schemas.microsoft.com/office/drawing/2014/main" id="{E1174954-1FE9-437B-A32E-731EE6D5B8A7}"/>
            </a:ext>
          </a:extLst>
        </xdr:cNvPr>
        <xdr:cNvGrpSpPr/>
      </xdr:nvGrpSpPr>
      <xdr:grpSpPr>
        <a:xfrm>
          <a:off x="7626350" y="628650"/>
          <a:ext cx="704850" cy="828676"/>
          <a:chOff x="8582025" y="0"/>
          <a:chExt cx="704850" cy="838201"/>
        </a:xfrm>
      </xdr:grpSpPr>
      <xdr:pic>
        <xdr:nvPicPr>
          <xdr:cNvPr id="3" name="Elemento grafico 2" descr="Indietro contorno">
            <a:extLst>
              <a:ext uri="{FF2B5EF4-FFF2-40B4-BE49-F238E27FC236}">
                <a16:creationId xmlns:a16="http://schemas.microsoft.com/office/drawing/2014/main" id="{0D3098A1-8331-B676-7301-55F4137A504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FDFFFC5B-3FE7-4C16-49F6-0DE6C52AC9A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06.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704850</xdr:colOff>
      <xdr:row>6</xdr:row>
      <xdr:rowOff>180976</xdr:rowOff>
    </xdr:to>
    <xdr:grpSp>
      <xdr:nvGrpSpPr>
        <xdr:cNvPr id="2" name="Gruppo 1">
          <a:hlinkClick xmlns:r="http://schemas.openxmlformats.org/officeDocument/2006/relationships" r:id="rId1"/>
          <a:extLst>
            <a:ext uri="{FF2B5EF4-FFF2-40B4-BE49-F238E27FC236}">
              <a16:creationId xmlns:a16="http://schemas.microsoft.com/office/drawing/2014/main" id="{263C18EA-6412-4202-9C50-56BB38F144BA}"/>
            </a:ext>
          </a:extLst>
        </xdr:cNvPr>
        <xdr:cNvGrpSpPr/>
      </xdr:nvGrpSpPr>
      <xdr:grpSpPr>
        <a:xfrm>
          <a:off x="5289550" y="628650"/>
          <a:ext cx="704850" cy="828676"/>
          <a:chOff x="8582025" y="0"/>
          <a:chExt cx="704850" cy="838201"/>
        </a:xfrm>
      </xdr:grpSpPr>
      <xdr:pic>
        <xdr:nvPicPr>
          <xdr:cNvPr id="3" name="Elemento grafico 2" descr="Indietro contorno">
            <a:extLst>
              <a:ext uri="{FF2B5EF4-FFF2-40B4-BE49-F238E27FC236}">
                <a16:creationId xmlns:a16="http://schemas.microsoft.com/office/drawing/2014/main" id="{E088F201-7D4D-05C9-ACFF-83F2FB9FF93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848AFD01-41CB-A164-9689-8D989F3193E7}"/>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07.xml><?xml version="1.0" encoding="utf-8"?>
<xdr:wsDr xmlns:xdr="http://schemas.openxmlformats.org/drawingml/2006/spreadsheetDrawing" xmlns:a="http://schemas.openxmlformats.org/drawingml/2006/main">
  <xdr:twoCellAnchor>
    <xdr:from>
      <xdr:col>5</xdr:col>
      <xdr:colOff>219074</xdr:colOff>
      <xdr:row>1</xdr:row>
      <xdr:rowOff>152400</xdr:rowOff>
    </xdr:from>
    <xdr:to>
      <xdr:col>6</xdr:col>
      <xdr:colOff>311149</xdr:colOff>
      <xdr:row>4</xdr:row>
      <xdr:rowOff>152400</xdr:rowOff>
    </xdr:to>
    <xdr:grpSp>
      <xdr:nvGrpSpPr>
        <xdr:cNvPr id="5" name="Gruppo 4">
          <a:hlinkClick xmlns:r="http://schemas.openxmlformats.org/officeDocument/2006/relationships" r:id="rId1"/>
          <a:extLst>
            <a:ext uri="{FF2B5EF4-FFF2-40B4-BE49-F238E27FC236}">
              <a16:creationId xmlns:a16="http://schemas.microsoft.com/office/drawing/2014/main" id="{AA533B62-C820-4A2E-9CF7-D50D05C7F537}"/>
            </a:ext>
          </a:extLst>
        </xdr:cNvPr>
        <xdr:cNvGrpSpPr/>
      </xdr:nvGrpSpPr>
      <xdr:grpSpPr>
        <a:xfrm>
          <a:off x="6657974" y="361950"/>
          <a:ext cx="752475" cy="730250"/>
          <a:chOff x="8582025" y="0"/>
          <a:chExt cx="704850" cy="838201"/>
        </a:xfrm>
      </xdr:grpSpPr>
      <xdr:pic>
        <xdr:nvPicPr>
          <xdr:cNvPr id="6" name="Elemento grafico 5" descr="Indietro contorno">
            <a:extLst>
              <a:ext uri="{FF2B5EF4-FFF2-40B4-BE49-F238E27FC236}">
                <a16:creationId xmlns:a16="http://schemas.microsoft.com/office/drawing/2014/main" id="{E42DF9E8-4CAE-F6E4-B1F3-69D6751267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7" name="CasellaDiTesto 6">
            <a:extLst>
              <a:ext uri="{FF2B5EF4-FFF2-40B4-BE49-F238E27FC236}">
                <a16:creationId xmlns:a16="http://schemas.microsoft.com/office/drawing/2014/main" id="{DF90BACF-52DF-F68B-3F74-75062D3A4E1B}"/>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08.xml><?xml version="1.0" encoding="utf-8"?>
<xdr:wsDr xmlns:xdr="http://schemas.openxmlformats.org/drawingml/2006/spreadsheetDrawing" xmlns:a="http://schemas.openxmlformats.org/drawingml/2006/main">
  <xdr:twoCellAnchor>
    <xdr:from>
      <xdr:col>6</xdr:col>
      <xdr:colOff>514350</xdr:colOff>
      <xdr:row>1</xdr:row>
      <xdr:rowOff>196850</xdr:rowOff>
    </xdr:from>
    <xdr:to>
      <xdr:col>7</xdr:col>
      <xdr:colOff>584200</xdr:colOff>
      <xdr:row>5</xdr:row>
      <xdr:rowOff>212726</xdr:rowOff>
    </xdr:to>
    <xdr:grpSp>
      <xdr:nvGrpSpPr>
        <xdr:cNvPr id="2" name="Gruppo 1">
          <a:hlinkClick xmlns:r="http://schemas.openxmlformats.org/officeDocument/2006/relationships" r:id="rId1"/>
          <a:extLst>
            <a:ext uri="{FF2B5EF4-FFF2-40B4-BE49-F238E27FC236}">
              <a16:creationId xmlns:a16="http://schemas.microsoft.com/office/drawing/2014/main" id="{6DEC75C5-D5F2-45A0-926B-73993B491C25}"/>
            </a:ext>
          </a:extLst>
        </xdr:cNvPr>
        <xdr:cNvGrpSpPr/>
      </xdr:nvGrpSpPr>
      <xdr:grpSpPr>
        <a:xfrm>
          <a:off x="6623050" y="406400"/>
          <a:ext cx="730250" cy="866776"/>
          <a:chOff x="8582025" y="0"/>
          <a:chExt cx="704850" cy="838201"/>
        </a:xfrm>
      </xdr:grpSpPr>
      <xdr:pic>
        <xdr:nvPicPr>
          <xdr:cNvPr id="3" name="Elemento grafico 2" descr="Indietro contorno">
            <a:extLst>
              <a:ext uri="{FF2B5EF4-FFF2-40B4-BE49-F238E27FC236}">
                <a16:creationId xmlns:a16="http://schemas.microsoft.com/office/drawing/2014/main" id="{C146AB9D-B707-BF34-6CDE-F90A586F92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C61FD6D1-0632-217A-271E-D04960F2A01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406400</xdr:colOff>
      <xdr:row>1</xdr:row>
      <xdr:rowOff>104775</xdr:rowOff>
    </xdr:from>
    <xdr:to>
      <xdr:col>7</xdr:col>
      <xdr:colOff>463550</xdr:colOff>
      <xdr:row>5</xdr:row>
      <xdr:rowOff>127001</xdr:rowOff>
    </xdr:to>
    <xdr:grpSp>
      <xdr:nvGrpSpPr>
        <xdr:cNvPr id="2" name="Gruppo 1">
          <a:hlinkClick xmlns:r="http://schemas.openxmlformats.org/officeDocument/2006/relationships" r:id="rId1"/>
          <a:extLst>
            <a:ext uri="{FF2B5EF4-FFF2-40B4-BE49-F238E27FC236}">
              <a16:creationId xmlns:a16="http://schemas.microsoft.com/office/drawing/2014/main" id="{43158422-B5F5-473C-A74E-D5FA7295F46B}"/>
            </a:ext>
          </a:extLst>
        </xdr:cNvPr>
        <xdr:cNvGrpSpPr/>
      </xdr:nvGrpSpPr>
      <xdr:grpSpPr>
        <a:xfrm>
          <a:off x="6610350" y="314325"/>
          <a:ext cx="717550" cy="873126"/>
          <a:chOff x="8582025" y="0"/>
          <a:chExt cx="704850" cy="838201"/>
        </a:xfrm>
      </xdr:grpSpPr>
      <xdr:pic>
        <xdr:nvPicPr>
          <xdr:cNvPr id="3" name="Elemento grafico 2" descr="Indietro contorno">
            <a:extLst>
              <a:ext uri="{FF2B5EF4-FFF2-40B4-BE49-F238E27FC236}">
                <a16:creationId xmlns:a16="http://schemas.microsoft.com/office/drawing/2014/main" id="{D58EC426-A700-670C-602F-59A0FF38583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5D74DB38-0545-39CD-07EC-5A5F84766E82}"/>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349250</xdr:colOff>
      <xdr:row>1</xdr:row>
      <xdr:rowOff>158750</xdr:rowOff>
    </xdr:from>
    <xdr:to>
      <xdr:col>4</xdr:col>
      <xdr:colOff>508000</xdr:colOff>
      <xdr:row>5</xdr:row>
      <xdr:rowOff>139701</xdr:rowOff>
    </xdr:to>
    <xdr:grpSp>
      <xdr:nvGrpSpPr>
        <xdr:cNvPr id="2" name="Gruppo 1">
          <a:hlinkClick xmlns:r="http://schemas.openxmlformats.org/officeDocument/2006/relationships" r:id="rId1"/>
          <a:extLst>
            <a:ext uri="{FF2B5EF4-FFF2-40B4-BE49-F238E27FC236}">
              <a16:creationId xmlns:a16="http://schemas.microsoft.com/office/drawing/2014/main" id="{4EB2AF2B-7861-4DF5-9070-319DDC3CC00D}"/>
            </a:ext>
          </a:extLst>
        </xdr:cNvPr>
        <xdr:cNvGrpSpPr/>
      </xdr:nvGrpSpPr>
      <xdr:grpSpPr>
        <a:xfrm>
          <a:off x="5410200" y="368300"/>
          <a:ext cx="819150" cy="831851"/>
          <a:chOff x="8582025" y="0"/>
          <a:chExt cx="704850" cy="838201"/>
        </a:xfrm>
      </xdr:grpSpPr>
      <xdr:pic>
        <xdr:nvPicPr>
          <xdr:cNvPr id="3" name="Elemento grafico 2" descr="Indietro contorno">
            <a:extLst>
              <a:ext uri="{FF2B5EF4-FFF2-40B4-BE49-F238E27FC236}">
                <a16:creationId xmlns:a16="http://schemas.microsoft.com/office/drawing/2014/main" id="{D93EB778-2F91-2D10-381B-1351BA9E1A5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8C6B41A3-58EF-4E92-1C56-D5C67C9F60C4}"/>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10.xml><?xml version="1.0" encoding="utf-8"?>
<xdr:wsDr xmlns:xdr="http://schemas.openxmlformats.org/drawingml/2006/spreadsheetDrawing" xmlns:a="http://schemas.openxmlformats.org/drawingml/2006/main">
  <xdr:twoCellAnchor>
    <xdr:from>
      <xdr:col>6</xdr:col>
      <xdr:colOff>95250</xdr:colOff>
      <xdr:row>1</xdr:row>
      <xdr:rowOff>95250</xdr:rowOff>
    </xdr:from>
    <xdr:to>
      <xdr:col>7</xdr:col>
      <xdr:colOff>203200</xdr:colOff>
      <xdr:row>5</xdr:row>
      <xdr:rowOff>114301</xdr:rowOff>
    </xdr:to>
    <xdr:grpSp>
      <xdr:nvGrpSpPr>
        <xdr:cNvPr id="2" name="Gruppo 1">
          <a:hlinkClick xmlns:r="http://schemas.openxmlformats.org/officeDocument/2006/relationships" r:id="rId1"/>
          <a:extLst>
            <a:ext uri="{FF2B5EF4-FFF2-40B4-BE49-F238E27FC236}">
              <a16:creationId xmlns:a16="http://schemas.microsoft.com/office/drawing/2014/main" id="{03C278FE-4CF7-4AE4-B866-D69FC2935903}"/>
            </a:ext>
          </a:extLst>
        </xdr:cNvPr>
        <xdr:cNvGrpSpPr/>
      </xdr:nvGrpSpPr>
      <xdr:grpSpPr>
        <a:xfrm>
          <a:off x="7169150" y="304800"/>
          <a:ext cx="768350" cy="869951"/>
          <a:chOff x="8582025" y="0"/>
          <a:chExt cx="704850" cy="838201"/>
        </a:xfrm>
      </xdr:grpSpPr>
      <xdr:pic>
        <xdr:nvPicPr>
          <xdr:cNvPr id="3" name="Elemento grafico 2" descr="Indietro contorno">
            <a:extLst>
              <a:ext uri="{FF2B5EF4-FFF2-40B4-BE49-F238E27FC236}">
                <a16:creationId xmlns:a16="http://schemas.microsoft.com/office/drawing/2014/main" id="{652D9046-E574-0CD9-470B-FAD2BEC350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CEB4B36F-CEC5-E3F6-381D-B54D0B525192}"/>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11.xml><?xml version="1.0" encoding="utf-8"?>
<xdr:wsDr xmlns:xdr="http://schemas.openxmlformats.org/drawingml/2006/spreadsheetDrawing" xmlns:a="http://schemas.openxmlformats.org/drawingml/2006/main">
  <xdr:twoCellAnchor>
    <xdr:from>
      <xdr:col>12</xdr:col>
      <xdr:colOff>647700</xdr:colOff>
      <xdr:row>0</xdr:row>
      <xdr:rowOff>28575</xdr:rowOff>
    </xdr:from>
    <xdr:to>
      <xdr:col>13</xdr:col>
      <xdr:colOff>666750</xdr:colOff>
      <xdr:row>4</xdr:row>
      <xdr:rowOff>76201</xdr:rowOff>
    </xdr:to>
    <xdr:grpSp>
      <xdr:nvGrpSpPr>
        <xdr:cNvPr id="2" name="Gruppo 1">
          <a:hlinkClick xmlns:r="http://schemas.openxmlformats.org/officeDocument/2006/relationships" r:id="rId1"/>
          <a:extLst>
            <a:ext uri="{FF2B5EF4-FFF2-40B4-BE49-F238E27FC236}">
              <a16:creationId xmlns:a16="http://schemas.microsoft.com/office/drawing/2014/main" id="{CC59E8D5-28AD-4AE8-A253-3FCFBE97F04C}"/>
            </a:ext>
          </a:extLst>
        </xdr:cNvPr>
        <xdr:cNvGrpSpPr/>
      </xdr:nvGrpSpPr>
      <xdr:grpSpPr>
        <a:xfrm>
          <a:off x="16065500" y="28575"/>
          <a:ext cx="704850" cy="815976"/>
          <a:chOff x="8582025" y="0"/>
          <a:chExt cx="704850" cy="838201"/>
        </a:xfrm>
      </xdr:grpSpPr>
      <xdr:pic>
        <xdr:nvPicPr>
          <xdr:cNvPr id="3" name="Elemento grafico 2" descr="Indietro contorno">
            <a:extLst>
              <a:ext uri="{FF2B5EF4-FFF2-40B4-BE49-F238E27FC236}">
                <a16:creationId xmlns:a16="http://schemas.microsoft.com/office/drawing/2014/main" id="{1337431A-383B-D6C7-6A38-D6FC2B8D14E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8C3870D0-2FF9-3A82-E1B4-38D2424AD537}"/>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12.xml><?xml version="1.0" encoding="utf-8"?>
<xdr:wsDr xmlns:xdr="http://schemas.openxmlformats.org/drawingml/2006/spreadsheetDrawing" xmlns:a="http://schemas.openxmlformats.org/drawingml/2006/main">
  <xdr:twoCellAnchor>
    <xdr:from>
      <xdr:col>7</xdr:col>
      <xdr:colOff>0</xdr:colOff>
      <xdr:row>2</xdr:row>
      <xdr:rowOff>0</xdr:rowOff>
    </xdr:from>
    <xdr:to>
      <xdr:col>8</xdr:col>
      <xdr:colOff>39461</xdr:colOff>
      <xdr:row>5</xdr:row>
      <xdr:rowOff>205923</xdr:rowOff>
    </xdr:to>
    <xdr:grpSp>
      <xdr:nvGrpSpPr>
        <xdr:cNvPr id="2" name="Gruppo 1">
          <a:hlinkClick xmlns:r="http://schemas.openxmlformats.org/officeDocument/2006/relationships" r:id="rId1"/>
          <a:extLst>
            <a:ext uri="{FF2B5EF4-FFF2-40B4-BE49-F238E27FC236}">
              <a16:creationId xmlns:a16="http://schemas.microsoft.com/office/drawing/2014/main" id="{3650C6C7-A1E2-4D95-BA84-66268F0E209C}"/>
            </a:ext>
          </a:extLst>
        </xdr:cNvPr>
        <xdr:cNvGrpSpPr/>
      </xdr:nvGrpSpPr>
      <xdr:grpSpPr>
        <a:xfrm>
          <a:off x="6807200" y="419100"/>
          <a:ext cx="699861" cy="834573"/>
          <a:chOff x="8582025" y="0"/>
          <a:chExt cx="704850" cy="838201"/>
        </a:xfrm>
      </xdr:grpSpPr>
      <xdr:pic>
        <xdr:nvPicPr>
          <xdr:cNvPr id="3" name="Elemento grafico 2" descr="Indietro contorno">
            <a:extLst>
              <a:ext uri="{FF2B5EF4-FFF2-40B4-BE49-F238E27FC236}">
                <a16:creationId xmlns:a16="http://schemas.microsoft.com/office/drawing/2014/main" id="{DE09689C-5753-7BA4-2078-980C1DE4CD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941942A1-1744-2819-EBB4-ADCBFFF8EA41}"/>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twoCellAnchor editAs="oneCell">
    <xdr:from>
      <xdr:col>0</xdr:col>
      <xdr:colOff>0</xdr:colOff>
      <xdr:row>2</xdr:row>
      <xdr:rowOff>0</xdr:rowOff>
    </xdr:from>
    <xdr:to>
      <xdr:col>6</xdr:col>
      <xdr:colOff>400849</xdr:colOff>
      <xdr:row>36</xdr:row>
      <xdr:rowOff>142101</xdr:rowOff>
    </xdr:to>
    <xdr:pic>
      <xdr:nvPicPr>
        <xdr:cNvPr id="6" name="Immagine 5">
          <a:extLst>
            <a:ext uri="{FF2B5EF4-FFF2-40B4-BE49-F238E27FC236}">
              <a16:creationId xmlns:a16="http://schemas.microsoft.com/office/drawing/2014/main" id="{C9DC33B5-9733-40C8-93BF-FC25CAEE2FD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419100"/>
          <a:ext cx="6582574" cy="7266801"/>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xdr:from>
      <xdr:col>2</xdr:col>
      <xdr:colOff>657225</xdr:colOff>
      <xdr:row>1</xdr:row>
      <xdr:rowOff>57150</xdr:rowOff>
    </xdr:from>
    <xdr:to>
      <xdr:col>3</xdr:col>
      <xdr:colOff>209550</xdr:colOff>
      <xdr:row>5</xdr:row>
      <xdr:rowOff>38101</xdr:rowOff>
    </xdr:to>
    <xdr:grpSp>
      <xdr:nvGrpSpPr>
        <xdr:cNvPr id="2" name="Gruppo 1">
          <a:hlinkClick xmlns:r="http://schemas.openxmlformats.org/officeDocument/2006/relationships" r:id="rId1"/>
          <a:extLst>
            <a:ext uri="{FF2B5EF4-FFF2-40B4-BE49-F238E27FC236}">
              <a16:creationId xmlns:a16="http://schemas.microsoft.com/office/drawing/2014/main" id="{E2F0342E-9565-465E-8E89-A3A8E4DFDF5A}"/>
            </a:ext>
          </a:extLst>
        </xdr:cNvPr>
        <xdr:cNvGrpSpPr/>
      </xdr:nvGrpSpPr>
      <xdr:grpSpPr>
        <a:xfrm>
          <a:off x="3432175" y="266700"/>
          <a:ext cx="701675" cy="831851"/>
          <a:chOff x="8582025" y="0"/>
          <a:chExt cx="704850" cy="838201"/>
        </a:xfrm>
      </xdr:grpSpPr>
      <xdr:pic>
        <xdr:nvPicPr>
          <xdr:cNvPr id="3" name="Elemento grafico 2" descr="Indietro contorno">
            <a:extLst>
              <a:ext uri="{FF2B5EF4-FFF2-40B4-BE49-F238E27FC236}">
                <a16:creationId xmlns:a16="http://schemas.microsoft.com/office/drawing/2014/main" id="{EB557A4D-4734-1807-7F81-3FF0B0CCC3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243268D-A10C-040B-129F-C8E6BBA21FF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14.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39461</xdr:colOff>
      <xdr:row>5</xdr:row>
      <xdr:rowOff>205923</xdr:rowOff>
    </xdr:to>
    <xdr:grpSp>
      <xdr:nvGrpSpPr>
        <xdr:cNvPr id="2" name="Gruppo 1">
          <a:hlinkClick xmlns:r="http://schemas.openxmlformats.org/officeDocument/2006/relationships" r:id="rId1"/>
          <a:extLst>
            <a:ext uri="{FF2B5EF4-FFF2-40B4-BE49-F238E27FC236}">
              <a16:creationId xmlns:a16="http://schemas.microsoft.com/office/drawing/2014/main" id="{FF081F4E-76CD-4974-8832-80FF0DE77CE3}"/>
            </a:ext>
          </a:extLst>
        </xdr:cNvPr>
        <xdr:cNvGrpSpPr/>
      </xdr:nvGrpSpPr>
      <xdr:grpSpPr>
        <a:xfrm>
          <a:off x="6146800" y="419100"/>
          <a:ext cx="699861" cy="942523"/>
          <a:chOff x="8582025" y="0"/>
          <a:chExt cx="704850" cy="838201"/>
        </a:xfrm>
      </xdr:grpSpPr>
      <xdr:pic>
        <xdr:nvPicPr>
          <xdr:cNvPr id="3" name="Elemento grafico 2" descr="Indietro contorno">
            <a:extLst>
              <a:ext uri="{FF2B5EF4-FFF2-40B4-BE49-F238E27FC236}">
                <a16:creationId xmlns:a16="http://schemas.microsoft.com/office/drawing/2014/main" id="{BC6865D2-9800-9F46-4832-47C96FF406C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252A6CFC-88BC-A474-94F6-746737687DEF}"/>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15.xml><?xml version="1.0" encoding="utf-8"?>
<xdr:wsDr xmlns:xdr="http://schemas.openxmlformats.org/drawingml/2006/spreadsheetDrawing" xmlns:a="http://schemas.openxmlformats.org/drawingml/2006/main">
  <xdr:twoCellAnchor>
    <xdr:from>
      <xdr:col>3</xdr:col>
      <xdr:colOff>381000</xdr:colOff>
      <xdr:row>0</xdr:row>
      <xdr:rowOff>0</xdr:rowOff>
    </xdr:from>
    <xdr:to>
      <xdr:col>4</xdr:col>
      <xdr:colOff>133350</xdr:colOff>
      <xdr:row>3</xdr:row>
      <xdr:rowOff>1</xdr:rowOff>
    </xdr:to>
    <xdr:grpSp>
      <xdr:nvGrpSpPr>
        <xdr:cNvPr id="2" name="Gruppo 1">
          <a:hlinkClick xmlns:r="http://schemas.openxmlformats.org/officeDocument/2006/relationships" r:id="rId1"/>
          <a:extLst>
            <a:ext uri="{FF2B5EF4-FFF2-40B4-BE49-F238E27FC236}">
              <a16:creationId xmlns:a16="http://schemas.microsoft.com/office/drawing/2014/main" id="{BBAA7434-21E7-4352-81F2-EAE12B578E2A}"/>
            </a:ext>
          </a:extLst>
        </xdr:cNvPr>
        <xdr:cNvGrpSpPr/>
      </xdr:nvGrpSpPr>
      <xdr:grpSpPr>
        <a:xfrm>
          <a:off x="10769600" y="0"/>
          <a:ext cx="704850" cy="635001"/>
          <a:chOff x="8582025" y="0"/>
          <a:chExt cx="704850" cy="838201"/>
        </a:xfrm>
      </xdr:grpSpPr>
      <xdr:pic>
        <xdr:nvPicPr>
          <xdr:cNvPr id="3" name="Elemento grafico 2" descr="Indietro contorno">
            <a:extLst>
              <a:ext uri="{FF2B5EF4-FFF2-40B4-BE49-F238E27FC236}">
                <a16:creationId xmlns:a16="http://schemas.microsoft.com/office/drawing/2014/main" id="{808EC0C9-9035-ADC2-CFA6-5339AC7E314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E4F1DE5-8074-555D-F2D7-32A8DB129450}"/>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16.xml><?xml version="1.0" encoding="utf-8"?>
<xdr:wsDr xmlns:xdr="http://schemas.openxmlformats.org/drawingml/2006/spreadsheetDrawing" xmlns:a="http://schemas.openxmlformats.org/drawingml/2006/main">
  <xdr:twoCellAnchor>
    <xdr:from>
      <xdr:col>7</xdr:col>
      <xdr:colOff>0</xdr:colOff>
      <xdr:row>2</xdr:row>
      <xdr:rowOff>0</xdr:rowOff>
    </xdr:from>
    <xdr:to>
      <xdr:col>8</xdr:col>
      <xdr:colOff>39461</xdr:colOff>
      <xdr:row>5</xdr:row>
      <xdr:rowOff>205923</xdr:rowOff>
    </xdr:to>
    <xdr:grpSp>
      <xdr:nvGrpSpPr>
        <xdr:cNvPr id="2" name="Gruppo 1">
          <a:hlinkClick xmlns:r="http://schemas.openxmlformats.org/officeDocument/2006/relationships" r:id="rId1"/>
          <a:extLst>
            <a:ext uri="{FF2B5EF4-FFF2-40B4-BE49-F238E27FC236}">
              <a16:creationId xmlns:a16="http://schemas.microsoft.com/office/drawing/2014/main" id="{6C692EED-4F02-4FC7-A3B0-D9FCFBF6E7FC}"/>
            </a:ext>
          </a:extLst>
        </xdr:cNvPr>
        <xdr:cNvGrpSpPr/>
      </xdr:nvGrpSpPr>
      <xdr:grpSpPr>
        <a:xfrm>
          <a:off x="8839200" y="419100"/>
          <a:ext cx="699861" cy="847273"/>
          <a:chOff x="8582025" y="0"/>
          <a:chExt cx="704850" cy="838201"/>
        </a:xfrm>
      </xdr:grpSpPr>
      <xdr:pic>
        <xdr:nvPicPr>
          <xdr:cNvPr id="3" name="Elemento grafico 2" descr="Indietro contorno">
            <a:extLst>
              <a:ext uri="{FF2B5EF4-FFF2-40B4-BE49-F238E27FC236}">
                <a16:creationId xmlns:a16="http://schemas.microsoft.com/office/drawing/2014/main" id="{170F42D9-39E0-796F-632A-EB36537916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EE07885E-9235-4998-2FB0-4B0E11C6ED3E}"/>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17.xml><?xml version="1.0" encoding="utf-8"?>
<xdr:wsDr xmlns:xdr="http://schemas.openxmlformats.org/drawingml/2006/spreadsheetDrawing" xmlns:a="http://schemas.openxmlformats.org/drawingml/2006/main">
  <xdr:twoCellAnchor>
    <xdr:from>
      <xdr:col>3</xdr:col>
      <xdr:colOff>66675</xdr:colOff>
      <xdr:row>1</xdr:row>
      <xdr:rowOff>66675</xdr:rowOff>
    </xdr:from>
    <xdr:to>
      <xdr:col>4</xdr:col>
      <xdr:colOff>133350</xdr:colOff>
      <xdr:row>5</xdr:row>
      <xdr:rowOff>104775</xdr:rowOff>
    </xdr:to>
    <xdr:grpSp>
      <xdr:nvGrpSpPr>
        <xdr:cNvPr id="2" name="Gruppo 1">
          <a:hlinkClick xmlns:r="http://schemas.openxmlformats.org/officeDocument/2006/relationships" r:id="rId1"/>
          <a:extLst>
            <a:ext uri="{FF2B5EF4-FFF2-40B4-BE49-F238E27FC236}">
              <a16:creationId xmlns:a16="http://schemas.microsoft.com/office/drawing/2014/main" id="{CF1D6888-DCC8-4EE2-B886-CCDFF0546CDE}"/>
            </a:ext>
          </a:extLst>
        </xdr:cNvPr>
        <xdr:cNvGrpSpPr/>
      </xdr:nvGrpSpPr>
      <xdr:grpSpPr>
        <a:xfrm>
          <a:off x="4156075" y="276225"/>
          <a:ext cx="727075" cy="889000"/>
          <a:chOff x="8582025" y="0"/>
          <a:chExt cx="704850" cy="838201"/>
        </a:xfrm>
      </xdr:grpSpPr>
      <xdr:pic>
        <xdr:nvPicPr>
          <xdr:cNvPr id="3" name="Elemento grafico 2" descr="Indietro contorno">
            <a:extLst>
              <a:ext uri="{FF2B5EF4-FFF2-40B4-BE49-F238E27FC236}">
                <a16:creationId xmlns:a16="http://schemas.microsoft.com/office/drawing/2014/main" id="{3F017B1D-0BD6-A55C-7488-976E0B8D291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29B14594-F6EC-369F-0DC5-75BF4D1632DB}"/>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18.xml><?xml version="1.0" encoding="utf-8"?>
<xdr:wsDr xmlns:xdr="http://schemas.openxmlformats.org/drawingml/2006/spreadsheetDrawing" xmlns:a="http://schemas.openxmlformats.org/drawingml/2006/main">
  <xdr:twoCellAnchor>
    <xdr:from>
      <xdr:col>2</xdr:col>
      <xdr:colOff>742950</xdr:colOff>
      <xdr:row>1</xdr:row>
      <xdr:rowOff>123825</xdr:rowOff>
    </xdr:from>
    <xdr:to>
      <xdr:col>3</xdr:col>
      <xdr:colOff>676275</xdr:colOff>
      <xdr:row>5</xdr:row>
      <xdr:rowOff>114301</xdr:rowOff>
    </xdr:to>
    <xdr:grpSp>
      <xdr:nvGrpSpPr>
        <xdr:cNvPr id="2" name="Gruppo 1">
          <a:hlinkClick xmlns:r="http://schemas.openxmlformats.org/officeDocument/2006/relationships" r:id="rId1"/>
          <a:extLst>
            <a:ext uri="{FF2B5EF4-FFF2-40B4-BE49-F238E27FC236}">
              <a16:creationId xmlns:a16="http://schemas.microsoft.com/office/drawing/2014/main" id="{B99D2F7E-D66C-4B15-807A-ADB0C5E41826}"/>
            </a:ext>
          </a:extLst>
        </xdr:cNvPr>
        <xdr:cNvGrpSpPr/>
      </xdr:nvGrpSpPr>
      <xdr:grpSpPr>
        <a:xfrm>
          <a:off x="4197350" y="333375"/>
          <a:ext cx="701675" cy="841376"/>
          <a:chOff x="8582025" y="0"/>
          <a:chExt cx="704850" cy="838201"/>
        </a:xfrm>
      </xdr:grpSpPr>
      <xdr:pic>
        <xdr:nvPicPr>
          <xdr:cNvPr id="3" name="Elemento grafico 2" descr="Indietro contorno">
            <a:extLst>
              <a:ext uri="{FF2B5EF4-FFF2-40B4-BE49-F238E27FC236}">
                <a16:creationId xmlns:a16="http://schemas.microsoft.com/office/drawing/2014/main" id="{ED917F82-9221-33C9-0106-8D9CCCFFDB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909B985F-8335-F132-CCCC-3073DE237DB1}"/>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19.xml><?xml version="1.0" encoding="utf-8"?>
<xdr:wsDr xmlns:xdr="http://schemas.openxmlformats.org/drawingml/2006/spreadsheetDrawing" xmlns:a="http://schemas.openxmlformats.org/drawingml/2006/main">
  <xdr:twoCellAnchor>
    <xdr:from>
      <xdr:col>2</xdr:col>
      <xdr:colOff>590550</xdr:colOff>
      <xdr:row>1</xdr:row>
      <xdr:rowOff>85725</xdr:rowOff>
    </xdr:from>
    <xdr:to>
      <xdr:col>3</xdr:col>
      <xdr:colOff>622300</xdr:colOff>
      <xdr:row>5</xdr:row>
      <xdr:rowOff>9526</xdr:rowOff>
    </xdr:to>
    <xdr:grpSp>
      <xdr:nvGrpSpPr>
        <xdr:cNvPr id="7" name="Gruppo 6">
          <a:hlinkClick xmlns:r="http://schemas.openxmlformats.org/officeDocument/2006/relationships" r:id="rId1"/>
          <a:extLst>
            <a:ext uri="{FF2B5EF4-FFF2-40B4-BE49-F238E27FC236}">
              <a16:creationId xmlns:a16="http://schemas.microsoft.com/office/drawing/2014/main" id="{BDCBDF2E-12EA-4CAE-BFB2-E416AB32FDE5}"/>
            </a:ext>
          </a:extLst>
        </xdr:cNvPr>
        <xdr:cNvGrpSpPr/>
      </xdr:nvGrpSpPr>
      <xdr:grpSpPr>
        <a:xfrm>
          <a:off x="4953000" y="295275"/>
          <a:ext cx="692150" cy="806451"/>
          <a:chOff x="8582025" y="0"/>
          <a:chExt cx="704850" cy="838201"/>
        </a:xfrm>
      </xdr:grpSpPr>
      <xdr:pic>
        <xdr:nvPicPr>
          <xdr:cNvPr id="8" name="Elemento grafico 7" descr="Indietro contorno">
            <a:extLst>
              <a:ext uri="{FF2B5EF4-FFF2-40B4-BE49-F238E27FC236}">
                <a16:creationId xmlns:a16="http://schemas.microsoft.com/office/drawing/2014/main" id="{E3F04929-0C4C-F5FF-58C8-C9AD611AB0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9" name="CasellaDiTesto 8">
            <a:extLst>
              <a:ext uri="{FF2B5EF4-FFF2-40B4-BE49-F238E27FC236}">
                <a16:creationId xmlns:a16="http://schemas.microsoft.com/office/drawing/2014/main" id="{15F4CFE0-9AB9-018A-78C8-DEF21A9B637D}"/>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381000</xdr:colOff>
      <xdr:row>2</xdr:row>
      <xdr:rowOff>0</xdr:rowOff>
    </xdr:from>
    <xdr:to>
      <xdr:col>8</xdr:col>
      <xdr:colOff>508000</xdr:colOff>
      <xdr:row>5</xdr:row>
      <xdr:rowOff>196851</xdr:rowOff>
    </xdr:to>
    <xdr:grpSp>
      <xdr:nvGrpSpPr>
        <xdr:cNvPr id="2" name="Gruppo 1">
          <a:hlinkClick xmlns:r="http://schemas.openxmlformats.org/officeDocument/2006/relationships" r:id="rId1"/>
          <a:extLst>
            <a:ext uri="{FF2B5EF4-FFF2-40B4-BE49-F238E27FC236}">
              <a16:creationId xmlns:a16="http://schemas.microsoft.com/office/drawing/2014/main" id="{679F8EBE-90D4-46DA-AC82-5F53818DA9A8}"/>
            </a:ext>
          </a:extLst>
        </xdr:cNvPr>
        <xdr:cNvGrpSpPr/>
      </xdr:nvGrpSpPr>
      <xdr:grpSpPr>
        <a:xfrm>
          <a:off x="6978650" y="419100"/>
          <a:ext cx="787400" cy="838201"/>
          <a:chOff x="8582025" y="0"/>
          <a:chExt cx="704850" cy="838201"/>
        </a:xfrm>
      </xdr:grpSpPr>
      <xdr:pic>
        <xdr:nvPicPr>
          <xdr:cNvPr id="3" name="Elemento grafico 2" descr="Indietro contorno">
            <a:extLst>
              <a:ext uri="{FF2B5EF4-FFF2-40B4-BE49-F238E27FC236}">
                <a16:creationId xmlns:a16="http://schemas.microsoft.com/office/drawing/2014/main" id="{F7D8930B-C82D-BF54-E1DD-B6A5DB291F5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7FCA5ED5-45C5-6CA2-CA2B-27F2A0DCE98D}"/>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20.xml><?xml version="1.0" encoding="utf-8"?>
<xdr:wsDr xmlns:xdr="http://schemas.openxmlformats.org/drawingml/2006/spreadsheetDrawing" xmlns:a="http://schemas.openxmlformats.org/drawingml/2006/main">
  <xdr:twoCellAnchor>
    <xdr:from>
      <xdr:col>2</xdr:col>
      <xdr:colOff>501650</xdr:colOff>
      <xdr:row>1</xdr:row>
      <xdr:rowOff>146050</xdr:rowOff>
    </xdr:from>
    <xdr:to>
      <xdr:col>3</xdr:col>
      <xdr:colOff>533400</xdr:colOff>
      <xdr:row>5</xdr:row>
      <xdr:rowOff>95251</xdr:rowOff>
    </xdr:to>
    <xdr:grpSp>
      <xdr:nvGrpSpPr>
        <xdr:cNvPr id="2" name="Gruppo 1">
          <a:hlinkClick xmlns:r="http://schemas.openxmlformats.org/officeDocument/2006/relationships" r:id="rId1"/>
          <a:extLst>
            <a:ext uri="{FF2B5EF4-FFF2-40B4-BE49-F238E27FC236}">
              <a16:creationId xmlns:a16="http://schemas.microsoft.com/office/drawing/2014/main" id="{2A45C5B7-FBCF-4D16-AF33-DD94E67BBE10}"/>
            </a:ext>
          </a:extLst>
        </xdr:cNvPr>
        <xdr:cNvGrpSpPr/>
      </xdr:nvGrpSpPr>
      <xdr:grpSpPr>
        <a:xfrm>
          <a:off x="4991100" y="355600"/>
          <a:ext cx="692150" cy="806451"/>
          <a:chOff x="8582025" y="0"/>
          <a:chExt cx="704850" cy="838201"/>
        </a:xfrm>
      </xdr:grpSpPr>
      <xdr:pic>
        <xdr:nvPicPr>
          <xdr:cNvPr id="3" name="Elemento grafico 2" descr="Indietro contorno">
            <a:extLst>
              <a:ext uri="{FF2B5EF4-FFF2-40B4-BE49-F238E27FC236}">
                <a16:creationId xmlns:a16="http://schemas.microsoft.com/office/drawing/2014/main" id="{AB3D0700-C24F-FF78-BB2F-2789A1315D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3A73C9BE-5DB0-FADD-B224-4AD8C1D1B8E4}"/>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21.xml><?xml version="1.0" encoding="utf-8"?>
<xdr:wsDr xmlns:xdr="http://schemas.openxmlformats.org/drawingml/2006/spreadsheetDrawing" xmlns:a="http://schemas.openxmlformats.org/drawingml/2006/main">
  <xdr:twoCellAnchor>
    <xdr:from>
      <xdr:col>11</xdr:col>
      <xdr:colOff>581024</xdr:colOff>
      <xdr:row>2</xdr:row>
      <xdr:rowOff>95250</xdr:rowOff>
    </xdr:from>
    <xdr:to>
      <xdr:col>13</xdr:col>
      <xdr:colOff>44449</xdr:colOff>
      <xdr:row>5</xdr:row>
      <xdr:rowOff>304801</xdr:rowOff>
    </xdr:to>
    <xdr:grpSp>
      <xdr:nvGrpSpPr>
        <xdr:cNvPr id="2" name="Gruppo 1">
          <a:hlinkClick xmlns:r="http://schemas.openxmlformats.org/officeDocument/2006/relationships" r:id="rId1"/>
          <a:extLst>
            <a:ext uri="{FF2B5EF4-FFF2-40B4-BE49-F238E27FC236}">
              <a16:creationId xmlns:a16="http://schemas.microsoft.com/office/drawing/2014/main" id="{C2073676-1FBB-4FF5-BC0A-8D34BFD20406}"/>
            </a:ext>
          </a:extLst>
        </xdr:cNvPr>
        <xdr:cNvGrpSpPr/>
      </xdr:nvGrpSpPr>
      <xdr:grpSpPr>
        <a:xfrm>
          <a:off x="10194924" y="514350"/>
          <a:ext cx="784225" cy="844551"/>
          <a:chOff x="8582025" y="0"/>
          <a:chExt cx="704850" cy="838201"/>
        </a:xfrm>
      </xdr:grpSpPr>
      <xdr:pic>
        <xdr:nvPicPr>
          <xdr:cNvPr id="3" name="Elemento grafico 2" descr="Indietro contorno">
            <a:extLst>
              <a:ext uri="{FF2B5EF4-FFF2-40B4-BE49-F238E27FC236}">
                <a16:creationId xmlns:a16="http://schemas.microsoft.com/office/drawing/2014/main" id="{3C717AFE-5F1B-0B9F-AE22-F64A7DEE04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CCE7530E-E95F-E50D-EE48-68FAC400013F}"/>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400050</xdr:colOff>
      <xdr:row>1</xdr:row>
      <xdr:rowOff>203200</xdr:rowOff>
    </xdr:from>
    <xdr:to>
      <xdr:col>4</xdr:col>
      <xdr:colOff>539750</xdr:colOff>
      <xdr:row>5</xdr:row>
      <xdr:rowOff>190501</xdr:rowOff>
    </xdr:to>
    <xdr:grpSp>
      <xdr:nvGrpSpPr>
        <xdr:cNvPr id="2" name="Gruppo 1">
          <a:hlinkClick xmlns:r="http://schemas.openxmlformats.org/officeDocument/2006/relationships" r:id="rId1"/>
          <a:extLst>
            <a:ext uri="{FF2B5EF4-FFF2-40B4-BE49-F238E27FC236}">
              <a16:creationId xmlns:a16="http://schemas.microsoft.com/office/drawing/2014/main" id="{963E6F48-A4DC-4293-94BF-94D920940593}"/>
            </a:ext>
          </a:extLst>
        </xdr:cNvPr>
        <xdr:cNvGrpSpPr/>
      </xdr:nvGrpSpPr>
      <xdr:grpSpPr>
        <a:xfrm>
          <a:off x="5080000" y="412750"/>
          <a:ext cx="800100" cy="838201"/>
          <a:chOff x="8582025" y="0"/>
          <a:chExt cx="704850" cy="838201"/>
        </a:xfrm>
      </xdr:grpSpPr>
      <xdr:pic>
        <xdr:nvPicPr>
          <xdr:cNvPr id="3" name="Elemento grafico 2" descr="Indietro contorno">
            <a:extLst>
              <a:ext uri="{FF2B5EF4-FFF2-40B4-BE49-F238E27FC236}">
                <a16:creationId xmlns:a16="http://schemas.microsoft.com/office/drawing/2014/main" id="{2EF374E0-0925-7D09-4340-9FB8ACADFE3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D7F00FC0-AF73-D300-56E9-19872D6A161F}"/>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457200</xdr:colOff>
      <xdr:row>1</xdr:row>
      <xdr:rowOff>203200</xdr:rowOff>
    </xdr:from>
    <xdr:to>
      <xdr:col>5</xdr:col>
      <xdr:colOff>590550</xdr:colOff>
      <xdr:row>5</xdr:row>
      <xdr:rowOff>190501</xdr:rowOff>
    </xdr:to>
    <xdr:grpSp>
      <xdr:nvGrpSpPr>
        <xdr:cNvPr id="2" name="Gruppo 1">
          <a:hlinkClick xmlns:r="http://schemas.openxmlformats.org/officeDocument/2006/relationships" r:id="rId1"/>
          <a:extLst>
            <a:ext uri="{FF2B5EF4-FFF2-40B4-BE49-F238E27FC236}">
              <a16:creationId xmlns:a16="http://schemas.microsoft.com/office/drawing/2014/main" id="{9C439B66-877F-40CC-A4BA-182E051E4520}"/>
            </a:ext>
          </a:extLst>
        </xdr:cNvPr>
        <xdr:cNvGrpSpPr/>
      </xdr:nvGrpSpPr>
      <xdr:grpSpPr>
        <a:xfrm>
          <a:off x="5219700" y="412750"/>
          <a:ext cx="793750" cy="838201"/>
          <a:chOff x="8582025" y="0"/>
          <a:chExt cx="704850" cy="838201"/>
        </a:xfrm>
      </xdr:grpSpPr>
      <xdr:pic>
        <xdr:nvPicPr>
          <xdr:cNvPr id="3" name="Elemento grafico 2" descr="Indietro contorno">
            <a:extLst>
              <a:ext uri="{FF2B5EF4-FFF2-40B4-BE49-F238E27FC236}">
                <a16:creationId xmlns:a16="http://schemas.microsoft.com/office/drawing/2014/main" id="{062CBF8B-1157-B988-5A60-236F04B2C08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A144DE07-33CB-13A1-E5DF-CBD358CFD287}"/>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520700</xdr:colOff>
      <xdr:row>1</xdr:row>
      <xdr:rowOff>190500</xdr:rowOff>
    </xdr:from>
    <xdr:to>
      <xdr:col>8</xdr:col>
      <xdr:colOff>0</xdr:colOff>
      <xdr:row>5</xdr:row>
      <xdr:rowOff>82551</xdr:rowOff>
    </xdr:to>
    <xdr:grpSp>
      <xdr:nvGrpSpPr>
        <xdr:cNvPr id="2" name="Gruppo 1">
          <a:hlinkClick xmlns:r="http://schemas.openxmlformats.org/officeDocument/2006/relationships" r:id="rId1"/>
          <a:extLst>
            <a:ext uri="{FF2B5EF4-FFF2-40B4-BE49-F238E27FC236}">
              <a16:creationId xmlns:a16="http://schemas.microsoft.com/office/drawing/2014/main" id="{43882601-DF4D-4AB3-AC2F-B862C2CA708F}"/>
            </a:ext>
          </a:extLst>
        </xdr:cNvPr>
        <xdr:cNvGrpSpPr/>
      </xdr:nvGrpSpPr>
      <xdr:grpSpPr>
        <a:xfrm>
          <a:off x="6013450" y="400050"/>
          <a:ext cx="800100" cy="838201"/>
          <a:chOff x="8582025" y="0"/>
          <a:chExt cx="704850" cy="838201"/>
        </a:xfrm>
      </xdr:grpSpPr>
      <xdr:pic>
        <xdr:nvPicPr>
          <xdr:cNvPr id="3" name="Elemento grafico 2" descr="Indietro contorno">
            <a:extLst>
              <a:ext uri="{FF2B5EF4-FFF2-40B4-BE49-F238E27FC236}">
                <a16:creationId xmlns:a16="http://schemas.microsoft.com/office/drawing/2014/main" id="{EDC99FDE-D017-A046-5942-41B795023D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12C1B8E4-56D3-F630-3294-F599CFBC07C2}"/>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307974</xdr:colOff>
      <xdr:row>1</xdr:row>
      <xdr:rowOff>203200</xdr:rowOff>
    </xdr:from>
    <xdr:to>
      <xdr:col>12</xdr:col>
      <xdr:colOff>463549</xdr:colOff>
      <xdr:row>5</xdr:row>
      <xdr:rowOff>139701</xdr:rowOff>
    </xdr:to>
    <xdr:grpSp>
      <xdr:nvGrpSpPr>
        <xdr:cNvPr id="2" name="Gruppo 1">
          <a:hlinkClick xmlns:r="http://schemas.openxmlformats.org/officeDocument/2006/relationships" r:id="rId1"/>
          <a:extLst>
            <a:ext uri="{FF2B5EF4-FFF2-40B4-BE49-F238E27FC236}">
              <a16:creationId xmlns:a16="http://schemas.microsoft.com/office/drawing/2014/main" id="{EC7E3E3F-6E80-442B-A8A0-45B8752F5024}"/>
            </a:ext>
          </a:extLst>
        </xdr:cNvPr>
        <xdr:cNvGrpSpPr/>
      </xdr:nvGrpSpPr>
      <xdr:grpSpPr>
        <a:xfrm>
          <a:off x="8696324" y="412750"/>
          <a:ext cx="815975" cy="920751"/>
          <a:chOff x="8582025" y="0"/>
          <a:chExt cx="704850" cy="838201"/>
        </a:xfrm>
      </xdr:grpSpPr>
      <xdr:pic>
        <xdr:nvPicPr>
          <xdr:cNvPr id="3" name="Elemento grafico 2" descr="Indietro contorno">
            <a:extLst>
              <a:ext uri="{FF2B5EF4-FFF2-40B4-BE49-F238E27FC236}">
                <a16:creationId xmlns:a16="http://schemas.microsoft.com/office/drawing/2014/main" id="{90F886C1-D498-17FF-9B01-3F89B5727D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D1343209-CBBD-11A3-3BA4-ECB9795C2C7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342900</xdr:colOff>
      <xdr:row>2</xdr:row>
      <xdr:rowOff>12700</xdr:rowOff>
    </xdr:from>
    <xdr:to>
      <xdr:col>12</xdr:col>
      <xdr:colOff>488950</xdr:colOff>
      <xdr:row>5</xdr:row>
      <xdr:rowOff>209551</xdr:rowOff>
    </xdr:to>
    <xdr:grpSp>
      <xdr:nvGrpSpPr>
        <xdr:cNvPr id="2" name="Gruppo 1">
          <a:hlinkClick xmlns:r="http://schemas.openxmlformats.org/officeDocument/2006/relationships" r:id="rId1"/>
          <a:extLst>
            <a:ext uri="{FF2B5EF4-FFF2-40B4-BE49-F238E27FC236}">
              <a16:creationId xmlns:a16="http://schemas.microsoft.com/office/drawing/2014/main" id="{56C4DDBC-AB86-45F4-8571-E9FC6327E4F9}"/>
            </a:ext>
          </a:extLst>
        </xdr:cNvPr>
        <xdr:cNvGrpSpPr/>
      </xdr:nvGrpSpPr>
      <xdr:grpSpPr>
        <a:xfrm>
          <a:off x="10375900" y="431800"/>
          <a:ext cx="806450" cy="838201"/>
          <a:chOff x="8582025" y="0"/>
          <a:chExt cx="704850" cy="838201"/>
        </a:xfrm>
      </xdr:grpSpPr>
      <xdr:pic>
        <xdr:nvPicPr>
          <xdr:cNvPr id="3" name="Elemento grafico 2" descr="Indietro contorno">
            <a:extLst>
              <a:ext uri="{FF2B5EF4-FFF2-40B4-BE49-F238E27FC236}">
                <a16:creationId xmlns:a16="http://schemas.microsoft.com/office/drawing/2014/main" id="{A8327B42-3A83-8AA4-FB2B-99B054702E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435F76E9-8582-B3D4-A743-FBA2D92FAB28}"/>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11</xdr:col>
      <xdr:colOff>298450</xdr:colOff>
      <xdr:row>1</xdr:row>
      <xdr:rowOff>152400</xdr:rowOff>
    </xdr:from>
    <xdr:to>
      <xdr:col>12</xdr:col>
      <xdr:colOff>431800</xdr:colOff>
      <xdr:row>5</xdr:row>
      <xdr:rowOff>88901</xdr:rowOff>
    </xdr:to>
    <xdr:grpSp>
      <xdr:nvGrpSpPr>
        <xdr:cNvPr id="2" name="Gruppo 1">
          <a:hlinkClick xmlns:r="http://schemas.openxmlformats.org/officeDocument/2006/relationships" r:id="rId1"/>
          <a:extLst>
            <a:ext uri="{FF2B5EF4-FFF2-40B4-BE49-F238E27FC236}">
              <a16:creationId xmlns:a16="http://schemas.microsoft.com/office/drawing/2014/main" id="{6D9598CC-80B1-49B0-B150-412F5CB2EA9A}"/>
            </a:ext>
          </a:extLst>
        </xdr:cNvPr>
        <xdr:cNvGrpSpPr/>
      </xdr:nvGrpSpPr>
      <xdr:grpSpPr>
        <a:xfrm>
          <a:off x="7099300" y="361950"/>
          <a:ext cx="793750" cy="838201"/>
          <a:chOff x="8582025" y="0"/>
          <a:chExt cx="704850" cy="838201"/>
        </a:xfrm>
      </xdr:grpSpPr>
      <xdr:pic>
        <xdr:nvPicPr>
          <xdr:cNvPr id="3" name="Elemento grafico 2" descr="Indietro contorno">
            <a:extLst>
              <a:ext uri="{FF2B5EF4-FFF2-40B4-BE49-F238E27FC236}">
                <a16:creationId xmlns:a16="http://schemas.microsoft.com/office/drawing/2014/main" id="{B67A5120-EFAC-C9E3-4EDC-A49ADC9D57D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2FDC198C-0BEB-4515-5016-4E456D203F6A}"/>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266700</xdr:colOff>
      <xdr:row>1</xdr:row>
      <xdr:rowOff>158750</xdr:rowOff>
    </xdr:from>
    <xdr:to>
      <xdr:col>12</xdr:col>
      <xdr:colOff>374650</xdr:colOff>
      <xdr:row>5</xdr:row>
      <xdr:rowOff>95251</xdr:rowOff>
    </xdr:to>
    <xdr:grpSp>
      <xdr:nvGrpSpPr>
        <xdr:cNvPr id="2" name="Gruppo 1">
          <a:hlinkClick xmlns:r="http://schemas.openxmlformats.org/officeDocument/2006/relationships" r:id="rId1"/>
          <a:extLst>
            <a:ext uri="{FF2B5EF4-FFF2-40B4-BE49-F238E27FC236}">
              <a16:creationId xmlns:a16="http://schemas.microsoft.com/office/drawing/2014/main" id="{949A0AA6-97D1-426E-9840-EF6CF060A128}"/>
            </a:ext>
          </a:extLst>
        </xdr:cNvPr>
        <xdr:cNvGrpSpPr/>
      </xdr:nvGrpSpPr>
      <xdr:grpSpPr>
        <a:xfrm>
          <a:off x="8248650" y="368300"/>
          <a:ext cx="768350" cy="838201"/>
          <a:chOff x="8582025" y="0"/>
          <a:chExt cx="704850" cy="838201"/>
        </a:xfrm>
      </xdr:grpSpPr>
      <xdr:pic>
        <xdr:nvPicPr>
          <xdr:cNvPr id="3" name="Elemento grafico 2" descr="Indietro contorno">
            <a:extLst>
              <a:ext uri="{FF2B5EF4-FFF2-40B4-BE49-F238E27FC236}">
                <a16:creationId xmlns:a16="http://schemas.microsoft.com/office/drawing/2014/main" id="{CC2CFDC3-4548-C01E-8DF0-2C9DAD5321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E9B06404-3662-90DF-DB41-BBDAB51659CF}"/>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0</xdr:row>
      <xdr:rowOff>123825</xdr:rowOff>
    </xdr:from>
    <xdr:to>
      <xdr:col>1</xdr:col>
      <xdr:colOff>352425</xdr:colOff>
      <xdr:row>4</xdr:row>
      <xdr:rowOff>124425</xdr:rowOff>
    </xdr:to>
    <xdr:grpSp>
      <xdr:nvGrpSpPr>
        <xdr:cNvPr id="15" name="Gruppo 14">
          <a:hlinkClick xmlns:r="http://schemas.openxmlformats.org/officeDocument/2006/relationships" r:id="rId1"/>
          <a:extLst>
            <a:ext uri="{FF2B5EF4-FFF2-40B4-BE49-F238E27FC236}">
              <a16:creationId xmlns:a16="http://schemas.microsoft.com/office/drawing/2014/main" id="{1E0E3C3A-10E8-4C90-9E5C-7217513DEDC1}"/>
            </a:ext>
          </a:extLst>
        </xdr:cNvPr>
        <xdr:cNvGrpSpPr/>
      </xdr:nvGrpSpPr>
      <xdr:grpSpPr>
        <a:xfrm>
          <a:off x="333375" y="123825"/>
          <a:ext cx="681264" cy="835171"/>
          <a:chOff x="8582025" y="0"/>
          <a:chExt cx="704850" cy="838201"/>
        </a:xfrm>
      </xdr:grpSpPr>
      <xdr:pic>
        <xdr:nvPicPr>
          <xdr:cNvPr id="16" name="Elemento grafico 15" descr="Indietro contorno">
            <a:extLst>
              <a:ext uri="{FF2B5EF4-FFF2-40B4-BE49-F238E27FC236}">
                <a16:creationId xmlns:a16="http://schemas.microsoft.com/office/drawing/2014/main" id="{B3C97719-046E-AB4C-350E-960ADC7B1E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17" name="CasellaDiTesto 16">
            <a:extLst>
              <a:ext uri="{FF2B5EF4-FFF2-40B4-BE49-F238E27FC236}">
                <a16:creationId xmlns:a16="http://schemas.microsoft.com/office/drawing/2014/main" id="{274046FA-F145-6191-2743-B44082B00778}"/>
              </a:ext>
            </a:extLst>
          </xdr:cNvPr>
          <xdr:cNvSpPr txBox="1"/>
        </xdr:nvSpPr>
        <xdr:spPr>
          <a:xfrm>
            <a:off x="8648700" y="533401"/>
            <a:ext cx="619125" cy="304800"/>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sysClr val="windowText" lastClr="000000"/>
                </a:solidFill>
                <a:effectLst/>
                <a:uLnTx/>
                <a:uFillTx/>
                <a:latin typeface="Segoe UI Semilight" panose="020B0402040204020203" pitchFamily="34" charset="0"/>
                <a:ea typeface="+mn-ea"/>
                <a:cs typeface="Segoe UI Semilight" panose="020B0402040204020203" pitchFamily="34" charset="0"/>
              </a:rPr>
              <a:t>INDICE</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520700</xdr:colOff>
      <xdr:row>2</xdr:row>
      <xdr:rowOff>9525</xdr:rowOff>
    </xdr:from>
    <xdr:to>
      <xdr:col>9</xdr:col>
      <xdr:colOff>654050</xdr:colOff>
      <xdr:row>5</xdr:row>
      <xdr:rowOff>212726</xdr:rowOff>
    </xdr:to>
    <xdr:grpSp>
      <xdr:nvGrpSpPr>
        <xdr:cNvPr id="2" name="Gruppo 1">
          <a:hlinkClick xmlns:r="http://schemas.openxmlformats.org/officeDocument/2006/relationships" r:id="rId1"/>
          <a:extLst>
            <a:ext uri="{FF2B5EF4-FFF2-40B4-BE49-F238E27FC236}">
              <a16:creationId xmlns:a16="http://schemas.microsoft.com/office/drawing/2014/main" id="{CB3FBBF3-4360-4063-ACCE-53941F3B1359}"/>
            </a:ext>
          </a:extLst>
        </xdr:cNvPr>
        <xdr:cNvGrpSpPr/>
      </xdr:nvGrpSpPr>
      <xdr:grpSpPr>
        <a:xfrm>
          <a:off x="9861550" y="428625"/>
          <a:ext cx="793750" cy="838201"/>
          <a:chOff x="8582025" y="0"/>
          <a:chExt cx="704850" cy="838201"/>
        </a:xfrm>
      </xdr:grpSpPr>
      <xdr:pic>
        <xdr:nvPicPr>
          <xdr:cNvPr id="3" name="Elemento grafico 2" descr="Indietro contorno">
            <a:extLst>
              <a:ext uri="{FF2B5EF4-FFF2-40B4-BE49-F238E27FC236}">
                <a16:creationId xmlns:a16="http://schemas.microsoft.com/office/drawing/2014/main" id="{8E4AD046-11CE-17DF-FAE5-5DA991A38B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D399B7FC-08BB-016C-F25A-4B2B2C182FA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330200</xdr:colOff>
      <xdr:row>1</xdr:row>
      <xdr:rowOff>158750</xdr:rowOff>
    </xdr:from>
    <xdr:to>
      <xdr:col>12</xdr:col>
      <xdr:colOff>450850</xdr:colOff>
      <xdr:row>4</xdr:row>
      <xdr:rowOff>161925</xdr:rowOff>
    </xdr:to>
    <xdr:grpSp>
      <xdr:nvGrpSpPr>
        <xdr:cNvPr id="2" name="Gruppo 1">
          <a:hlinkClick xmlns:r="http://schemas.openxmlformats.org/officeDocument/2006/relationships" r:id="rId1"/>
          <a:extLst>
            <a:ext uri="{FF2B5EF4-FFF2-40B4-BE49-F238E27FC236}">
              <a16:creationId xmlns:a16="http://schemas.microsoft.com/office/drawing/2014/main" id="{8A2B7EFC-C1E8-4105-BF8B-91B4AA05904B}"/>
            </a:ext>
          </a:extLst>
        </xdr:cNvPr>
        <xdr:cNvGrpSpPr/>
      </xdr:nvGrpSpPr>
      <xdr:grpSpPr>
        <a:xfrm>
          <a:off x="12680950" y="368300"/>
          <a:ext cx="781050" cy="733425"/>
          <a:chOff x="8582025" y="0"/>
          <a:chExt cx="704850" cy="838201"/>
        </a:xfrm>
      </xdr:grpSpPr>
      <xdr:pic>
        <xdr:nvPicPr>
          <xdr:cNvPr id="3" name="Elemento grafico 2" descr="Indietro contorno">
            <a:extLst>
              <a:ext uri="{FF2B5EF4-FFF2-40B4-BE49-F238E27FC236}">
                <a16:creationId xmlns:a16="http://schemas.microsoft.com/office/drawing/2014/main" id="{C10A6AC9-02F1-3261-A4CB-1E0F2ED9559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DEAE3A4D-38D1-F12E-1856-2FAC39B85FF8}"/>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533400</xdr:colOff>
      <xdr:row>0</xdr:row>
      <xdr:rowOff>0</xdr:rowOff>
    </xdr:from>
    <xdr:to>
      <xdr:col>10</xdr:col>
      <xdr:colOff>552450</xdr:colOff>
      <xdr:row>3</xdr:row>
      <xdr:rowOff>38101</xdr:rowOff>
    </xdr:to>
    <xdr:grpSp>
      <xdr:nvGrpSpPr>
        <xdr:cNvPr id="5" name="Gruppo 4">
          <a:hlinkClick xmlns:r="http://schemas.openxmlformats.org/officeDocument/2006/relationships" r:id="rId1"/>
          <a:extLst>
            <a:ext uri="{FF2B5EF4-FFF2-40B4-BE49-F238E27FC236}">
              <a16:creationId xmlns:a16="http://schemas.microsoft.com/office/drawing/2014/main" id="{5AEE3218-17D5-497E-82D5-AF19F7E826D5}"/>
            </a:ext>
          </a:extLst>
        </xdr:cNvPr>
        <xdr:cNvGrpSpPr/>
      </xdr:nvGrpSpPr>
      <xdr:grpSpPr>
        <a:xfrm>
          <a:off x="11258550" y="0"/>
          <a:ext cx="838200" cy="819151"/>
          <a:chOff x="8582025" y="0"/>
          <a:chExt cx="704850" cy="838201"/>
        </a:xfrm>
      </xdr:grpSpPr>
      <xdr:pic>
        <xdr:nvPicPr>
          <xdr:cNvPr id="6" name="Elemento grafico 5" descr="Indietro contorno">
            <a:extLst>
              <a:ext uri="{FF2B5EF4-FFF2-40B4-BE49-F238E27FC236}">
                <a16:creationId xmlns:a16="http://schemas.microsoft.com/office/drawing/2014/main" id="{592DF831-3B82-089D-B95B-DD2DABD76A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7" name="CasellaDiTesto 6">
            <a:extLst>
              <a:ext uri="{FF2B5EF4-FFF2-40B4-BE49-F238E27FC236}">
                <a16:creationId xmlns:a16="http://schemas.microsoft.com/office/drawing/2014/main" id="{8088C9F9-489E-6F95-B1EA-DBBD36BE75AD}"/>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196850</xdr:colOff>
      <xdr:row>1</xdr:row>
      <xdr:rowOff>171450</xdr:rowOff>
    </xdr:from>
    <xdr:to>
      <xdr:col>6</xdr:col>
      <xdr:colOff>273050</xdr:colOff>
      <xdr:row>4</xdr:row>
      <xdr:rowOff>196851</xdr:rowOff>
    </xdr:to>
    <xdr:grpSp>
      <xdr:nvGrpSpPr>
        <xdr:cNvPr id="2" name="Gruppo 1">
          <a:hlinkClick xmlns:r="http://schemas.openxmlformats.org/officeDocument/2006/relationships" r:id="rId1"/>
          <a:extLst>
            <a:ext uri="{FF2B5EF4-FFF2-40B4-BE49-F238E27FC236}">
              <a16:creationId xmlns:a16="http://schemas.microsoft.com/office/drawing/2014/main" id="{DBF1DE67-511F-4478-BD73-3A69030FA095}"/>
            </a:ext>
          </a:extLst>
        </xdr:cNvPr>
        <xdr:cNvGrpSpPr/>
      </xdr:nvGrpSpPr>
      <xdr:grpSpPr>
        <a:xfrm>
          <a:off x="5149850" y="381000"/>
          <a:ext cx="736600" cy="755651"/>
          <a:chOff x="8582025" y="0"/>
          <a:chExt cx="704850" cy="838201"/>
        </a:xfrm>
      </xdr:grpSpPr>
      <xdr:pic>
        <xdr:nvPicPr>
          <xdr:cNvPr id="3" name="Elemento grafico 2" descr="Indietro contorno">
            <a:extLst>
              <a:ext uri="{FF2B5EF4-FFF2-40B4-BE49-F238E27FC236}">
                <a16:creationId xmlns:a16="http://schemas.microsoft.com/office/drawing/2014/main" id="{D492AA5D-C5FB-3D82-DA0D-2A7D365EF0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A2B87FD1-B13B-23D8-5D38-1C3E7CDAC092}"/>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6</xdr:col>
      <xdr:colOff>44450</xdr:colOff>
      <xdr:row>1</xdr:row>
      <xdr:rowOff>69850</xdr:rowOff>
    </xdr:from>
    <xdr:to>
      <xdr:col>7</xdr:col>
      <xdr:colOff>184150</xdr:colOff>
      <xdr:row>5</xdr:row>
      <xdr:rowOff>63501</xdr:rowOff>
    </xdr:to>
    <xdr:grpSp>
      <xdr:nvGrpSpPr>
        <xdr:cNvPr id="2" name="Gruppo 1">
          <a:hlinkClick xmlns:r="http://schemas.openxmlformats.org/officeDocument/2006/relationships" r:id="rId1"/>
          <a:extLst>
            <a:ext uri="{FF2B5EF4-FFF2-40B4-BE49-F238E27FC236}">
              <a16:creationId xmlns:a16="http://schemas.microsoft.com/office/drawing/2014/main" id="{C453A434-4777-479D-9308-18F33065EC51}"/>
            </a:ext>
          </a:extLst>
        </xdr:cNvPr>
        <xdr:cNvGrpSpPr/>
      </xdr:nvGrpSpPr>
      <xdr:grpSpPr>
        <a:xfrm>
          <a:off x="6965950" y="279400"/>
          <a:ext cx="800100" cy="952501"/>
          <a:chOff x="8582025" y="0"/>
          <a:chExt cx="704850" cy="838201"/>
        </a:xfrm>
      </xdr:grpSpPr>
      <xdr:pic>
        <xdr:nvPicPr>
          <xdr:cNvPr id="3" name="Elemento grafico 2" descr="Indietro contorno">
            <a:extLst>
              <a:ext uri="{FF2B5EF4-FFF2-40B4-BE49-F238E27FC236}">
                <a16:creationId xmlns:a16="http://schemas.microsoft.com/office/drawing/2014/main" id="{947D6CDB-531B-9E4A-18F2-F1C0B18035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AD8DAEAF-F813-125A-AD28-CBB46DE75657}"/>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9</xdr:col>
      <xdr:colOff>628650</xdr:colOff>
      <xdr:row>2</xdr:row>
      <xdr:rowOff>0</xdr:rowOff>
    </xdr:from>
    <xdr:to>
      <xdr:col>10</xdr:col>
      <xdr:colOff>177800</xdr:colOff>
      <xdr:row>6</xdr:row>
      <xdr:rowOff>22226</xdr:rowOff>
    </xdr:to>
    <xdr:grpSp>
      <xdr:nvGrpSpPr>
        <xdr:cNvPr id="2" name="Gruppo 1">
          <a:hlinkClick xmlns:r="http://schemas.openxmlformats.org/officeDocument/2006/relationships" r:id="rId1"/>
          <a:extLst>
            <a:ext uri="{FF2B5EF4-FFF2-40B4-BE49-F238E27FC236}">
              <a16:creationId xmlns:a16="http://schemas.microsoft.com/office/drawing/2014/main" id="{B2991256-B30A-4BE8-A5F0-C6B7E63E219C}"/>
            </a:ext>
          </a:extLst>
        </xdr:cNvPr>
        <xdr:cNvGrpSpPr/>
      </xdr:nvGrpSpPr>
      <xdr:grpSpPr>
        <a:xfrm>
          <a:off x="8642350" y="419100"/>
          <a:ext cx="698500" cy="885826"/>
          <a:chOff x="8582025" y="0"/>
          <a:chExt cx="704850" cy="838201"/>
        </a:xfrm>
      </xdr:grpSpPr>
      <xdr:pic>
        <xdr:nvPicPr>
          <xdr:cNvPr id="3" name="Elemento grafico 2" descr="Indietro contorno">
            <a:extLst>
              <a:ext uri="{FF2B5EF4-FFF2-40B4-BE49-F238E27FC236}">
                <a16:creationId xmlns:a16="http://schemas.microsoft.com/office/drawing/2014/main" id="{E21475F1-845F-B628-2173-8E8E3CFC0C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1BEB9CF0-788E-799C-9F41-1FA82A5A82D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438150</xdr:colOff>
      <xdr:row>1</xdr:row>
      <xdr:rowOff>203200</xdr:rowOff>
    </xdr:from>
    <xdr:to>
      <xdr:col>4</xdr:col>
      <xdr:colOff>615950</xdr:colOff>
      <xdr:row>5</xdr:row>
      <xdr:rowOff>190501</xdr:rowOff>
    </xdr:to>
    <xdr:grpSp>
      <xdr:nvGrpSpPr>
        <xdr:cNvPr id="2" name="Gruppo 1">
          <a:hlinkClick xmlns:r="http://schemas.openxmlformats.org/officeDocument/2006/relationships" r:id="rId1"/>
          <a:extLst>
            <a:ext uri="{FF2B5EF4-FFF2-40B4-BE49-F238E27FC236}">
              <a16:creationId xmlns:a16="http://schemas.microsoft.com/office/drawing/2014/main" id="{FE2A51E5-144E-4CB6-BC7B-C9F9F3DCF65E}"/>
            </a:ext>
          </a:extLst>
        </xdr:cNvPr>
        <xdr:cNvGrpSpPr/>
      </xdr:nvGrpSpPr>
      <xdr:grpSpPr>
        <a:xfrm>
          <a:off x="5651500" y="412750"/>
          <a:ext cx="838200" cy="838201"/>
          <a:chOff x="8582025" y="0"/>
          <a:chExt cx="704850" cy="838201"/>
        </a:xfrm>
      </xdr:grpSpPr>
      <xdr:pic>
        <xdr:nvPicPr>
          <xdr:cNvPr id="3" name="Elemento grafico 2" descr="Indietro contorno">
            <a:extLst>
              <a:ext uri="{FF2B5EF4-FFF2-40B4-BE49-F238E27FC236}">
                <a16:creationId xmlns:a16="http://schemas.microsoft.com/office/drawing/2014/main" id="{292BAA71-E836-B092-DA17-8D48840AD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C15F29E9-3E13-1F51-F6DB-FCFA95B4C5E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4</xdr:col>
      <xdr:colOff>361950</xdr:colOff>
      <xdr:row>1</xdr:row>
      <xdr:rowOff>142875</xdr:rowOff>
    </xdr:from>
    <xdr:to>
      <xdr:col>5</xdr:col>
      <xdr:colOff>533400</xdr:colOff>
      <xdr:row>5</xdr:row>
      <xdr:rowOff>123826</xdr:rowOff>
    </xdr:to>
    <xdr:grpSp>
      <xdr:nvGrpSpPr>
        <xdr:cNvPr id="2" name="Gruppo 1">
          <a:hlinkClick xmlns:r="http://schemas.openxmlformats.org/officeDocument/2006/relationships" r:id="rId1"/>
          <a:extLst>
            <a:ext uri="{FF2B5EF4-FFF2-40B4-BE49-F238E27FC236}">
              <a16:creationId xmlns:a16="http://schemas.microsoft.com/office/drawing/2014/main" id="{A08840CC-A38A-4DFE-B3DF-7B7169E1B35B}"/>
            </a:ext>
          </a:extLst>
        </xdr:cNvPr>
        <xdr:cNvGrpSpPr/>
      </xdr:nvGrpSpPr>
      <xdr:grpSpPr>
        <a:xfrm>
          <a:off x="6235700" y="352425"/>
          <a:ext cx="831850" cy="831851"/>
          <a:chOff x="8582025" y="0"/>
          <a:chExt cx="704850" cy="838201"/>
        </a:xfrm>
      </xdr:grpSpPr>
      <xdr:pic>
        <xdr:nvPicPr>
          <xdr:cNvPr id="3" name="Elemento grafico 2" descr="Indietro contorno">
            <a:extLst>
              <a:ext uri="{FF2B5EF4-FFF2-40B4-BE49-F238E27FC236}">
                <a16:creationId xmlns:a16="http://schemas.microsoft.com/office/drawing/2014/main" id="{D10D41E6-D185-8A6D-1F52-F3AC5703B3E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BE93FA22-31D7-1EB2-41FE-E1F092A64A8F}"/>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542925</xdr:colOff>
      <xdr:row>1</xdr:row>
      <xdr:rowOff>38100</xdr:rowOff>
    </xdr:from>
    <xdr:to>
      <xdr:col>4</xdr:col>
      <xdr:colOff>1247775</xdr:colOff>
      <xdr:row>5</xdr:row>
      <xdr:rowOff>28576</xdr:rowOff>
    </xdr:to>
    <xdr:grpSp>
      <xdr:nvGrpSpPr>
        <xdr:cNvPr id="2" name="Gruppo 1">
          <a:hlinkClick xmlns:r="http://schemas.openxmlformats.org/officeDocument/2006/relationships" r:id="rId1"/>
          <a:extLst>
            <a:ext uri="{FF2B5EF4-FFF2-40B4-BE49-F238E27FC236}">
              <a16:creationId xmlns:a16="http://schemas.microsoft.com/office/drawing/2014/main" id="{EF52B642-01F5-4C3D-BCE5-7890C0ACF1FF}"/>
            </a:ext>
          </a:extLst>
        </xdr:cNvPr>
        <xdr:cNvGrpSpPr/>
      </xdr:nvGrpSpPr>
      <xdr:grpSpPr>
        <a:xfrm>
          <a:off x="5591175" y="247650"/>
          <a:ext cx="704850" cy="930276"/>
          <a:chOff x="8582025" y="0"/>
          <a:chExt cx="704850" cy="838201"/>
        </a:xfrm>
      </xdr:grpSpPr>
      <xdr:pic>
        <xdr:nvPicPr>
          <xdr:cNvPr id="3" name="Elemento grafico 2" descr="Indietro contorno">
            <a:extLst>
              <a:ext uri="{FF2B5EF4-FFF2-40B4-BE49-F238E27FC236}">
                <a16:creationId xmlns:a16="http://schemas.microsoft.com/office/drawing/2014/main" id="{2797229A-4027-5EDB-1D18-24ED6793A3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8576477C-4727-998E-D235-DFA963925210}"/>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508000</xdr:colOff>
      <xdr:row>2</xdr:row>
      <xdr:rowOff>38100</xdr:rowOff>
    </xdr:from>
    <xdr:to>
      <xdr:col>8</xdr:col>
      <xdr:colOff>654050</xdr:colOff>
      <xdr:row>6</xdr:row>
      <xdr:rowOff>19051</xdr:rowOff>
    </xdr:to>
    <xdr:grpSp>
      <xdr:nvGrpSpPr>
        <xdr:cNvPr id="2" name="Gruppo 1">
          <a:hlinkClick xmlns:r="http://schemas.openxmlformats.org/officeDocument/2006/relationships" r:id="rId1"/>
          <a:extLst>
            <a:ext uri="{FF2B5EF4-FFF2-40B4-BE49-F238E27FC236}">
              <a16:creationId xmlns:a16="http://schemas.microsoft.com/office/drawing/2014/main" id="{7CAD4FB7-6380-4792-9981-5335A6734ADE}"/>
            </a:ext>
          </a:extLst>
        </xdr:cNvPr>
        <xdr:cNvGrpSpPr/>
      </xdr:nvGrpSpPr>
      <xdr:grpSpPr>
        <a:xfrm>
          <a:off x="6769100" y="457200"/>
          <a:ext cx="806450" cy="838201"/>
          <a:chOff x="8582025" y="0"/>
          <a:chExt cx="704850" cy="838201"/>
        </a:xfrm>
      </xdr:grpSpPr>
      <xdr:pic>
        <xdr:nvPicPr>
          <xdr:cNvPr id="3" name="Elemento grafico 2" descr="Indietro contorno">
            <a:extLst>
              <a:ext uri="{FF2B5EF4-FFF2-40B4-BE49-F238E27FC236}">
                <a16:creationId xmlns:a16="http://schemas.microsoft.com/office/drawing/2014/main" id="{CDC2163B-F7CF-792C-CC05-B5D70F5E3C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3047C54D-D5F5-CF1E-8468-14A82C2A9259}"/>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419100</xdr:colOff>
      <xdr:row>1</xdr:row>
      <xdr:rowOff>152400</xdr:rowOff>
    </xdr:from>
    <xdr:to>
      <xdr:col>9</xdr:col>
      <xdr:colOff>539750</xdr:colOff>
      <xdr:row>6</xdr:row>
      <xdr:rowOff>19050</xdr:rowOff>
    </xdr:to>
    <xdr:grpSp>
      <xdr:nvGrpSpPr>
        <xdr:cNvPr id="2" name="Gruppo 1">
          <a:hlinkClick xmlns:r="http://schemas.openxmlformats.org/officeDocument/2006/relationships" r:id="rId1"/>
          <a:extLst>
            <a:ext uri="{FF2B5EF4-FFF2-40B4-BE49-F238E27FC236}">
              <a16:creationId xmlns:a16="http://schemas.microsoft.com/office/drawing/2014/main" id="{DE3177A7-BFD7-4AB6-AA36-D5D79506E214}"/>
            </a:ext>
          </a:extLst>
        </xdr:cNvPr>
        <xdr:cNvGrpSpPr/>
      </xdr:nvGrpSpPr>
      <xdr:grpSpPr>
        <a:xfrm>
          <a:off x="8185150" y="361950"/>
          <a:ext cx="781050" cy="933450"/>
          <a:chOff x="8582025" y="0"/>
          <a:chExt cx="704850" cy="838201"/>
        </a:xfrm>
      </xdr:grpSpPr>
      <xdr:pic>
        <xdr:nvPicPr>
          <xdr:cNvPr id="3" name="Elemento grafico 2" descr="Indietro contorno">
            <a:extLst>
              <a:ext uri="{FF2B5EF4-FFF2-40B4-BE49-F238E27FC236}">
                <a16:creationId xmlns:a16="http://schemas.microsoft.com/office/drawing/2014/main" id="{2F6C41EC-A772-DD14-40B9-71EF0F0626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C5CB0EA-3A2B-0CD7-5E9B-193A81E84798}"/>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4</xdr:col>
      <xdr:colOff>514350</xdr:colOff>
      <xdr:row>1</xdr:row>
      <xdr:rowOff>146050</xdr:rowOff>
    </xdr:from>
    <xdr:to>
      <xdr:col>5</xdr:col>
      <xdr:colOff>596900</xdr:colOff>
      <xdr:row>5</xdr:row>
      <xdr:rowOff>133351</xdr:rowOff>
    </xdr:to>
    <xdr:grpSp>
      <xdr:nvGrpSpPr>
        <xdr:cNvPr id="2" name="Gruppo 1">
          <a:hlinkClick xmlns:r="http://schemas.openxmlformats.org/officeDocument/2006/relationships" r:id="rId1"/>
          <a:extLst>
            <a:ext uri="{FF2B5EF4-FFF2-40B4-BE49-F238E27FC236}">
              <a16:creationId xmlns:a16="http://schemas.microsoft.com/office/drawing/2014/main" id="{6A61F564-EEDB-4048-BBA5-AA6D8ADAD896}"/>
            </a:ext>
          </a:extLst>
        </xdr:cNvPr>
        <xdr:cNvGrpSpPr/>
      </xdr:nvGrpSpPr>
      <xdr:grpSpPr>
        <a:xfrm>
          <a:off x="4629150" y="355600"/>
          <a:ext cx="742950" cy="838201"/>
          <a:chOff x="8582025" y="0"/>
          <a:chExt cx="704850" cy="838201"/>
        </a:xfrm>
      </xdr:grpSpPr>
      <xdr:pic>
        <xdr:nvPicPr>
          <xdr:cNvPr id="3" name="Elemento grafico 2" descr="Indietro contorno">
            <a:extLst>
              <a:ext uri="{FF2B5EF4-FFF2-40B4-BE49-F238E27FC236}">
                <a16:creationId xmlns:a16="http://schemas.microsoft.com/office/drawing/2014/main" id="{8E07D0B6-1B7C-BF07-5A38-79EE6592F1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3CF1C308-773C-E14C-AF03-4B09AF4513D1}"/>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15</xdr:col>
      <xdr:colOff>0</xdr:colOff>
      <xdr:row>0</xdr:row>
      <xdr:rowOff>0</xdr:rowOff>
    </xdr:from>
    <xdr:to>
      <xdr:col>16</xdr:col>
      <xdr:colOff>120650</xdr:colOff>
      <xdr:row>3</xdr:row>
      <xdr:rowOff>209551</xdr:rowOff>
    </xdr:to>
    <xdr:grpSp>
      <xdr:nvGrpSpPr>
        <xdr:cNvPr id="2" name="Gruppo 1">
          <a:hlinkClick xmlns:r="http://schemas.openxmlformats.org/officeDocument/2006/relationships" r:id="rId1"/>
          <a:extLst>
            <a:ext uri="{FF2B5EF4-FFF2-40B4-BE49-F238E27FC236}">
              <a16:creationId xmlns:a16="http://schemas.microsoft.com/office/drawing/2014/main" id="{C8BC6F89-EAA9-4DFD-B705-68840AD7E575}"/>
            </a:ext>
          </a:extLst>
        </xdr:cNvPr>
        <xdr:cNvGrpSpPr/>
      </xdr:nvGrpSpPr>
      <xdr:grpSpPr>
        <a:xfrm>
          <a:off x="12954000" y="0"/>
          <a:ext cx="781050" cy="838201"/>
          <a:chOff x="8582025" y="0"/>
          <a:chExt cx="704850" cy="838201"/>
        </a:xfrm>
      </xdr:grpSpPr>
      <xdr:pic>
        <xdr:nvPicPr>
          <xdr:cNvPr id="3" name="Elemento grafico 2" descr="Indietro contorno">
            <a:extLst>
              <a:ext uri="{FF2B5EF4-FFF2-40B4-BE49-F238E27FC236}">
                <a16:creationId xmlns:a16="http://schemas.microsoft.com/office/drawing/2014/main" id="{A81FFF99-8904-B9D6-E50D-148B70E114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E8A619B8-EEF0-D8B8-D8AE-A7D46FE0DE64}"/>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476250</xdr:colOff>
      <xdr:row>1</xdr:row>
      <xdr:rowOff>203200</xdr:rowOff>
    </xdr:from>
    <xdr:to>
      <xdr:col>12</xdr:col>
      <xdr:colOff>533400</xdr:colOff>
      <xdr:row>5</xdr:row>
      <xdr:rowOff>190501</xdr:rowOff>
    </xdr:to>
    <xdr:grpSp>
      <xdr:nvGrpSpPr>
        <xdr:cNvPr id="2" name="Gruppo 1">
          <a:hlinkClick xmlns:r="http://schemas.openxmlformats.org/officeDocument/2006/relationships" r:id="rId1"/>
          <a:extLst>
            <a:ext uri="{FF2B5EF4-FFF2-40B4-BE49-F238E27FC236}">
              <a16:creationId xmlns:a16="http://schemas.microsoft.com/office/drawing/2014/main" id="{959A87BC-C2D8-4825-9ACE-F4D2FEA261FF}"/>
            </a:ext>
          </a:extLst>
        </xdr:cNvPr>
        <xdr:cNvGrpSpPr/>
      </xdr:nvGrpSpPr>
      <xdr:grpSpPr>
        <a:xfrm>
          <a:off x="10712450" y="412750"/>
          <a:ext cx="717550" cy="838201"/>
          <a:chOff x="8582025" y="0"/>
          <a:chExt cx="704850" cy="838201"/>
        </a:xfrm>
      </xdr:grpSpPr>
      <xdr:pic>
        <xdr:nvPicPr>
          <xdr:cNvPr id="3" name="Elemento grafico 2" descr="Indietro contorno">
            <a:extLst>
              <a:ext uri="{FF2B5EF4-FFF2-40B4-BE49-F238E27FC236}">
                <a16:creationId xmlns:a16="http://schemas.microsoft.com/office/drawing/2014/main" id="{202BD05B-D7C0-3C5A-741F-C0D1A202FC7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F296DF50-3E77-C92B-3D1C-C0747922E87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6</xdr:col>
      <xdr:colOff>425450</xdr:colOff>
      <xdr:row>1</xdr:row>
      <xdr:rowOff>146050</xdr:rowOff>
    </xdr:from>
    <xdr:to>
      <xdr:col>7</xdr:col>
      <xdr:colOff>508000</xdr:colOff>
      <xdr:row>5</xdr:row>
      <xdr:rowOff>120651</xdr:rowOff>
    </xdr:to>
    <xdr:grpSp>
      <xdr:nvGrpSpPr>
        <xdr:cNvPr id="2" name="Gruppo 1">
          <a:hlinkClick xmlns:r="http://schemas.openxmlformats.org/officeDocument/2006/relationships" r:id="rId1"/>
          <a:extLst>
            <a:ext uri="{FF2B5EF4-FFF2-40B4-BE49-F238E27FC236}">
              <a16:creationId xmlns:a16="http://schemas.microsoft.com/office/drawing/2014/main" id="{71AA7E11-E38F-4887-8718-0F6C0E57AADC}"/>
            </a:ext>
          </a:extLst>
        </xdr:cNvPr>
        <xdr:cNvGrpSpPr/>
      </xdr:nvGrpSpPr>
      <xdr:grpSpPr>
        <a:xfrm>
          <a:off x="7150100" y="355600"/>
          <a:ext cx="742950" cy="889001"/>
          <a:chOff x="8582025" y="0"/>
          <a:chExt cx="704850" cy="838201"/>
        </a:xfrm>
      </xdr:grpSpPr>
      <xdr:pic>
        <xdr:nvPicPr>
          <xdr:cNvPr id="3" name="Elemento grafico 2" descr="Indietro contorno">
            <a:extLst>
              <a:ext uri="{FF2B5EF4-FFF2-40B4-BE49-F238E27FC236}">
                <a16:creationId xmlns:a16="http://schemas.microsoft.com/office/drawing/2014/main" id="{1EBE389D-9A7F-63D9-E5F2-49C2068ED8F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CF8AD347-CA30-946E-C225-DB9163086453}"/>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260350</xdr:colOff>
      <xdr:row>2</xdr:row>
      <xdr:rowOff>25400</xdr:rowOff>
    </xdr:from>
    <xdr:to>
      <xdr:col>15</xdr:col>
      <xdr:colOff>355600</xdr:colOff>
      <xdr:row>6</xdr:row>
      <xdr:rowOff>6351</xdr:rowOff>
    </xdr:to>
    <xdr:grpSp>
      <xdr:nvGrpSpPr>
        <xdr:cNvPr id="2" name="Gruppo 1">
          <a:hlinkClick xmlns:r="http://schemas.openxmlformats.org/officeDocument/2006/relationships" r:id="rId1"/>
          <a:extLst>
            <a:ext uri="{FF2B5EF4-FFF2-40B4-BE49-F238E27FC236}">
              <a16:creationId xmlns:a16="http://schemas.microsoft.com/office/drawing/2014/main" id="{25F5C45D-E447-4F72-9256-16CD312F9B82}"/>
            </a:ext>
          </a:extLst>
        </xdr:cNvPr>
        <xdr:cNvGrpSpPr/>
      </xdr:nvGrpSpPr>
      <xdr:grpSpPr>
        <a:xfrm>
          <a:off x="12217400" y="444500"/>
          <a:ext cx="755650" cy="838201"/>
          <a:chOff x="8582025" y="0"/>
          <a:chExt cx="704850" cy="838201"/>
        </a:xfrm>
      </xdr:grpSpPr>
      <xdr:pic>
        <xdr:nvPicPr>
          <xdr:cNvPr id="3" name="Elemento grafico 2" descr="Indietro contorno">
            <a:extLst>
              <a:ext uri="{FF2B5EF4-FFF2-40B4-BE49-F238E27FC236}">
                <a16:creationId xmlns:a16="http://schemas.microsoft.com/office/drawing/2014/main" id="{D4B7CD45-E378-D013-B1AA-A185DDDE49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D7C88064-5971-183D-62F5-1A5A7A7F87D3}"/>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5</xdr:col>
      <xdr:colOff>19050</xdr:colOff>
      <xdr:row>2</xdr:row>
      <xdr:rowOff>180975</xdr:rowOff>
    </xdr:from>
    <xdr:to>
      <xdr:col>6</xdr:col>
      <xdr:colOff>69850</xdr:colOff>
      <xdr:row>6</xdr:row>
      <xdr:rowOff>152401</xdr:rowOff>
    </xdr:to>
    <xdr:grpSp>
      <xdr:nvGrpSpPr>
        <xdr:cNvPr id="2" name="Gruppo 1">
          <a:hlinkClick xmlns:r="http://schemas.openxmlformats.org/officeDocument/2006/relationships" r:id="rId1"/>
          <a:extLst>
            <a:ext uri="{FF2B5EF4-FFF2-40B4-BE49-F238E27FC236}">
              <a16:creationId xmlns:a16="http://schemas.microsoft.com/office/drawing/2014/main" id="{2B6C8D7C-C859-4D5C-B658-761B4E3818DF}"/>
            </a:ext>
          </a:extLst>
        </xdr:cNvPr>
        <xdr:cNvGrpSpPr/>
      </xdr:nvGrpSpPr>
      <xdr:grpSpPr>
        <a:xfrm>
          <a:off x="4749800" y="600075"/>
          <a:ext cx="711200" cy="828676"/>
          <a:chOff x="8582025" y="0"/>
          <a:chExt cx="704850" cy="838201"/>
        </a:xfrm>
      </xdr:grpSpPr>
      <xdr:pic>
        <xdr:nvPicPr>
          <xdr:cNvPr id="3" name="Elemento grafico 2" descr="Indietro contorno">
            <a:extLst>
              <a:ext uri="{FF2B5EF4-FFF2-40B4-BE49-F238E27FC236}">
                <a16:creationId xmlns:a16="http://schemas.microsoft.com/office/drawing/2014/main" id="{6F904FCE-6AFF-C409-A850-5056961508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67FE8FBB-2CB2-DDFB-CC2C-2C47F594C17D}"/>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4</xdr:col>
      <xdr:colOff>400050</xdr:colOff>
      <xdr:row>2</xdr:row>
      <xdr:rowOff>190500</xdr:rowOff>
    </xdr:from>
    <xdr:to>
      <xdr:col>5</xdr:col>
      <xdr:colOff>457200</xdr:colOff>
      <xdr:row>6</xdr:row>
      <xdr:rowOff>44451</xdr:rowOff>
    </xdr:to>
    <xdr:grpSp>
      <xdr:nvGrpSpPr>
        <xdr:cNvPr id="2" name="Gruppo 1">
          <a:hlinkClick xmlns:r="http://schemas.openxmlformats.org/officeDocument/2006/relationships" r:id="rId1"/>
          <a:extLst>
            <a:ext uri="{FF2B5EF4-FFF2-40B4-BE49-F238E27FC236}">
              <a16:creationId xmlns:a16="http://schemas.microsoft.com/office/drawing/2014/main" id="{741C366B-E57F-4A99-88B1-E7B5275CFABE}"/>
            </a:ext>
          </a:extLst>
        </xdr:cNvPr>
        <xdr:cNvGrpSpPr/>
      </xdr:nvGrpSpPr>
      <xdr:grpSpPr>
        <a:xfrm>
          <a:off x="7620000" y="609600"/>
          <a:ext cx="717550" cy="711201"/>
          <a:chOff x="8582025" y="0"/>
          <a:chExt cx="704850" cy="838201"/>
        </a:xfrm>
      </xdr:grpSpPr>
      <xdr:pic>
        <xdr:nvPicPr>
          <xdr:cNvPr id="3" name="Elemento grafico 2" descr="Indietro contorno">
            <a:extLst>
              <a:ext uri="{FF2B5EF4-FFF2-40B4-BE49-F238E27FC236}">
                <a16:creationId xmlns:a16="http://schemas.microsoft.com/office/drawing/2014/main" id="{CE366663-D58B-F056-205A-795A328390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E6DA94DE-E74B-C108-54BC-3824286F813D}"/>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3</xdr:col>
      <xdr:colOff>307974</xdr:colOff>
      <xdr:row>2</xdr:row>
      <xdr:rowOff>139700</xdr:rowOff>
    </xdr:from>
    <xdr:to>
      <xdr:col>4</xdr:col>
      <xdr:colOff>603249</xdr:colOff>
      <xdr:row>6</xdr:row>
      <xdr:rowOff>114301</xdr:rowOff>
    </xdr:to>
    <xdr:grpSp>
      <xdr:nvGrpSpPr>
        <xdr:cNvPr id="2" name="Gruppo 1">
          <a:hlinkClick xmlns:r="http://schemas.openxmlformats.org/officeDocument/2006/relationships" r:id="rId1"/>
          <a:extLst>
            <a:ext uri="{FF2B5EF4-FFF2-40B4-BE49-F238E27FC236}">
              <a16:creationId xmlns:a16="http://schemas.microsoft.com/office/drawing/2014/main" id="{46135CAE-714B-4174-B14B-60BE514729CC}"/>
            </a:ext>
          </a:extLst>
        </xdr:cNvPr>
        <xdr:cNvGrpSpPr/>
      </xdr:nvGrpSpPr>
      <xdr:grpSpPr>
        <a:xfrm>
          <a:off x="5203824" y="558800"/>
          <a:ext cx="790575" cy="857251"/>
          <a:chOff x="8582025" y="0"/>
          <a:chExt cx="704850" cy="838201"/>
        </a:xfrm>
      </xdr:grpSpPr>
      <xdr:pic>
        <xdr:nvPicPr>
          <xdr:cNvPr id="3" name="Elemento grafico 2" descr="Indietro contorno">
            <a:extLst>
              <a:ext uri="{FF2B5EF4-FFF2-40B4-BE49-F238E27FC236}">
                <a16:creationId xmlns:a16="http://schemas.microsoft.com/office/drawing/2014/main" id="{FCEBF772-F231-9729-170E-63665133650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FB60F37D-6A31-20EB-002A-3348B7D6F8B2}"/>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7</xdr:col>
      <xdr:colOff>508000</xdr:colOff>
      <xdr:row>2</xdr:row>
      <xdr:rowOff>44450</xdr:rowOff>
    </xdr:from>
    <xdr:to>
      <xdr:col>8</xdr:col>
      <xdr:colOff>635000</xdr:colOff>
      <xdr:row>6</xdr:row>
      <xdr:rowOff>31751</xdr:rowOff>
    </xdr:to>
    <xdr:grpSp>
      <xdr:nvGrpSpPr>
        <xdr:cNvPr id="2" name="Gruppo 1">
          <a:hlinkClick xmlns:r="http://schemas.openxmlformats.org/officeDocument/2006/relationships" r:id="rId1"/>
          <a:extLst>
            <a:ext uri="{FF2B5EF4-FFF2-40B4-BE49-F238E27FC236}">
              <a16:creationId xmlns:a16="http://schemas.microsoft.com/office/drawing/2014/main" id="{AE69482C-8339-423C-A794-AC74ED460014}"/>
            </a:ext>
          </a:extLst>
        </xdr:cNvPr>
        <xdr:cNvGrpSpPr/>
      </xdr:nvGrpSpPr>
      <xdr:grpSpPr>
        <a:xfrm>
          <a:off x="9931400" y="463550"/>
          <a:ext cx="787400" cy="901701"/>
          <a:chOff x="8582025" y="0"/>
          <a:chExt cx="704850" cy="838201"/>
        </a:xfrm>
      </xdr:grpSpPr>
      <xdr:pic>
        <xdr:nvPicPr>
          <xdr:cNvPr id="3" name="Elemento grafico 2" descr="Indietro contorno">
            <a:extLst>
              <a:ext uri="{FF2B5EF4-FFF2-40B4-BE49-F238E27FC236}">
                <a16:creationId xmlns:a16="http://schemas.microsoft.com/office/drawing/2014/main" id="{C59F2F93-077B-0859-21C8-AAF56842E9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91FBBFC5-CB34-1893-9222-E730185D2FE9}"/>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4</xdr:col>
      <xdr:colOff>57150</xdr:colOff>
      <xdr:row>2</xdr:row>
      <xdr:rowOff>139700</xdr:rowOff>
    </xdr:from>
    <xdr:to>
      <xdr:col>5</xdr:col>
      <xdr:colOff>196850</xdr:colOff>
      <xdr:row>6</xdr:row>
      <xdr:rowOff>120651</xdr:rowOff>
    </xdr:to>
    <xdr:grpSp>
      <xdr:nvGrpSpPr>
        <xdr:cNvPr id="2" name="Gruppo 1">
          <a:hlinkClick xmlns:r="http://schemas.openxmlformats.org/officeDocument/2006/relationships" r:id="rId1"/>
          <a:extLst>
            <a:ext uri="{FF2B5EF4-FFF2-40B4-BE49-F238E27FC236}">
              <a16:creationId xmlns:a16="http://schemas.microsoft.com/office/drawing/2014/main" id="{F966D2E4-F564-49AB-8BDC-12482B05B99A}"/>
            </a:ext>
          </a:extLst>
        </xdr:cNvPr>
        <xdr:cNvGrpSpPr/>
      </xdr:nvGrpSpPr>
      <xdr:grpSpPr>
        <a:xfrm>
          <a:off x="5264150" y="558800"/>
          <a:ext cx="800100" cy="838201"/>
          <a:chOff x="8582025" y="0"/>
          <a:chExt cx="704850" cy="838201"/>
        </a:xfrm>
      </xdr:grpSpPr>
      <xdr:pic>
        <xdr:nvPicPr>
          <xdr:cNvPr id="3" name="Elemento grafico 2" descr="Indietro contorno">
            <a:extLst>
              <a:ext uri="{FF2B5EF4-FFF2-40B4-BE49-F238E27FC236}">
                <a16:creationId xmlns:a16="http://schemas.microsoft.com/office/drawing/2014/main" id="{50CAEE21-B748-7EA1-6FB0-9D0DF79574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12145CF-AE98-740D-86E9-E59B642F582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590550</xdr:colOff>
      <xdr:row>0</xdr:row>
      <xdr:rowOff>88900</xdr:rowOff>
    </xdr:from>
    <xdr:to>
      <xdr:col>9</xdr:col>
      <xdr:colOff>412750</xdr:colOff>
      <xdr:row>4</xdr:row>
      <xdr:rowOff>177800</xdr:rowOff>
    </xdr:to>
    <xdr:grpSp>
      <xdr:nvGrpSpPr>
        <xdr:cNvPr id="5" name="Gruppo 4">
          <a:hlinkClick xmlns:r="http://schemas.openxmlformats.org/officeDocument/2006/relationships" r:id="rId1"/>
          <a:extLst>
            <a:ext uri="{FF2B5EF4-FFF2-40B4-BE49-F238E27FC236}">
              <a16:creationId xmlns:a16="http://schemas.microsoft.com/office/drawing/2014/main" id="{04067796-ECBD-427E-A404-65A572DCA371}"/>
            </a:ext>
          </a:extLst>
        </xdr:cNvPr>
        <xdr:cNvGrpSpPr/>
      </xdr:nvGrpSpPr>
      <xdr:grpSpPr>
        <a:xfrm>
          <a:off x="7810500" y="88900"/>
          <a:ext cx="781050" cy="933450"/>
          <a:chOff x="8582025" y="0"/>
          <a:chExt cx="704850" cy="838201"/>
        </a:xfrm>
      </xdr:grpSpPr>
      <xdr:pic>
        <xdr:nvPicPr>
          <xdr:cNvPr id="6" name="Elemento grafico 5" descr="Indietro contorno">
            <a:extLst>
              <a:ext uri="{FF2B5EF4-FFF2-40B4-BE49-F238E27FC236}">
                <a16:creationId xmlns:a16="http://schemas.microsoft.com/office/drawing/2014/main" id="{EA891480-908D-9CFB-0758-96A02D3562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7" name="CasellaDiTesto 6">
            <a:extLst>
              <a:ext uri="{FF2B5EF4-FFF2-40B4-BE49-F238E27FC236}">
                <a16:creationId xmlns:a16="http://schemas.microsoft.com/office/drawing/2014/main" id="{E5B6FEB7-1703-A2B2-8EF5-BE3A1D493CD1}"/>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7</xdr:col>
      <xdr:colOff>482600</xdr:colOff>
      <xdr:row>2</xdr:row>
      <xdr:rowOff>50800</xdr:rowOff>
    </xdr:from>
    <xdr:to>
      <xdr:col>8</xdr:col>
      <xdr:colOff>615950</xdr:colOff>
      <xdr:row>6</xdr:row>
      <xdr:rowOff>38101</xdr:rowOff>
    </xdr:to>
    <xdr:grpSp>
      <xdr:nvGrpSpPr>
        <xdr:cNvPr id="2" name="Gruppo 1">
          <a:hlinkClick xmlns:r="http://schemas.openxmlformats.org/officeDocument/2006/relationships" r:id="rId1"/>
          <a:extLst>
            <a:ext uri="{FF2B5EF4-FFF2-40B4-BE49-F238E27FC236}">
              <a16:creationId xmlns:a16="http://schemas.microsoft.com/office/drawing/2014/main" id="{BD3561D6-C5AE-42E1-98E6-F3A5573F4A32}"/>
            </a:ext>
          </a:extLst>
        </xdr:cNvPr>
        <xdr:cNvGrpSpPr/>
      </xdr:nvGrpSpPr>
      <xdr:grpSpPr>
        <a:xfrm>
          <a:off x="10020300" y="469900"/>
          <a:ext cx="793750" cy="939801"/>
          <a:chOff x="8582025" y="0"/>
          <a:chExt cx="704850" cy="838201"/>
        </a:xfrm>
      </xdr:grpSpPr>
      <xdr:pic>
        <xdr:nvPicPr>
          <xdr:cNvPr id="3" name="Elemento grafico 2" descr="Indietro contorno">
            <a:extLst>
              <a:ext uri="{FF2B5EF4-FFF2-40B4-BE49-F238E27FC236}">
                <a16:creationId xmlns:a16="http://schemas.microsoft.com/office/drawing/2014/main" id="{4519324E-CCF4-A8B3-8E7D-17164AB2577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186DF93-0FB2-3335-0560-08815A36C290}"/>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3</xdr:col>
      <xdr:colOff>454025</xdr:colOff>
      <xdr:row>2</xdr:row>
      <xdr:rowOff>50800</xdr:rowOff>
    </xdr:from>
    <xdr:to>
      <xdr:col>5</xdr:col>
      <xdr:colOff>63501</xdr:colOff>
      <xdr:row>6</xdr:row>
      <xdr:rowOff>25401</xdr:rowOff>
    </xdr:to>
    <xdr:grpSp>
      <xdr:nvGrpSpPr>
        <xdr:cNvPr id="2" name="Gruppo 1">
          <a:hlinkClick xmlns:r="http://schemas.openxmlformats.org/officeDocument/2006/relationships" r:id="rId1"/>
          <a:extLst>
            <a:ext uri="{FF2B5EF4-FFF2-40B4-BE49-F238E27FC236}">
              <a16:creationId xmlns:a16="http://schemas.microsoft.com/office/drawing/2014/main" id="{C8C0EA5F-7359-43D4-9C51-A6113EE7C621}"/>
            </a:ext>
          </a:extLst>
        </xdr:cNvPr>
        <xdr:cNvGrpSpPr/>
      </xdr:nvGrpSpPr>
      <xdr:grpSpPr>
        <a:xfrm>
          <a:off x="5070475" y="469900"/>
          <a:ext cx="765176" cy="831851"/>
          <a:chOff x="8582025" y="0"/>
          <a:chExt cx="704850" cy="838201"/>
        </a:xfrm>
      </xdr:grpSpPr>
      <xdr:pic>
        <xdr:nvPicPr>
          <xdr:cNvPr id="3" name="Elemento grafico 2" descr="Indietro contorno">
            <a:extLst>
              <a:ext uri="{FF2B5EF4-FFF2-40B4-BE49-F238E27FC236}">
                <a16:creationId xmlns:a16="http://schemas.microsoft.com/office/drawing/2014/main" id="{707CE243-67A1-6298-A035-17B472E68EA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6AC99A0F-EEFB-6DE0-60B6-A29875C9D29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406400</xdr:colOff>
      <xdr:row>2</xdr:row>
      <xdr:rowOff>19050</xdr:rowOff>
    </xdr:from>
    <xdr:to>
      <xdr:col>2</xdr:col>
      <xdr:colOff>1111250</xdr:colOff>
      <xdr:row>6</xdr:row>
      <xdr:rowOff>1</xdr:rowOff>
    </xdr:to>
    <xdr:grpSp>
      <xdr:nvGrpSpPr>
        <xdr:cNvPr id="2" name="Gruppo 1">
          <a:hlinkClick xmlns:r="http://schemas.openxmlformats.org/officeDocument/2006/relationships" r:id="rId1"/>
          <a:extLst>
            <a:ext uri="{FF2B5EF4-FFF2-40B4-BE49-F238E27FC236}">
              <a16:creationId xmlns:a16="http://schemas.microsoft.com/office/drawing/2014/main" id="{EC2BFF77-E796-479F-915D-56E41CC18A5E}"/>
            </a:ext>
          </a:extLst>
        </xdr:cNvPr>
        <xdr:cNvGrpSpPr/>
      </xdr:nvGrpSpPr>
      <xdr:grpSpPr>
        <a:xfrm>
          <a:off x="8166100" y="438150"/>
          <a:ext cx="704850" cy="838201"/>
          <a:chOff x="8582025" y="0"/>
          <a:chExt cx="704850" cy="838201"/>
        </a:xfrm>
      </xdr:grpSpPr>
      <xdr:pic>
        <xdr:nvPicPr>
          <xdr:cNvPr id="3" name="Elemento grafico 2" descr="Indietro contorno">
            <a:extLst>
              <a:ext uri="{FF2B5EF4-FFF2-40B4-BE49-F238E27FC236}">
                <a16:creationId xmlns:a16="http://schemas.microsoft.com/office/drawing/2014/main" id="{38D4A311-1481-63A2-2B59-2868DAD71F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B0B73F77-52A4-D995-78DF-97DF7AAC8A72}"/>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146050</xdr:colOff>
      <xdr:row>3</xdr:row>
      <xdr:rowOff>209551</xdr:rowOff>
    </xdr:to>
    <xdr:grpSp>
      <xdr:nvGrpSpPr>
        <xdr:cNvPr id="2" name="Gruppo 1">
          <a:hlinkClick xmlns:r="http://schemas.openxmlformats.org/officeDocument/2006/relationships" r:id="rId1"/>
          <a:extLst>
            <a:ext uri="{FF2B5EF4-FFF2-40B4-BE49-F238E27FC236}">
              <a16:creationId xmlns:a16="http://schemas.microsoft.com/office/drawing/2014/main" id="{7274FC76-4791-4C89-B4FE-7678EA5E7723}"/>
            </a:ext>
          </a:extLst>
        </xdr:cNvPr>
        <xdr:cNvGrpSpPr/>
      </xdr:nvGrpSpPr>
      <xdr:grpSpPr>
        <a:xfrm>
          <a:off x="9709150" y="0"/>
          <a:ext cx="806450" cy="933451"/>
          <a:chOff x="8582025" y="0"/>
          <a:chExt cx="704850" cy="838201"/>
        </a:xfrm>
      </xdr:grpSpPr>
      <xdr:pic>
        <xdr:nvPicPr>
          <xdr:cNvPr id="3" name="Elemento grafico 2" descr="Indietro contorno">
            <a:extLst>
              <a:ext uri="{FF2B5EF4-FFF2-40B4-BE49-F238E27FC236}">
                <a16:creationId xmlns:a16="http://schemas.microsoft.com/office/drawing/2014/main" id="{A1A85ABA-B34F-562C-58B9-3BBB85956D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5DDFEC2-A96B-8F9E-3C8E-05AC2039F264}"/>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523874</xdr:colOff>
      <xdr:row>2</xdr:row>
      <xdr:rowOff>85725</xdr:rowOff>
    </xdr:from>
    <xdr:to>
      <xdr:col>3</xdr:col>
      <xdr:colOff>615949</xdr:colOff>
      <xdr:row>6</xdr:row>
      <xdr:rowOff>57151</xdr:rowOff>
    </xdr:to>
    <xdr:grpSp>
      <xdr:nvGrpSpPr>
        <xdr:cNvPr id="2" name="Gruppo 1">
          <a:hlinkClick xmlns:r="http://schemas.openxmlformats.org/officeDocument/2006/relationships" r:id="rId1"/>
          <a:extLst>
            <a:ext uri="{FF2B5EF4-FFF2-40B4-BE49-F238E27FC236}">
              <a16:creationId xmlns:a16="http://schemas.microsoft.com/office/drawing/2014/main" id="{364333AF-3BE4-4D22-8EBA-D080257A30C3}"/>
            </a:ext>
          </a:extLst>
        </xdr:cNvPr>
        <xdr:cNvGrpSpPr/>
      </xdr:nvGrpSpPr>
      <xdr:grpSpPr>
        <a:xfrm>
          <a:off x="3921124" y="504825"/>
          <a:ext cx="752475" cy="828676"/>
          <a:chOff x="8582025" y="0"/>
          <a:chExt cx="704850" cy="838201"/>
        </a:xfrm>
      </xdr:grpSpPr>
      <xdr:pic>
        <xdr:nvPicPr>
          <xdr:cNvPr id="3" name="Elemento grafico 2" descr="Indietro contorno">
            <a:extLst>
              <a:ext uri="{FF2B5EF4-FFF2-40B4-BE49-F238E27FC236}">
                <a16:creationId xmlns:a16="http://schemas.microsoft.com/office/drawing/2014/main" id="{546E0EA2-842E-D170-3D13-64FCDCC4A0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966F01A2-C6CD-F642-115F-68FC23287360}"/>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5</xdr:col>
      <xdr:colOff>514350</xdr:colOff>
      <xdr:row>1</xdr:row>
      <xdr:rowOff>133350</xdr:rowOff>
    </xdr:from>
    <xdr:to>
      <xdr:col>6</xdr:col>
      <xdr:colOff>628650</xdr:colOff>
      <xdr:row>5</xdr:row>
      <xdr:rowOff>120651</xdr:rowOff>
    </xdr:to>
    <xdr:grpSp>
      <xdr:nvGrpSpPr>
        <xdr:cNvPr id="2" name="Gruppo 1">
          <a:hlinkClick xmlns:r="http://schemas.openxmlformats.org/officeDocument/2006/relationships" r:id="rId1"/>
          <a:extLst>
            <a:ext uri="{FF2B5EF4-FFF2-40B4-BE49-F238E27FC236}">
              <a16:creationId xmlns:a16="http://schemas.microsoft.com/office/drawing/2014/main" id="{0536B9DE-CFA3-4447-8C06-5441AD61BF0E}"/>
            </a:ext>
          </a:extLst>
        </xdr:cNvPr>
        <xdr:cNvGrpSpPr/>
      </xdr:nvGrpSpPr>
      <xdr:grpSpPr>
        <a:xfrm>
          <a:off x="10388600" y="342900"/>
          <a:ext cx="774700" cy="838201"/>
          <a:chOff x="8582025" y="0"/>
          <a:chExt cx="704850" cy="838201"/>
        </a:xfrm>
      </xdr:grpSpPr>
      <xdr:pic>
        <xdr:nvPicPr>
          <xdr:cNvPr id="3" name="Elemento grafico 2" descr="Indietro contorno">
            <a:extLst>
              <a:ext uri="{FF2B5EF4-FFF2-40B4-BE49-F238E27FC236}">
                <a16:creationId xmlns:a16="http://schemas.microsoft.com/office/drawing/2014/main" id="{699F572D-C550-64F5-B801-110F0751E5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8DF8C293-72A9-AB41-67DA-4D6AAD6B3C74}"/>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2</xdr:col>
      <xdr:colOff>415924</xdr:colOff>
      <xdr:row>1</xdr:row>
      <xdr:rowOff>165100</xdr:rowOff>
    </xdr:from>
    <xdr:to>
      <xdr:col>3</xdr:col>
      <xdr:colOff>527049</xdr:colOff>
      <xdr:row>5</xdr:row>
      <xdr:rowOff>50800</xdr:rowOff>
    </xdr:to>
    <xdr:grpSp>
      <xdr:nvGrpSpPr>
        <xdr:cNvPr id="2" name="Gruppo 1">
          <a:hlinkClick xmlns:r="http://schemas.openxmlformats.org/officeDocument/2006/relationships" r:id="rId1"/>
          <a:extLst>
            <a:ext uri="{FF2B5EF4-FFF2-40B4-BE49-F238E27FC236}">
              <a16:creationId xmlns:a16="http://schemas.microsoft.com/office/drawing/2014/main" id="{A7257223-FE39-4661-8976-9E76C6C72E9D}"/>
            </a:ext>
          </a:extLst>
        </xdr:cNvPr>
        <xdr:cNvGrpSpPr/>
      </xdr:nvGrpSpPr>
      <xdr:grpSpPr>
        <a:xfrm>
          <a:off x="3717924" y="374650"/>
          <a:ext cx="771525" cy="736600"/>
          <a:chOff x="8582025" y="0"/>
          <a:chExt cx="704850" cy="838201"/>
        </a:xfrm>
      </xdr:grpSpPr>
      <xdr:pic>
        <xdr:nvPicPr>
          <xdr:cNvPr id="3" name="Elemento grafico 2" descr="Indietro contorno">
            <a:extLst>
              <a:ext uri="{FF2B5EF4-FFF2-40B4-BE49-F238E27FC236}">
                <a16:creationId xmlns:a16="http://schemas.microsoft.com/office/drawing/2014/main" id="{048B869D-113E-CE22-DC88-995CB9B370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77F6B726-0BB6-8952-C50A-B13467EF365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3</xdr:col>
      <xdr:colOff>546100</xdr:colOff>
      <xdr:row>3</xdr:row>
      <xdr:rowOff>95250</xdr:rowOff>
    </xdr:from>
    <xdr:to>
      <xdr:col>4</xdr:col>
      <xdr:colOff>203200</xdr:colOff>
      <xdr:row>7</xdr:row>
      <xdr:rowOff>73026</xdr:rowOff>
    </xdr:to>
    <xdr:grpSp>
      <xdr:nvGrpSpPr>
        <xdr:cNvPr id="2" name="Gruppo 1">
          <a:hlinkClick xmlns:r="http://schemas.openxmlformats.org/officeDocument/2006/relationships" r:id="rId1"/>
          <a:extLst>
            <a:ext uri="{FF2B5EF4-FFF2-40B4-BE49-F238E27FC236}">
              <a16:creationId xmlns:a16="http://schemas.microsoft.com/office/drawing/2014/main" id="{E90D7E01-13F7-455D-A02B-09C07C4CA90C}"/>
            </a:ext>
          </a:extLst>
        </xdr:cNvPr>
        <xdr:cNvGrpSpPr/>
      </xdr:nvGrpSpPr>
      <xdr:grpSpPr>
        <a:xfrm>
          <a:off x="5810250" y="723900"/>
          <a:ext cx="749300" cy="841376"/>
          <a:chOff x="8582025" y="0"/>
          <a:chExt cx="704850" cy="838201"/>
        </a:xfrm>
      </xdr:grpSpPr>
      <xdr:pic>
        <xdr:nvPicPr>
          <xdr:cNvPr id="3" name="Elemento grafico 2" descr="Indietro contorno">
            <a:extLst>
              <a:ext uri="{FF2B5EF4-FFF2-40B4-BE49-F238E27FC236}">
                <a16:creationId xmlns:a16="http://schemas.microsoft.com/office/drawing/2014/main" id="{E30F2BA8-925C-A00E-D2AC-84D0AF2BA1D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75C80486-8DBC-95D2-43F8-DED5D88A5CB7}"/>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514350</xdr:colOff>
      <xdr:row>2</xdr:row>
      <xdr:rowOff>0</xdr:rowOff>
    </xdr:from>
    <xdr:to>
      <xdr:col>5</xdr:col>
      <xdr:colOff>19050</xdr:colOff>
      <xdr:row>5</xdr:row>
      <xdr:rowOff>190501</xdr:rowOff>
    </xdr:to>
    <xdr:grpSp>
      <xdr:nvGrpSpPr>
        <xdr:cNvPr id="2" name="Gruppo 1">
          <a:hlinkClick xmlns:r="http://schemas.openxmlformats.org/officeDocument/2006/relationships" r:id="rId1"/>
          <a:extLst>
            <a:ext uri="{FF2B5EF4-FFF2-40B4-BE49-F238E27FC236}">
              <a16:creationId xmlns:a16="http://schemas.microsoft.com/office/drawing/2014/main" id="{FC8CB9D3-55F7-4E8C-8C23-0B10E22823B9}"/>
            </a:ext>
          </a:extLst>
        </xdr:cNvPr>
        <xdr:cNvGrpSpPr/>
      </xdr:nvGrpSpPr>
      <xdr:grpSpPr>
        <a:xfrm>
          <a:off x="4972050" y="419100"/>
          <a:ext cx="825500" cy="927101"/>
          <a:chOff x="8582025" y="0"/>
          <a:chExt cx="704850" cy="838201"/>
        </a:xfrm>
      </xdr:grpSpPr>
      <xdr:pic>
        <xdr:nvPicPr>
          <xdr:cNvPr id="3" name="Elemento grafico 2" descr="Indietro contorno">
            <a:extLst>
              <a:ext uri="{FF2B5EF4-FFF2-40B4-BE49-F238E27FC236}">
                <a16:creationId xmlns:a16="http://schemas.microsoft.com/office/drawing/2014/main" id="{4B195B6A-75AA-F1C5-9F8A-498896DEF0C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B996EDC9-9645-1839-FBCE-AC566F8881F1}"/>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13</xdr:col>
      <xdr:colOff>0</xdr:colOff>
      <xdr:row>0</xdr:row>
      <xdr:rowOff>0</xdr:rowOff>
    </xdr:from>
    <xdr:to>
      <xdr:col>14</xdr:col>
      <xdr:colOff>19050</xdr:colOff>
      <xdr:row>4</xdr:row>
      <xdr:rowOff>47626</xdr:rowOff>
    </xdr:to>
    <xdr:grpSp>
      <xdr:nvGrpSpPr>
        <xdr:cNvPr id="2" name="Gruppo 1">
          <a:hlinkClick xmlns:r="http://schemas.openxmlformats.org/officeDocument/2006/relationships" r:id="rId1"/>
          <a:extLst>
            <a:ext uri="{FF2B5EF4-FFF2-40B4-BE49-F238E27FC236}">
              <a16:creationId xmlns:a16="http://schemas.microsoft.com/office/drawing/2014/main" id="{4DD8B47A-3FDE-4055-8067-8E88775EA132}"/>
            </a:ext>
          </a:extLst>
        </xdr:cNvPr>
        <xdr:cNvGrpSpPr/>
      </xdr:nvGrpSpPr>
      <xdr:grpSpPr>
        <a:xfrm>
          <a:off x="13963650" y="0"/>
          <a:ext cx="704850" cy="809626"/>
          <a:chOff x="8582025" y="0"/>
          <a:chExt cx="704850" cy="838201"/>
        </a:xfrm>
      </xdr:grpSpPr>
      <xdr:pic>
        <xdr:nvPicPr>
          <xdr:cNvPr id="3" name="Elemento grafico 2" descr="Indietro contorno">
            <a:extLst>
              <a:ext uri="{FF2B5EF4-FFF2-40B4-BE49-F238E27FC236}">
                <a16:creationId xmlns:a16="http://schemas.microsoft.com/office/drawing/2014/main" id="{8B86F569-2077-E9CE-8594-A58FA56DDE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C514B81A-AA66-B58C-D905-6BB7A3516832}"/>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361950</xdr:colOff>
      <xdr:row>1</xdr:row>
      <xdr:rowOff>203200</xdr:rowOff>
    </xdr:from>
    <xdr:to>
      <xdr:col>12</xdr:col>
      <xdr:colOff>508000</xdr:colOff>
      <xdr:row>5</xdr:row>
      <xdr:rowOff>190501</xdr:rowOff>
    </xdr:to>
    <xdr:grpSp>
      <xdr:nvGrpSpPr>
        <xdr:cNvPr id="2" name="Gruppo 1">
          <a:hlinkClick xmlns:r="http://schemas.openxmlformats.org/officeDocument/2006/relationships" r:id="rId1"/>
          <a:extLst>
            <a:ext uri="{FF2B5EF4-FFF2-40B4-BE49-F238E27FC236}">
              <a16:creationId xmlns:a16="http://schemas.microsoft.com/office/drawing/2014/main" id="{F929980E-6A34-4CD1-9BA2-E48B1AF282E1}"/>
            </a:ext>
          </a:extLst>
        </xdr:cNvPr>
        <xdr:cNvGrpSpPr/>
      </xdr:nvGrpSpPr>
      <xdr:grpSpPr>
        <a:xfrm>
          <a:off x="8337550" y="412750"/>
          <a:ext cx="806450" cy="838201"/>
          <a:chOff x="8582025" y="0"/>
          <a:chExt cx="704850" cy="838201"/>
        </a:xfrm>
      </xdr:grpSpPr>
      <xdr:pic>
        <xdr:nvPicPr>
          <xdr:cNvPr id="3" name="Elemento grafico 2" descr="Indietro contorno">
            <a:extLst>
              <a:ext uri="{FF2B5EF4-FFF2-40B4-BE49-F238E27FC236}">
                <a16:creationId xmlns:a16="http://schemas.microsoft.com/office/drawing/2014/main" id="{25AF7158-FEE2-511D-08DB-CBBDBF3FBF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452B2991-A12F-669C-3A3C-C888BD709681}"/>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17</xdr:col>
      <xdr:colOff>0</xdr:colOff>
      <xdr:row>4</xdr:row>
      <xdr:rowOff>0</xdr:rowOff>
    </xdr:from>
    <xdr:to>
      <xdr:col>18</xdr:col>
      <xdr:colOff>69850</xdr:colOff>
      <xdr:row>7</xdr:row>
      <xdr:rowOff>165848</xdr:rowOff>
    </xdr:to>
    <xdr:grpSp>
      <xdr:nvGrpSpPr>
        <xdr:cNvPr id="5" name="Gruppo 4">
          <a:hlinkClick xmlns:r="http://schemas.openxmlformats.org/officeDocument/2006/relationships" r:id="rId1"/>
          <a:extLst>
            <a:ext uri="{FF2B5EF4-FFF2-40B4-BE49-F238E27FC236}">
              <a16:creationId xmlns:a16="http://schemas.microsoft.com/office/drawing/2014/main" id="{84E901E0-343B-4041-8606-C1F9D6B3EC8E}"/>
            </a:ext>
          </a:extLst>
        </xdr:cNvPr>
        <xdr:cNvGrpSpPr/>
      </xdr:nvGrpSpPr>
      <xdr:grpSpPr>
        <a:xfrm>
          <a:off x="13182600" y="844550"/>
          <a:ext cx="730250" cy="813548"/>
          <a:chOff x="8582025" y="0"/>
          <a:chExt cx="704850" cy="838201"/>
        </a:xfrm>
      </xdr:grpSpPr>
      <xdr:pic>
        <xdr:nvPicPr>
          <xdr:cNvPr id="6" name="Elemento grafico 5" descr="Indietro contorno">
            <a:extLst>
              <a:ext uri="{FF2B5EF4-FFF2-40B4-BE49-F238E27FC236}">
                <a16:creationId xmlns:a16="http://schemas.microsoft.com/office/drawing/2014/main" id="{23722B72-EE11-022A-79BB-788CAC9A7A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7" name="CasellaDiTesto 6">
            <a:extLst>
              <a:ext uri="{FF2B5EF4-FFF2-40B4-BE49-F238E27FC236}">
                <a16:creationId xmlns:a16="http://schemas.microsoft.com/office/drawing/2014/main" id="{C610F0B3-1CB8-389D-2A76-1E4E37CCBED0}"/>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17</xdr:col>
      <xdr:colOff>190499</xdr:colOff>
      <xdr:row>0</xdr:row>
      <xdr:rowOff>0</xdr:rowOff>
    </xdr:from>
    <xdr:to>
      <xdr:col>18</xdr:col>
      <xdr:colOff>321234</xdr:colOff>
      <xdr:row>4</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07FDA3B7-AEC9-43F8-9A3B-96B1FEF97B5C}"/>
            </a:ext>
          </a:extLst>
        </xdr:cNvPr>
        <xdr:cNvGrpSpPr/>
      </xdr:nvGrpSpPr>
      <xdr:grpSpPr>
        <a:xfrm>
          <a:off x="13404849" y="0"/>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40E92A02-6EBF-75F7-013E-104A3B7695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B3C3FC21-1168-0B02-8C5D-0BEA9BCA65D1}"/>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8</xdr:col>
      <xdr:colOff>190499</xdr:colOff>
      <xdr:row>0</xdr:row>
      <xdr:rowOff>0</xdr:rowOff>
    </xdr:from>
    <xdr:to>
      <xdr:col>9</xdr:col>
      <xdr:colOff>321234</xdr:colOff>
      <xdr:row>4</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C6681F34-C628-4189-8F2E-B8F05291B6BF}"/>
            </a:ext>
          </a:extLst>
        </xdr:cNvPr>
        <xdr:cNvGrpSpPr/>
      </xdr:nvGrpSpPr>
      <xdr:grpSpPr>
        <a:xfrm>
          <a:off x="6400799" y="0"/>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FA9D7559-CA70-1ECA-5812-2C3E5757887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4333E28F-8D7C-7445-C323-8BF45C6CFE1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190499</xdr:colOff>
      <xdr:row>0</xdr:row>
      <xdr:rowOff>0</xdr:rowOff>
    </xdr:from>
    <xdr:to>
      <xdr:col>8</xdr:col>
      <xdr:colOff>321234</xdr:colOff>
      <xdr:row>4</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F4020874-8F36-4F1B-93A2-C1DAF594CCC7}"/>
            </a:ext>
          </a:extLst>
        </xdr:cNvPr>
        <xdr:cNvGrpSpPr/>
      </xdr:nvGrpSpPr>
      <xdr:grpSpPr>
        <a:xfrm>
          <a:off x="6991349" y="0"/>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326C5793-5275-51BD-C665-D6BA3A2E03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4C135DC9-012A-EBE6-A1EC-98CFD59FE8FB}"/>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9</xdr:col>
      <xdr:colOff>133350</xdr:colOff>
      <xdr:row>0</xdr:row>
      <xdr:rowOff>0</xdr:rowOff>
    </xdr:from>
    <xdr:to>
      <xdr:col>10</xdr:col>
      <xdr:colOff>209550</xdr:colOff>
      <xdr:row>3</xdr:row>
      <xdr:rowOff>314325</xdr:rowOff>
    </xdr:to>
    <xdr:grpSp>
      <xdr:nvGrpSpPr>
        <xdr:cNvPr id="2" name="Gruppo 1">
          <a:hlinkClick xmlns:r="http://schemas.openxmlformats.org/officeDocument/2006/relationships" r:id="rId1"/>
          <a:extLst>
            <a:ext uri="{FF2B5EF4-FFF2-40B4-BE49-F238E27FC236}">
              <a16:creationId xmlns:a16="http://schemas.microsoft.com/office/drawing/2014/main" id="{B6793C14-E449-4023-B26B-A9037DC9773C}"/>
            </a:ext>
          </a:extLst>
        </xdr:cNvPr>
        <xdr:cNvGrpSpPr/>
      </xdr:nvGrpSpPr>
      <xdr:grpSpPr>
        <a:xfrm>
          <a:off x="9067800" y="0"/>
          <a:ext cx="736600" cy="835025"/>
          <a:chOff x="8582025" y="0"/>
          <a:chExt cx="704850" cy="838201"/>
        </a:xfrm>
      </xdr:grpSpPr>
      <xdr:pic>
        <xdr:nvPicPr>
          <xdr:cNvPr id="3" name="Elemento grafico 2" descr="Indietro contorno">
            <a:extLst>
              <a:ext uri="{FF2B5EF4-FFF2-40B4-BE49-F238E27FC236}">
                <a16:creationId xmlns:a16="http://schemas.microsoft.com/office/drawing/2014/main" id="{1C6F6445-A8DD-D625-541F-28E556ED16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F4945B8A-CA60-C8BA-12D5-520911FAF9E4}"/>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9</xdr:col>
      <xdr:colOff>342899</xdr:colOff>
      <xdr:row>1</xdr:row>
      <xdr:rowOff>114300</xdr:rowOff>
    </xdr:from>
    <xdr:to>
      <xdr:col>10</xdr:col>
      <xdr:colOff>473634</xdr:colOff>
      <xdr:row>5</xdr:row>
      <xdr:rowOff>134657</xdr:rowOff>
    </xdr:to>
    <xdr:grpSp>
      <xdr:nvGrpSpPr>
        <xdr:cNvPr id="2" name="Gruppo 1">
          <a:hlinkClick xmlns:r="http://schemas.openxmlformats.org/officeDocument/2006/relationships" r:id="rId1"/>
          <a:extLst>
            <a:ext uri="{FF2B5EF4-FFF2-40B4-BE49-F238E27FC236}">
              <a16:creationId xmlns:a16="http://schemas.microsoft.com/office/drawing/2014/main" id="{323249B7-B4D8-4DF1-B678-A672FD819F2A}"/>
            </a:ext>
          </a:extLst>
        </xdr:cNvPr>
        <xdr:cNvGrpSpPr/>
      </xdr:nvGrpSpPr>
      <xdr:grpSpPr>
        <a:xfrm>
          <a:off x="7518399" y="323850"/>
          <a:ext cx="791135" cy="871257"/>
          <a:chOff x="8582025" y="0"/>
          <a:chExt cx="704850" cy="838201"/>
        </a:xfrm>
      </xdr:grpSpPr>
      <xdr:pic>
        <xdr:nvPicPr>
          <xdr:cNvPr id="3" name="Elemento grafico 2" descr="Indietro contorno">
            <a:extLst>
              <a:ext uri="{FF2B5EF4-FFF2-40B4-BE49-F238E27FC236}">
                <a16:creationId xmlns:a16="http://schemas.microsoft.com/office/drawing/2014/main" id="{552E1A0A-7CFE-1866-0EEC-47FD1A56BD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3C8BC46-7D2C-6D6E-1581-879CE265FAB9}"/>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5</xdr:col>
      <xdr:colOff>190499</xdr:colOff>
      <xdr:row>0</xdr:row>
      <xdr:rowOff>0</xdr:rowOff>
    </xdr:from>
    <xdr:to>
      <xdr:col>6</xdr:col>
      <xdr:colOff>321234</xdr:colOff>
      <xdr:row>4</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FAFDCA28-EEAC-43EB-ABB3-7EA4B1A3302B}"/>
            </a:ext>
          </a:extLst>
        </xdr:cNvPr>
        <xdr:cNvGrpSpPr/>
      </xdr:nvGrpSpPr>
      <xdr:grpSpPr>
        <a:xfrm>
          <a:off x="5676899" y="0"/>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2BEF4FDE-C549-9411-1488-8B1A13AD6A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6E8811F1-38B0-A920-A8D6-59078B82A907}"/>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9</xdr:col>
      <xdr:colOff>190499</xdr:colOff>
      <xdr:row>0</xdr:row>
      <xdr:rowOff>0</xdr:rowOff>
    </xdr:from>
    <xdr:to>
      <xdr:col>10</xdr:col>
      <xdr:colOff>321234</xdr:colOff>
      <xdr:row>4</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E3813012-5079-4B7B-A848-7E4BD8EE58C1}"/>
            </a:ext>
          </a:extLst>
        </xdr:cNvPr>
        <xdr:cNvGrpSpPr/>
      </xdr:nvGrpSpPr>
      <xdr:grpSpPr>
        <a:xfrm>
          <a:off x="10223499" y="0"/>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2F109BDB-03BF-9669-795B-F6086E96D8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63CAF011-C328-71CA-A446-F0957147077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58.xml><?xml version="1.0" encoding="utf-8"?>
<xdr:wsDr xmlns:xdr="http://schemas.openxmlformats.org/drawingml/2006/spreadsheetDrawing" xmlns:a="http://schemas.openxmlformats.org/drawingml/2006/main">
  <xdr:twoCellAnchor>
    <xdr:from>
      <xdr:col>15</xdr:col>
      <xdr:colOff>190499</xdr:colOff>
      <xdr:row>0</xdr:row>
      <xdr:rowOff>0</xdr:rowOff>
    </xdr:from>
    <xdr:to>
      <xdr:col>16</xdr:col>
      <xdr:colOff>321234</xdr:colOff>
      <xdr:row>4</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F834D569-4315-4EBC-A65B-851A01A094D9}"/>
            </a:ext>
          </a:extLst>
        </xdr:cNvPr>
        <xdr:cNvGrpSpPr/>
      </xdr:nvGrpSpPr>
      <xdr:grpSpPr>
        <a:xfrm>
          <a:off x="9080499" y="0"/>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2CD73295-413D-DF09-9902-02E0050506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A73FD945-2AC5-A1DF-6142-73F3E7D2ED4E}"/>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396874</xdr:colOff>
      <xdr:row>2</xdr:row>
      <xdr:rowOff>41275</xdr:rowOff>
    </xdr:from>
    <xdr:to>
      <xdr:col>8</xdr:col>
      <xdr:colOff>159309</xdr:colOff>
      <xdr:row>6</xdr:row>
      <xdr:rowOff>7657</xdr:rowOff>
    </xdr:to>
    <xdr:grpSp>
      <xdr:nvGrpSpPr>
        <xdr:cNvPr id="2" name="Gruppo 1">
          <a:hlinkClick xmlns:r="http://schemas.openxmlformats.org/officeDocument/2006/relationships" r:id="rId1"/>
          <a:extLst>
            <a:ext uri="{FF2B5EF4-FFF2-40B4-BE49-F238E27FC236}">
              <a16:creationId xmlns:a16="http://schemas.microsoft.com/office/drawing/2014/main" id="{B1568B6B-D836-4528-B745-F87E38D8BA23}"/>
            </a:ext>
          </a:extLst>
        </xdr:cNvPr>
        <xdr:cNvGrpSpPr/>
      </xdr:nvGrpSpPr>
      <xdr:grpSpPr>
        <a:xfrm>
          <a:off x="5902324" y="460375"/>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D37ABC82-DB18-CC1E-44DC-20DD1C271C7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3FB37F1-7D1A-1AB5-EA97-906DA1720812}"/>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635000</xdr:colOff>
      <xdr:row>2</xdr:row>
      <xdr:rowOff>133350</xdr:rowOff>
    </xdr:from>
    <xdr:to>
      <xdr:col>8</xdr:col>
      <xdr:colOff>88900</xdr:colOff>
      <xdr:row>6</xdr:row>
      <xdr:rowOff>114301</xdr:rowOff>
    </xdr:to>
    <xdr:grpSp>
      <xdr:nvGrpSpPr>
        <xdr:cNvPr id="2" name="Gruppo 1">
          <a:hlinkClick xmlns:r="http://schemas.openxmlformats.org/officeDocument/2006/relationships" r:id="rId1"/>
          <a:extLst>
            <a:ext uri="{FF2B5EF4-FFF2-40B4-BE49-F238E27FC236}">
              <a16:creationId xmlns:a16="http://schemas.microsoft.com/office/drawing/2014/main" id="{B8FF761B-185A-45E9-96D0-672527A88B21}"/>
            </a:ext>
          </a:extLst>
        </xdr:cNvPr>
        <xdr:cNvGrpSpPr/>
      </xdr:nvGrpSpPr>
      <xdr:grpSpPr>
        <a:xfrm>
          <a:off x="6838950" y="552450"/>
          <a:ext cx="774700" cy="838201"/>
          <a:chOff x="8582025" y="0"/>
          <a:chExt cx="704850" cy="838201"/>
        </a:xfrm>
      </xdr:grpSpPr>
      <xdr:pic>
        <xdr:nvPicPr>
          <xdr:cNvPr id="3" name="Elemento grafico 2" descr="Indietro contorno">
            <a:extLst>
              <a:ext uri="{FF2B5EF4-FFF2-40B4-BE49-F238E27FC236}">
                <a16:creationId xmlns:a16="http://schemas.microsoft.com/office/drawing/2014/main" id="{F98E6D9C-EB8D-6802-8A04-9B649A4B68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32A7D013-3898-C845-0100-E68E007F3AC3}"/>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8</xdr:col>
      <xdr:colOff>431799</xdr:colOff>
      <xdr:row>2</xdr:row>
      <xdr:rowOff>12700</xdr:rowOff>
    </xdr:from>
    <xdr:to>
      <xdr:col>9</xdr:col>
      <xdr:colOff>146050</xdr:colOff>
      <xdr:row>6</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40F193CD-FC14-46C4-A065-0B9255F49BE6}"/>
            </a:ext>
          </a:extLst>
        </xdr:cNvPr>
        <xdr:cNvGrpSpPr/>
      </xdr:nvGrpSpPr>
      <xdr:grpSpPr>
        <a:xfrm>
          <a:off x="8045449" y="431800"/>
          <a:ext cx="768351" cy="874432"/>
          <a:chOff x="8582025" y="0"/>
          <a:chExt cx="704850" cy="838201"/>
        </a:xfrm>
      </xdr:grpSpPr>
      <xdr:pic>
        <xdr:nvPicPr>
          <xdr:cNvPr id="3" name="Elemento grafico 2" descr="Indietro contorno">
            <a:extLst>
              <a:ext uri="{FF2B5EF4-FFF2-40B4-BE49-F238E27FC236}">
                <a16:creationId xmlns:a16="http://schemas.microsoft.com/office/drawing/2014/main" id="{56FFEC56-5F82-DCD6-8780-FEE772CA47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4DD27F3B-67D1-3723-9909-18FE85F46243}"/>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14</xdr:col>
      <xdr:colOff>190499</xdr:colOff>
      <xdr:row>1</xdr:row>
      <xdr:rowOff>171450</xdr:rowOff>
    </xdr:from>
    <xdr:to>
      <xdr:col>15</xdr:col>
      <xdr:colOff>321234</xdr:colOff>
      <xdr:row>5</xdr:row>
      <xdr:rowOff>194982</xdr:rowOff>
    </xdr:to>
    <xdr:grpSp>
      <xdr:nvGrpSpPr>
        <xdr:cNvPr id="2" name="Gruppo 1">
          <a:hlinkClick xmlns:r="http://schemas.openxmlformats.org/officeDocument/2006/relationships" r:id="rId1"/>
          <a:extLst>
            <a:ext uri="{FF2B5EF4-FFF2-40B4-BE49-F238E27FC236}">
              <a16:creationId xmlns:a16="http://schemas.microsoft.com/office/drawing/2014/main" id="{D2E8277C-6EA5-4F07-B7B8-5CED9D20B03D}"/>
            </a:ext>
          </a:extLst>
        </xdr:cNvPr>
        <xdr:cNvGrpSpPr/>
      </xdr:nvGrpSpPr>
      <xdr:grpSpPr>
        <a:xfrm>
          <a:off x="9086849" y="381000"/>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59B4B0D7-A4A2-890A-A4C0-0B48E5FBDA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756AD8AE-E4A4-9CE3-7302-7F91C04433B4}"/>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527049</xdr:colOff>
      <xdr:row>1</xdr:row>
      <xdr:rowOff>196850</xdr:rowOff>
    </xdr:from>
    <xdr:to>
      <xdr:col>11</xdr:col>
      <xdr:colOff>657784</xdr:colOff>
      <xdr:row>6</xdr:row>
      <xdr:rowOff>4482</xdr:rowOff>
    </xdr:to>
    <xdr:grpSp>
      <xdr:nvGrpSpPr>
        <xdr:cNvPr id="2" name="Gruppo 1">
          <a:hlinkClick xmlns:r="http://schemas.openxmlformats.org/officeDocument/2006/relationships" r:id="rId1"/>
          <a:extLst>
            <a:ext uri="{FF2B5EF4-FFF2-40B4-BE49-F238E27FC236}">
              <a16:creationId xmlns:a16="http://schemas.microsoft.com/office/drawing/2014/main" id="{FDCB0517-F83A-41AE-89BC-67AC62CA67F8}"/>
            </a:ext>
          </a:extLst>
        </xdr:cNvPr>
        <xdr:cNvGrpSpPr/>
      </xdr:nvGrpSpPr>
      <xdr:grpSpPr>
        <a:xfrm>
          <a:off x="13639799" y="406400"/>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8BFBEB58-1A34-DF25-18D6-BC3DFA7E19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E0DAF52B-C9B4-5B31-8CB5-F07AD0A15A20}"/>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8</xdr:col>
      <xdr:colOff>190499</xdr:colOff>
      <xdr:row>0</xdr:row>
      <xdr:rowOff>0</xdr:rowOff>
    </xdr:from>
    <xdr:to>
      <xdr:col>9</xdr:col>
      <xdr:colOff>321234</xdr:colOff>
      <xdr:row>4</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45CE1EB3-BCC3-4399-82D3-5034412E114E}"/>
            </a:ext>
          </a:extLst>
        </xdr:cNvPr>
        <xdr:cNvGrpSpPr/>
      </xdr:nvGrpSpPr>
      <xdr:grpSpPr>
        <a:xfrm>
          <a:off x="8858249" y="0"/>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141B9A21-46ED-83BB-D176-7D62F5DD380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8F77339E-8B4F-B868-FE92-244C339B8259}"/>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5</xdr:col>
      <xdr:colOff>190499</xdr:colOff>
      <xdr:row>0</xdr:row>
      <xdr:rowOff>0</xdr:rowOff>
    </xdr:from>
    <xdr:to>
      <xdr:col>6</xdr:col>
      <xdr:colOff>321234</xdr:colOff>
      <xdr:row>4</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DC9890A1-000B-497E-8999-CE9FA8F8BB98}"/>
            </a:ext>
          </a:extLst>
        </xdr:cNvPr>
        <xdr:cNvGrpSpPr/>
      </xdr:nvGrpSpPr>
      <xdr:grpSpPr>
        <a:xfrm>
          <a:off x="6489699" y="0"/>
          <a:ext cx="791135" cy="880782"/>
          <a:chOff x="8582025" y="0"/>
          <a:chExt cx="704850" cy="838201"/>
        </a:xfrm>
      </xdr:grpSpPr>
      <xdr:pic>
        <xdr:nvPicPr>
          <xdr:cNvPr id="3" name="Elemento grafico 2" descr="Indietro contorno">
            <a:extLst>
              <a:ext uri="{FF2B5EF4-FFF2-40B4-BE49-F238E27FC236}">
                <a16:creationId xmlns:a16="http://schemas.microsoft.com/office/drawing/2014/main" id="{4E6B8E27-0827-30BA-8198-D960CFAB5D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E41620D-3625-B75E-1592-569A9D624B9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4</xdr:col>
      <xdr:colOff>542925</xdr:colOff>
      <xdr:row>1</xdr:row>
      <xdr:rowOff>142875</xdr:rowOff>
    </xdr:from>
    <xdr:to>
      <xdr:col>5</xdr:col>
      <xdr:colOff>495300</xdr:colOff>
      <xdr:row>5</xdr:row>
      <xdr:rowOff>114301</xdr:rowOff>
    </xdr:to>
    <xdr:grpSp>
      <xdr:nvGrpSpPr>
        <xdr:cNvPr id="8" name="Gruppo 7">
          <a:hlinkClick xmlns:r="http://schemas.openxmlformats.org/officeDocument/2006/relationships" r:id="rId1"/>
          <a:extLst>
            <a:ext uri="{FF2B5EF4-FFF2-40B4-BE49-F238E27FC236}">
              <a16:creationId xmlns:a16="http://schemas.microsoft.com/office/drawing/2014/main" id="{B3D4091F-0D59-4E45-9593-71F2CEA0EC51}"/>
            </a:ext>
          </a:extLst>
        </xdr:cNvPr>
        <xdr:cNvGrpSpPr/>
      </xdr:nvGrpSpPr>
      <xdr:grpSpPr>
        <a:xfrm>
          <a:off x="4232275" y="352425"/>
          <a:ext cx="701675" cy="828676"/>
          <a:chOff x="8582025" y="0"/>
          <a:chExt cx="704850" cy="838201"/>
        </a:xfrm>
      </xdr:grpSpPr>
      <xdr:pic>
        <xdr:nvPicPr>
          <xdr:cNvPr id="9" name="Elemento grafico 8" descr="Indietro contorno">
            <a:extLst>
              <a:ext uri="{FF2B5EF4-FFF2-40B4-BE49-F238E27FC236}">
                <a16:creationId xmlns:a16="http://schemas.microsoft.com/office/drawing/2014/main" id="{A4896DCA-A7B1-E185-DFBA-3677588910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10" name="CasellaDiTesto 9">
            <a:extLst>
              <a:ext uri="{FF2B5EF4-FFF2-40B4-BE49-F238E27FC236}">
                <a16:creationId xmlns:a16="http://schemas.microsoft.com/office/drawing/2014/main" id="{F86A0A98-BADC-08E0-0F4E-934BB063CF32}"/>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7</xdr:col>
      <xdr:colOff>882650</xdr:colOff>
      <xdr:row>1</xdr:row>
      <xdr:rowOff>152400</xdr:rowOff>
    </xdr:from>
    <xdr:to>
      <xdr:col>8</xdr:col>
      <xdr:colOff>673100</xdr:colOff>
      <xdr:row>5</xdr:row>
      <xdr:rowOff>47624</xdr:rowOff>
    </xdr:to>
    <xdr:grpSp>
      <xdr:nvGrpSpPr>
        <xdr:cNvPr id="2" name="Gruppo 1">
          <a:hlinkClick xmlns:r="http://schemas.openxmlformats.org/officeDocument/2006/relationships" r:id="rId1"/>
          <a:extLst>
            <a:ext uri="{FF2B5EF4-FFF2-40B4-BE49-F238E27FC236}">
              <a16:creationId xmlns:a16="http://schemas.microsoft.com/office/drawing/2014/main" id="{1271D9F6-BEF0-47C3-BFAF-3490CC5EAF2C}"/>
            </a:ext>
          </a:extLst>
        </xdr:cNvPr>
        <xdr:cNvGrpSpPr/>
      </xdr:nvGrpSpPr>
      <xdr:grpSpPr>
        <a:xfrm>
          <a:off x="8312150" y="361950"/>
          <a:ext cx="704850" cy="746124"/>
          <a:chOff x="8582025" y="0"/>
          <a:chExt cx="704850" cy="838201"/>
        </a:xfrm>
      </xdr:grpSpPr>
      <xdr:pic>
        <xdr:nvPicPr>
          <xdr:cNvPr id="3" name="Elemento grafico 2" descr="Indietro contorno">
            <a:extLst>
              <a:ext uri="{FF2B5EF4-FFF2-40B4-BE49-F238E27FC236}">
                <a16:creationId xmlns:a16="http://schemas.microsoft.com/office/drawing/2014/main" id="{5BFBC954-0F12-DB7E-6A1C-1724323FB5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100DBAC-1904-460A-C531-72AEB8D252D4}"/>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4</xdr:col>
      <xdr:colOff>190499</xdr:colOff>
      <xdr:row>0</xdr:row>
      <xdr:rowOff>0</xdr:rowOff>
    </xdr:from>
    <xdr:to>
      <xdr:col>5</xdr:col>
      <xdr:colOff>321234</xdr:colOff>
      <xdr:row>4</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C5F7B7E7-DB60-4298-BBE9-E2C728E29489}"/>
            </a:ext>
          </a:extLst>
        </xdr:cNvPr>
        <xdr:cNvGrpSpPr/>
      </xdr:nvGrpSpPr>
      <xdr:grpSpPr>
        <a:xfrm>
          <a:off x="6934199" y="0"/>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B488EE24-26E1-CEC0-8696-23505586A5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CC111E0-2B6C-1F1B-5790-12317C469AE8}"/>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4</xdr:col>
      <xdr:colOff>190499</xdr:colOff>
      <xdr:row>0</xdr:row>
      <xdr:rowOff>0</xdr:rowOff>
    </xdr:from>
    <xdr:to>
      <xdr:col>5</xdr:col>
      <xdr:colOff>321234</xdr:colOff>
      <xdr:row>4</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AA681003-1DE2-4D1E-B6A4-8830EC6754EA}"/>
            </a:ext>
          </a:extLst>
        </xdr:cNvPr>
        <xdr:cNvGrpSpPr/>
      </xdr:nvGrpSpPr>
      <xdr:grpSpPr>
        <a:xfrm>
          <a:off x="5822949" y="0"/>
          <a:ext cx="791135" cy="880782"/>
          <a:chOff x="8582025" y="0"/>
          <a:chExt cx="704850" cy="838201"/>
        </a:xfrm>
      </xdr:grpSpPr>
      <xdr:pic>
        <xdr:nvPicPr>
          <xdr:cNvPr id="3" name="Elemento grafico 2" descr="Indietro contorno">
            <a:extLst>
              <a:ext uri="{FF2B5EF4-FFF2-40B4-BE49-F238E27FC236}">
                <a16:creationId xmlns:a16="http://schemas.microsoft.com/office/drawing/2014/main" id="{02ACE459-A639-1897-0656-21758D9C3B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2A1A759F-8624-6EC7-86E6-F1CA9C49F2F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14</xdr:col>
      <xdr:colOff>190499</xdr:colOff>
      <xdr:row>0</xdr:row>
      <xdr:rowOff>0</xdr:rowOff>
    </xdr:from>
    <xdr:to>
      <xdr:col>15</xdr:col>
      <xdr:colOff>321234</xdr:colOff>
      <xdr:row>4</xdr:row>
      <xdr:rowOff>29882</xdr:rowOff>
    </xdr:to>
    <xdr:grpSp>
      <xdr:nvGrpSpPr>
        <xdr:cNvPr id="2" name="Gruppo 1">
          <a:hlinkClick xmlns:r="http://schemas.openxmlformats.org/officeDocument/2006/relationships" r:id="rId1"/>
          <a:extLst>
            <a:ext uri="{FF2B5EF4-FFF2-40B4-BE49-F238E27FC236}">
              <a16:creationId xmlns:a16="http://schemas.microsoft.com/office/drawing/2014/main" id="{9F19459D-1A4E-408E-BABC-4DF144420EC4}"/>
            </a:ext>
          </a:extLst>
        </xdr:cNvPr>
        <xdr:cNvGrpSpPr/>
      </xdr:nvGrpSpPr>
      <xdr:grpSpPr>
        <a:xfrm>
          <a:off x="11074399" y="0"/>
          <a:ext cx="791135" cy="874432"/>
          <a:chOff x="8582025" y="0"/>
          <a:chExt cx="704850" cy="838201"/>
        </a:xfrm>
      </xdr:grpSpPr>
      <xdr:pic>
        <xdr:nvPicPr>
          <xdr:cNvPr id="3" name="Elemento grafico 2" descr="Indietro contorno">
            <a:extLst>
              <a:ext uri="{FF2B5EF4-FFF2-40B4-BE49-F238E27FC236}">
                <a16:creationId xmlns:a16="http://schemas.microsoft.com/office/drawing/2014/main" id="{C6AB90E2-0AD0-0E89-248D-53FCE72E10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B1AF8990-3E6E-A20D-5702-27AC61D1AF7F}"/>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758825</xdr:colOff>
      <xdr:row>2</xdr:row>
      <xdr:rowOff>82550</xdr:rowOff>
    </xdr:from>
    <xdr:to>
      <xdr:col>8</xdr:col>
      <xdr:colOff>498475</xdr:colOff>
      <xdr:row>6</xdr:row>
      <xdr:rowOff>28576</xdr:rowOff>
    </xdr:to>
    <xdr:grpSp>
      <xdr:nvGrpSpPr>
        <xdr:cNvPr id="2" name="Gruppo 1">
          <a:hlinkClick xmlns:r="http://schemas.openxmlformats.org/officeDocument/2006/relationships" r:id="rId1"/>
          <a:extLst>
            <a:ext uri="{FF2B5EF4-FFF2-40B4-BE49-F238E27FC236}">
              <a16:creationId xmlns:a16="http://schemas.microsoft.com/office/drawing/2014/main" id="{10E5D031-6FAC-487A-9E17-CC5D4746F36C}"/>
            </a:ext>
          </a:extLst>
        </xdr:cNvPr>
        <xdr:cNvGrpSpPr/>
      </xdr:nvGrpSpPr>
      <xdr:grpSpPr>
        <a:xfrm>
          <a:off x="5902325" y="501650"/>
          <a:ext cx="698500" cy="835026"/>
          <a:chOff x="8582025" y="0"/>
          <a:chExt cx="704850" cy="838201"/>
        </a:xfrm>
      </xdr:grpSpPr>
      <xdr:pic>
        <xdr:nvPicPr>
          <xdr:cNvPr id="3" name="Elemento grafico 2" descr="Indietro contorno">
            <a:extLst>
              <a:ext uri="{FF2B5EF4-FFF2-40B4-BE49-F238E27FC236}">
                <a16:creationId xmlns:a16="http://schemas.microsoft.com/office/drawing/2014/main" id="{973433CA-77CC-57DE-3EFF-F3230D7A4C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F4C05EC3-7ACA-6A73-F786-9F19B866345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3</xdr:col>
      <xdr:colOff>774700</xdr:colOff>
      <xdr:row>1</xdr:row>
      <xdr:rowOff>127000</xdr:rowOff>
    </xdr:from>
    <xdr:to>
      <xdr:col>4</xdr:col>
      <xdr:colOff>323850</xdr:colOff>
      <xdr:row>4</xdr:row>
      <xdr:rowOff>76201</xdr:rowOff>
    </xdr:to>
    <xdr:grpSp>
      <xdr:nvGrpSpPr>
        <xdr:cNvPr id="2" name="Gruppo 1">
          <a:hlinkClick xmlns:r="http://schemas.openxmlformats.org/officeDocument/2006/relationships" r:id="rId1"/>
          <a:extLst>
            <a:ext uri="{FF2B5EF4-FFF2-40B4-BE49-F238E27FC236}">
              <a16:creationId xmlns:a16="http://schemas.microsoft.com/office/drawing/2014/main" id="{7AC24A31-E5F5-4388-A692-2EBB733E3888}"/>
            </a:ext>
          </a:extLst>
        </xdr:cNvPr>
        <xdr:cNvGrpSpPr/>
      </xdr:nvGrpSpPr>
      <xdr:grpSpPr>
        <a:xfrm>
          <a:off x="10356850" y="336550"/>
          <a:ext cx="698500" cy="584201"/>
          <a:chOff x="8582025" y="0"/>
          <a:chExt cx="704850" cy="838201"/>
        </a:xfrm>
      </xdr:grpSpPr>
      <xdr:pic>
        <xdr:nvPicPr>
          <xdr:cNvPr id="3" name="Elemento grafico 2" descr="Indietro contorno">
            <a:extLst>
              <a:ext uri="{FF2B5EF4-FFF2-40B4-BE49-F238E27FC236}">
                <a16:creationId xmlns:a16="http://schemas.microsoft.com/office/drawing/2014/main" id="{E2D0C5A1-650E-DF94-3DE2-2EB2E86252B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18CAC973-C2B8-C897-656F-1C4A75E184B8}"/>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2</xdr:col>
      <xdr:colOff>771525</xdr:colOff>
      <xdr:row>1</xdr:row>
      <xdr:rowOff>123825</xdr:rowOff>
    </xdr:from>
    <xdr:to>
      <xdr:col>3</xdr:col>
      <xdr:colOff>323850</xdr:colOff>
      <xdr:row>4</xdr:row>
      <xdr:rowOff>76201</xdr:rowOff>
    </xdr:to>
    <xdr:grpSp>
      <xdr:nvGrpSpPr>
        <xdr:cNvPr id="2" name="Gruppo 1">
          <a:hlinkClick xmlns:r="http://schemas.openxmlformats.org/officeDocument/2006/relationships" r:id="rId1"/>
          <a:extLst>
            <a:ext uri="{FF2B5EF4-FFF2-40B4-BE49-F238E27FC236}">
              <a16:creationId xmlns:a16="http://schemas.microsoft.com/office/drawing/2014/main" id="{730E311B-5607-4B3B-8047-CF033050EC1B}"/>
            </a:ext>
          </a:extLst>
        </xdr:cNvPr>
        <xdr:cNvGrpSpPr/>
      </xdr:nvGrpSpPr>
      <xdr:grpSpPr>
        <a:xfrm>
          <a:off x="5197475" y="333375"/>
          <a:ext cx="701675" cy="631826"/>
          <a:chOff x="8582025" y="0"/>
          <a:chExt cx="704850" cy="838201"/>
        </a:xfrm>
      </xdr:grpSpPr>
      <xdr:pic>
        <xdr:nvPicPr>
          <xdr:cNvPr id="3" name="Elemento grafico 2" descr="Indietro contorno">
            <a:extLst>
              <a:ext uri="{FF2B5EF4-FFF2-40B4-BE49-F238E27FC236}">
                <a16:creationId xmlns:a16="http://schemas.microsoft.com/office/drawing/2014/main" id="{425D2E53-DE3B-F071-04A1-95887BFE335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ECCB947A-64FE-9D55-0C81-E055B86922B7}"/>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2</xdr:col>
      <xdr:colOff>771525</xdr:colOff>
      <xdr:row>1</xdr:row>
      <xdr:rowOff>123825</xdr:rowOff>
    </xdr:from>
    <xdr:to>
      <xdr:col>3</xdr:col>
      <xdr:colOff>323850</xdr:colOff>
      <xdr:row>4</xdr:row>
      <xdr:rowOff>76201</xdr:rowOff>
    </xdr:to>
    <xdr:grpSp>
      <xdr:nvGrpSpPr>
        <xdr:cNvPr id="2" name="Gruppo 1">
          <a:hlinkClick xmlns:r="http://schemas.openxmlformats.org/officeDocument/2006/relationships" r:id="rId1"/>
          <a:extLst>
            <a:ext uri="{FF2B5EF4-FFF2-40B4-BE49-F238E27FC236}">
              <a16:creationId xmlns:a16="http://schemas.microsoft.com/office/drawing/2014/main" id="{643BC7B7-A9D6-45D0-98D7-D6082EA641DE}"/>
            </a:ext>
          </a:extLst>
        </xdr:cNvPr>
        <xdr:cNvGrpSpPr/>
      </xdr:nvGrpSpPr>
      <xdr:grpSpPr>
        <a:xfrm>
          <a:off x="8531225" y="333375"/>
          <a:ext cx="701675" cy="663576"/>
          <a:chOff x="8582025" y="0"/>
          <a:chExt cx="704850" cy="838201"/>
        </a:xfrm>
      </xdr:grpSpPr>
      <xdr:pic>
        <xdr:nvPicPr>
          <xdr:cNvPr id="3" name="Elemento grafico 2" descr="Indietro contorno">
            <a:extLst>
              <a:ext uri="{FF2B5EF4-FFF2-40B4-BE49-F238E27FC236}">
                <a16:creationId xmlns:a16="http://schemas.microsoft.com/office/drawing/2014/main" id="{7F0C2837-A0BA-777C-1906-F19CDD2C22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5C64E34E-BD6E-8183-5D85-3BC7C93AB3E8}"/>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5</xdr:col>
      <xdr:colOff>257174</xdr:colOff>
      <xdr:row>1</xdr:row>
      <xdr:rowOff>38100</xdr:rowOff>
    </xdr:from>
    <xdr:to>
      <xdr:col>6</xdr:col>
      <xdr:colOff>387909</xdr:colOff>
      <xdr:row>5</xdr:row>
      <xdr:rowOff>58457</xdr:rowOff>
    </xdr:to>
    <xdr:grpSp>
      <xdr:nvGrpSpPr>
        <xdr:cNvPr id="2" name="Gruppo 1">
          <a:hlinkClick xmlns:r="http://schemas.openxmlformats.org/officeDocument/2006/relationships" r:id="rId1"/>
          <a:extLst>
            <a:ext uri="{FF2B5EF4-FFF2-40B4-BE49-F238E27FC236}">
              <a16:creationId xmlns:a16="http://schemas.microsoft.com/office/drawing/2014/main" id="{8B7DCFB6-1574-4CF8-B46B-D88B1CC72CD1}"/>
            </a:ext>
          </a:extLst>
        </xdr:cNvPr>
        <xdr:cNvGrpSpPr/>
      </xdr:nvGrpSpPr>
      <xdr:grpSpPr>
        <a:xfrm>
          <a:off x="5457824" y="247650"/>
          <a:ext cx="791135" cy="871257"/>
          <a:chOff x="8582025" y="0"/>
          <a:chExt cx="704850" cy="838201"/>
        </a:xfrm>
      </xdr:grpSpPr>
      <xdr:pic>
        <xdr:nvPicPr>
          <xdr:cNvPr id="3" name="Elemento grafico 2" descr="Indietro contorno">
            <a:extLst>
              <a:ext uri="{FF2B5EF4-FFF2-40B4-BE49-F238E27FC236}">
                <a16:creationId xmlns:a16="http://schemas.microsoft.com/office/drawing/2014/main" id="{033B214A-52EC-C551-1D06-49E8F19BF8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E2D3686D-138F-98A9-ED05-D377C1E7390B}"/>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3</xdr:col>
      <xdr:colOff>57150</xdr:colOff>
      <xdr:row>1</xdr:row>
      <xdr:rowOff>47625</xdr:rowOff>
    </xdr:from>
    <xdr:to>
      <xdr:col>3</xdr:col>
      <xdr:colOff>762000</xdr:colOff>
      <xdr:row>5</xdr:row>
      <xdr:rowOff>28576</xdr:rowOff>
    </xdr:to>
    <xdr:grpSp>
      <xdr:nvGrpSpPr>
        <xdr:cNvPr id="2" name="Gruppo 1">
          <a:hlinkClick xmlns:r="http://schemas.openxmlformats.org/officeDocument/2006/relationships" r:id="rId1"/>
          <a:extLst>
            <a:ext uri="{FF2B5EF4-FFF2-40B4-BE49-F238E27FC236}">
              <a16:creationId xmlns:a16="http://schemas.microsoft.com/office/drawing/2014/main" id="{5DCD6AF5-9D7F-4842-A457-A1E7558A8A0E}"/>
            </a:ext>
          </a:extLst>
        </xdr:cNvPr>
        <xdr:cNvGrpSpPr/>
      </xdr:nvGrpSpPr>
      <xdr:grpSpPr>
        <a:xfrm>
          <a:off x="3600450" y="257175"/>
          <a:ext cx="704850" cy="831851"/>
          <a:chOff x="8582025" y="0"/>
          <a:chExt cx="704850" cy="838201"/>
        </a:xfrm>
      </xdr:grpSpPr>
      <xdr:pic>
        <xdr:nvPicPr>
          <xdr:cNvPr id="3" name="Elemento grafico 2" descr="Indietro contorno">
            <a:extLst>
              <a:ext uri="{FF2B5EF4-FFF2-40B4-BE49-F238E27FC236}">
                <a16:creationId xmlns:a16="http://schemas.microsoft.com/office/drawing/2014/main" id="{D46CA0FD-A244-0073-C62B-64C0DF22AD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AFA9414A-EA03-7B43-E761-C3B1553F7E44}"/>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5</xdr:col>
      <xdr:colOff>257174</xdr:colOff>
      <xdr:row>1</xdr:row>
      <xdr:rowOff>38100</xdr:rowOff>
    </xdr:from>
    <xdr:to>
      <xdr:col>6</xdr:col>
      <xdr:colOff>387909</xdr:colOff>
      <xdr:row>5</xdr:row>
      <xdr:rowOff>58457</xdr:rowOff>
    </xdr:to>
    <xdr:grpSp>
      <xdr:nvGrpSpPr>
        <xdr:cNvPr id="2" name="Gruppo 1">
          <a:hlinkClick xmlns:r="http://schemas.openxmlformats.org/officeDocument/2006/relationships" r:id="rId1"/>
          <a:extLst>
            <a:ext uri="{FF2B5EF4-FFF2-40B4-BE49-F238E27FC236}">
              <a16:creationId xmlns:a16="http://schemas.microsoft.com/office/drawing/2014/main" id="{8C305A67-5EF8-4913-A0AC-1D82F0F6AE2E}"/>
            </a:ext>
          </a:extLst>
        </xdr:cNvPr>
        <xdr:cNvGrpSpPr/>
      </xdr:nvGrpSpPr>
      <xdr:grpSpPr>
        <a:xfrm>
          <a:off x="5457824" y="247650"/>
          <a:ext cx="791135" cy="871257"/>
          <a:chOff x="8582025" y="0"/>
          <a:chExt cx="704850" cy="838201"/>
        </a:xfrm>
      </xdr:grpSpPr>
      <xdr:pic>
        <xdr:nvPicPr>
          <xdr:cNvPr id="3" name="Elemento grafico 2" descr="Indietro contorno">
            <a:extLst>
              <a:ext uri="{FF2B5EF4-FFF2-40B4-BE49-F238E27FC236}">
                <a16:creationId xmlns:a16="http://schemas.microsoft.com/office/drawing/2014/main" id="{1C706FB8-AAFD-6B61-C8DB-A2D320FF3CF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A249B290-5417-B5B1-3429-0D505CF758E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4</xdr:col>
      <xdr:colOff>257174</xdr:colOff>
      <xdr:row>1</xdr:row>
      <xdr:rowOff>38100</xdr:rowOff>
    </xdr:from>
    <xdr:to>
      <xdr:col>5</xdr:col>
      <xdr:colOff>387909</xdr:colOff>
      <xdr:row>5</xdr:row>
      <xdr:rowOff>58457</xdr:rowOff>
    </xdr:to>
    <xdr:grpSp>
      <xdr:nvGrpSpPr>
        <xdr:cNvPr id="2" name="Gruppo 1">
          <a:hlinkClick xmlns:r="http://schemas.openxmlformats.org/officeDocument/2006/relationships" r:id="rId1"/>
          <a:extLst>
            <a:ext uri="{FF2B5EF4-FFF2-40B4-BE49-F238E27FC236}">
              <a16:creationId xmlns:a16="http://schemas.microsoft.com/office/drawing/2014/main" id="{FACEF570-0DF2-4BEF-8E85-803514BD1A6E}"/>
            </a:ext>
          </a:extLst>
        </xdr:cNvPr>
        <xdr:cNvGrpSpPr/>
      </xdr:nvGrpSpPr>
      <xdr:grpSpPr>
        <a:xfrm>
          <a:off x="4410074" y="247650"/>
          <a:ext cx="791135" cy="871257"/>
          <a:chOff x="8582025" y="0"/>
          <a:chExt cx="704850" cy="838201"/>
        </a:xfrm>
      </xdr:grpSpPr>
      <xdr:pic>
        <xdr:nvPicPr>
          <xdr:cNvPr id="3" name="Elemento grafico 2" descr="Indietro contorno">
            <a:extLst>
              <a:ext uri="{FF2B5EF4-FFF2-40B4-BE49-F238E27FC236}">
                <a16:creationId xmlns:a16="http://schemas.microsoft.com/office/drawing/2014/main" id="{2CB3394C-60B2-33ED-EE7E-1EB5D074F9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F0BFDD4E-003F-B574-740A-1FA63C30A37E}"/>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4</xdr:col>
      <xdr:colOff>238124</xdr:colOff>
      <xdr:row>1</xdr:row>
      <xdr:rowOff>66675</xdr:rowOff>
    </xdr:from>
    <xdr:to>
      <xdr:col>5</xdr:col>
      <xdr:colOff>368859</xdr:colOff>
      <xdr:row>5</xdr:row>
      <xdr:rowOff>87032</xdr:rowOff>
    </xdr:to>
    <xdr:grpSp>
      <xdr:nvGrpSpPr>
        <xdr:cNvPr id="2" name="Gruppo 1">
          <a:hlinkClick xmlns:r="http://schemas.openxmlformats.org/officeDocument/2006/relationships" r:id="rId1"/>
          <a:extLst>
            <a:ext uri="{FF2B5EF4-FFF2-40B4-BE49-F238E27FC236}">
              <a16:creationId xmlns:a16="http://schemas.microsoft.com/office/drawing/2014/main" id="{86A3831E-2B1E-4B70-B423-53EF2D6CFCD7}"/>
            </a:ext>
          </a:extLst>
        </xdr:cNvPr>
        <xdr:cNvGrpSpPr/>
      </xdr:nvGrpSpPr>
      <xdr:grpSpPr>
        <a:xfrm>
          <a:off x="5502274" y="276225"/>
          <a:ext cx="791135" cy="864907"/>
          <a:chOff x="8582025" y="0"/>
          <a:chExt cx="704850" cy="838201"/>
        </a:xfrm>
      </xdr:grpSpPr>
      <xdr:pic>
        <xdr:nvPicPr>
          <xdr:cNvPr id="3" name="Elemento grafico 2" descr="Indietro contorno">
            <a:extLst>
              <a:ext uri="{FF2B5EF4-FFF2-40B4-BE49-F238E27FC236}">
                <a16:creationId xmlns:a16="http://schemas.microsoft.com/office/drawing/2014/main" id="{BA67CF22-4128-3A54-D3E9-37D6EAF121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10B13AAC-328D-8240-13CA-AD937FD1482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4</xdr:col>
      <xdr:colOff>257174</xdr:colOff>
      <xdr:row>1</xdr:row>
      <xdr:rowOff>76200</xdr:rowOff>
    </xdr:from>
    <xdr:to>
      <xdr:col>5</xdr:col>
      <xdr:colOff>387909</xdr:colOff>
      <xdr:row>5</xdr:row>
      <xdr:rowOff>96557</xdr:rowOff>
    </xdr:to>
    <xdr:grpSp>
      <xdr:nvGrpSpPr>
        <xdr:cNvPr id="2" name="Gruppo 1">
          <a:hlinkClick xmlns:r="http://schemas.openxmlformats.org/officeDocument/2006/relationships" r:id="rId1"/>
          <a:extLst>
            <a:ext uri="{FF2B5EF4-FFF2-40B4-BE49-F238E27FC236}">
              <a16:creationId xmlns:a16="http://schemas.microsoft.com/office/drawing/2014/main" id="{6B3AEE56-B637-48A5-9F7A-E3E931423DE4}"/>
            </a:ext>
          </a:extLst>
        </xdr:cNvPr>
        <xdr:cNvGrpSpPr/>
      </xdr:nvGrpSpPr>
      <xdr:grpSpPr>
        <a:xfrm>
          <a:off x="6359524" y="285750"/>
          <a:ext cx="791135" cy="1099857"/>
          <a:chOff x="8582025" y="0"/>
          <a:chExt cx="704850" cy="838201"/>
        </a:xfrm>
      </xdr:grpSpPr>
      <xdr:pic>
        <xdr:nvPicPr>
          <xdr:cNvPr id="3" name="Elemento grafico 2" descr="Indietro contorno">
            <a:extLst>
              <a:ext uri="{FF2B5EF4-FFF2-40B4-BE49-F238E27FC236}">
                <a16:creationId xmlns:a16="http://schemas.microsoft.com/office/drawing/2014/main" id="{13D3EE24-93BA-5555-1712-895A0DDFE09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0DA62F36-8520-E79F-5476-DA9C95C4C9E6}"/>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3</xdr:col>
      <xdr:colOff>171450</xdr:colOff>
      <xdr:row>1</xdr:row>
      <xdr:rowOff>76200</xdr:rowOff>
    </xdr:from>
    <xdr:to>
      <xdr:col>4</xdr:col>
      <xdr:colOff>266700</xdr:colOff>
      <xdr:row>5</xdr:row>
      <xdr:rowOff>133351</xdr:rowOff>
    </xdr:to>
    <xdr:grpSp>
      <xdr:nvGrpSpPr>
        <xdr:cNvPr id="2" name="Gruppo 1">
          <a:hlinkClick xmlns:r="http://schemas.openxmlformats.org/officeDocument/2006/relationships" r:id="rId1"/>
          <a:extLst>
            <a:ext uri="{FF2B5EF4-FFF2-40B4-BE49-F238E27FC236}">
              <a16:creationId xmlns:a16="http://schemas.microsoft.com/office/drawing/2014/main" id="{C14422DE-0370-43F4-B0C8-C903BB75081B}"/>
            </a:ext>
          </a:extLst>
        </xdr:cNvPr>
        <xdr:cNvGrpSpPr/>
      </xdr:nvGrpSpPr>
      <xdr:grpSpPr>
        <a:xfrm>
          <a:off x="5016500" y="285750"/>
          <a:ext cx="704850" cy="806451"/>
          <a:chOff x="8582025" y="0"/>
          <a:chExt cx="704850" cy="838201"/>
        </a:xfrm>
      </xdr:grpSpPr>
      <xdr:pic>
        <xdr:nvPicPr>
          <xdr:cNvPr id="3" name="Elemento grafico 2" descr="Indietro contorno">
            <a:extLst>
              <a:ext uri="{FF2B5EF4-FFF2-40B4-BE49-F238E27FC236}">
                <a16:creationId xmlns:a16="http://schemas.microsoft.com/office/drawing/2014/main" id="{25FD2F25-FA44-F5CC-A0AF-841F790D2C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9F3BF313-F0AD-823B-0152-076A70CA850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596900</xdr:colOff>
      <xdr:row>1</xdr:row>
      <xdr:rowOff>158750</xdr:rowOff>
    </xdr:from>
    <xdr:to>
      <xdr:col>6</xdr:col>
      <xdr:colOff>82550</xdr:colOff>
      <xdr:row>5</xdr:row>
      <xdr:rowOff>146051</xdr:rowOff>
    </xdr:to>
    <xdr:grpSp>
      <xdr:nvGrpSpPr>
        <xdr:cNvPr id="2" name="Gruppo 1">
          <a:hlinkClick xmlns:r="http://schemas.openxmlformats.org/officeDocument/2006/relationships" r:id="rId1"/>
          <a:extLst>
            <a:ext uri="{FF2B5EF4-FFF2-40B4-BE49-F238E27FC236}">
              <a16:creationId xmlns:a16="http://schemas.microsoft.com/office/drawing/2014/main" id="{C8F3D07C-9F11-4C4A-8651-A200CBB12927}"/>
            </a:ext>
          </a:extLst>
        </xdr:cNvPr>
        <xdr:cNvGrpSpPr/>
      </xdr:nvGrpSpPr>
      <xdr:grpSpPr>
        <a:xfrm>
          <a:off x="4165600" y="368300"/>
          <a:ext cx="806450" cy="838201"/>
          <a:chOff x="8582025" y="0"/>
          <a:chExt cx="704850" cy="838201"/>
        </a:xfrm>
      </xdr:grpSpPr>
      <xdr:pic>
        <xdr:nvPicPr>
          <xdr:cNvPr id="3" name="Elemento grafico 2" descr="Indietro contorno">
            <a:extLst>
              <a:ext uri="{FF2B5EF4-FFF2-40B4-BE49-F238E27FC236}">
                <a16:creationId xmlns:a16="http://schemas.microsoft.com/office/drawing/2014/main" id="{D8080015-C77C-31A0-5925-7D6EE74ACC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AFDF8598-3928-B917-4BD0-15B207229A56}"/>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2</xdr:col>
      <xdr:colOff>933450</xdr:colOff>
      <xdr:row>1</xdr:row>
      <xdr:rowOff>127000</xdr:rowOff>
    </xdr:from>
    <xdr:to>
      <xdr:col>3</xdr:col>
      <xdr:colOff>596900</xdr:colOff>
      <xdr:row>5</xdr:row>
      <xdr:rowOff>114301</xdr:rowOff>
    </xdr:to>
    <xdr:grpSp>
      <xdr:nvGrpSpPr>
        <xdr:cNvPr id="2" name="Gruppo 1">
          <a:hlinkClick xmlns:r="http://schemas.openxmlformats.org/officeDocument/2006/relationships" r:id="rId1"/>
          <a:extLst>
            <a:ext uri="{FF2B5EF4-FFF2-40B4-BE49-F238E27FC236}">
              <a16:creationId xmlns:a16="http://schemas.microsoft.com/office/drawing/2014/main" id="{C68BF77D-7CB3-49C8-839A-4ECE9AEB726D}"/>
            </a:ext>
          </a:extLst>
        </xdr:cNvPr>
        <xdr:cNvGrpSpPr/>
      </xdr:nvGrpSpPr>
      <xdr:grpSpPr>
        <a:xfrm>
          <a:off x="7067550" y="336550"/>
          <a:ext cx="698500" cy="831851"/>
          <a:chOff x="8582025" y="0"/>
          <a:chExt cx="704850" cy="838201"/>
        </a:xfrm>
      </xdr:grpSpPr>
      <xdr:pic>
        <xdr:nvPicPr>
          <xdr:cNvPr id="3" name="Elemento grafico 2" descr="Indietro contorno">
            <a:extLst>
              <a:ext uri="{FF2B5EF4-FFF2-40B4-BE49-F238E27FC236}">
                <a16:creationId xmlns:a16="http://schemas.microsoft.com/office/drawing/2014/main" id="{D057A01D-1612-AC50-0133-AD2FC165B9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99F05F97-F41E-A96F-372A-0C94266A9F9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6</xdr:col>
      <xdr:colOff>171450</xdr:colOff>
      <xdr:row>1</xdr:row>
      <xdr:rowOff>76200</xdr:rowOff>
    </xdr:from>
    <xdr:to>
      <xdr:col>7</xdr:col>
      <xdr:colOff>266700</xdr:colOff>
      <xdr:row>5</xdr:row>
      <xdr:rowOff>133351</xdr:rowOff>
    </xdr:to>
    <xdr:grpSp>
      <xdr:nvGrpSpPr>
        <xdr:cNvPr id="2" name="Gruppo 1">
          <a:hlinkClick xmlns:r="http://schemas.openxmlformats.org/officeDocument/2006/relationships" r:id="rId1"/>
          <a:extLst>
            <a:ext uri="{FF2B5EF4-FFF2-40B4-BE49-F238E27FC236}">
              <a16:creationId xmlns:a16="http://schemas.microsoft.com/office/drawing/2014/main" id="{702E46FF-A9EE-4344-ADE3-12B8787620AC}"/>
            </a:ext>
          </a:extLst>
        </xdr:cNvPr>
        <xdr:cNvGrpSpPr/>
      </xdr:nvGrpSpPr>
      <xdr:grpSpPr>
        <a:xfrm>
          <a:off x="7029450" y="285750"/>
          <a:ext cx="781050" cy="908051"/>
          <a:chOff x="8582025" y="0"/>
          <a:chExt cx="704850" cy="838201"/>
        </a:xfrm>
      </xdr:grpSpPr>
      <xdr:pic>
        <xdr:nvPicPr>
          <xdr:cNvPr id="3" name="Elemento grafico 2" descr="Indietro contorno">
            <a:extLst>
              <a:ext uri="{FF2B5EF4-FFF2-40B4-BE49-F238E27FC236}">
                <a16:creationId xmlns:a16="http://schemas.microsoft.com/office/drawing/2014/main" id="{B8C8FFCD-7C90-F6FF-47E1-51B445D76D8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45C17032-30AF-96A3-22C6-4058E7CDCE1A}"/>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2</xdr:col>
      <xdr:colOff>171450</xdr:colOff>
      <xdr:row>1</xdr:row>
      <xdr:rowOff>76200</xdr:rowOff>
    </xdr:from>
    <xdr:to>
      <xdr:col>3</xdr:col>
      <xdr:colOff>266700</xdr:colOff>
      <xdr:row>5</xdr:row>
      <xdr:rowOff>133351</xdr:rowOff>
    </xdr:to>
    <xdr:grpSp>
      <xdr:nvGrpSpPr>
        <xdr:cNvPr id="2" name="Gruppo 1">
          <a:hlinkClick xmlns:r="http://schemas.openxmlformats.org/officeDocument/2006/relationships" r:id="rId1"/>
          <a:extLst>
            <a:ext uri="{FF2B5EF4-FFF2-40B4-BE49-F238E27FC236}">
              <a16:creationId xmlns:a16="http://schemas.microsoft.com/office/drawing/2014/main" id="{BE42EDCB-07FE-4114-B4C2-BC08B3F30BE8}"/>
            </a:ext>
          </a:extLst>
        </xdr:cNvPr>
        <xdr:cNvGrpSpPr/>
      </xdr:nvGrpSpPr>
      <xdr:grpSpPr>
        <a:xfrm>
          <a:off x="2324100" y="285750"/>
          <a:ext cx="781050" cy="908051"/>
          <a:chOff x="8582025" y="0"/>
          <a:chExt cx="704850" cy="838201"/>
        </a:xfrm>
      </xdr:grpSpPr>
      <xdr:pic>
        <xdr:nvPicPr>
          <xdr:cNvPr id="3" name="Elemento grafico 2" descr="Indietro contorno">
            <a:extLst>
              <a:ext uri="{FF2B5EF4-FFF2-40B4-BE49-F238E27FC236}">
                <a16:creationId xmlns:a16="http://schemas.microsoft.com/office/drawing/2014/main" id="{C2F0E5C1-25E3-F680-F4D7-EEBE9C2F30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5E52C8B9-60C0-C06F-9543-939E2EACE52B}"/>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7</xdr:col>
      <xdr:colOff>171450</xdr:colOff>
      <xdr:row>1</xdr:row>
      <xdr:rowOff>76200</xdr:rowOff>
    </xdr:from>
    <xdr:to>
      <xdr:col>8</xdr:col>
      <xdr:colOff>266700</xdr:colOff>
      <xdr:row>5</xdr:row>
      <xdr:rowOff>133351</xdr:rowOff>
    </xdr:to>
    <xdr:grpSp>
      <xdr:nvGrpSpPr>
        <xdr:cNvPr id="2" name="Gruppo 1">
          <a:hlinkClick xmlns:r="http://schemas.openxmlformats.org/officeDocument/2006/relationships" r:id="rId1"/>
          <a:extLst>
            <a:ext uri="{FF2B5EF4-FFF2-40B4-BE49-F238E27FC236}">
              <a16:creationId xmlns:a16="http://schemas.microsoft.com/office/drawing/2014/main" id="{0E540EE2-9E03-4639-8D62-00F385BD0735}"/>
            </a:ext>
          </a:extLst>
        </xdr:cNvPr>
        <xdr:cNvGrpSpPr/>
      </xdr:nvGrpSpPr>
      <xdr:grpSpPr>
        <a:xfrm>
          <a:off x="11220450" y="285750"/>
          <a:ext cx="781050" cy="1117601"/>
          <a:chOff x="8582025" y="0"/>
          <a:chExt cx="704850" cy="838201"/>
        </a:xfrm>
      </xdr:grpSpPr>
      <xdr:pic>
        <xdr:nvPicPr>
          <xdr:cNvPr id="3" name="Elemento grafico 2" descr="Indietro contorno">
            <a:extLst>
              <a:ext uri="{FF2B5EF4-FFF2-40B4-BE49-F238E27FC236}">
                <a16:creationId xmlns:a16="http://schemas.microsoft.com/office/drawing/2014/main" id="{F1001264-39ED-90AF-F0FF-B560D83A1B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20532A6E-5954-1BA4-1E05-0C681D3322CE}"/>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12</xdr:col>
      <xdr:colOff>0</xdr:colOff>
      <xdr:row>0</xdr:row>
      <xdr:rowOff>0</xdr:rowOff>
    </xdr:from>
    <xdr:to>
      <xdr:col>13</xdr:col>
      <xdr:colOff>19050</xdr:colOff>
      <xdr:row>4</xdr:row>
      <xdr:rowOff>47626</xdr:rowOff>
    </xdr:to>
    <xdr:grpSp>
      <xdr:nvGrpSpPr>
        <xdr:cNvPr id="2" name="Gruppo 1">
          <a:hlinkClick xmlns:r="http://schemas.openxmlformats.org/officeDocument/2006/relationships" r:id="rId1"/>
          <a:extLst>
            <a:ext uri="{FF2B5EF4-FFF2-40B4-BE49-F238E27FC236}">
              <a16:creationId xmlns:a16="http://schemas.microsoft.com/office/drawing/2014/main" id="{3EA891F0-00AA-4AE0-AE91-8B143967F6F0}"/>
            </a:ext>
          </a:extLst>
        </xdr:cNvPr>
        <xdr:cNvGrpSpPr/>
      </xdr:nvGrpSpPr>
      <xdr:grpSpPr>
        <a:xfrm>
          <a:off x="14274800" y="0"/>
          <a:ext cx="704850" cy="815976"/>
          <a:chOff x="8582025" y="0"/>
          <a:chExt cx="704850" cy="838201"/>
        </a:xfrm>
      </xdr:grpSpPr>
      <xdr:pic>
        <xdr:nvPicPr>
          <xdr:cNvPr id="3" name="Elemento grafico 2" descr="Indietro contorno">
            <a:extLst>
              <a:ext uri="{FF2B5EF4-FFF2-40B4-BE49-F238E27FC236}">
                <a16:creationId xmlns:a16="http://schemas.microsoft.com/office/drawing/2014/main" id="{A6ECF9ED-9746-90D4-0A97-517EFAE63A3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7921405C-DD5E-35C9-8AE6-206F6A415B82}"/>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85.xml><?xml version="1.0" encoding="utf-8"?>
<xdr:wsDr xmlns:xdr="http://schemas.openxmlformats.org/drawingml/2006/spreadsheetDrawing" xmlns:a="http://schemas.openxmlformats.org/drawingml/2006/main">
  <xdr:twoCellAnchor>
    <xdr:from>
      <xdr:col>8</xdr:col>
      <xdr:colOff>285750</xdr:colOff>
      <xdr:row>1</xdr:row>
      <xdr:rowOff>180975</xdr:rowOff>
    </xdr:from>
    <xdr:to>
      <xdr:col>9</xdr:col>
      <xdr:colOff>374650</xdr:colOff>
      <xdr:row>5</xdr:row>
      <xdr:rowOff>165101</xdr:rowOff>
    </xdr:to>
    <xdr:grpSp>
      <xdr:nvGrpSpPr>
        <xdr:cNvPr id="2" name="Gruppo 1">
          <a:hlinkClick xmlns:r="http://schemas.openxmlformats.org/officeDocument/2006/relationships" r:id="rId1"/>
          <a:extLst>
            <a:ext uri="{FF2B5EF4-FFF2-40B4-BE49-F238E27FC236}">
              <a16:creationId xmlns:a16="http://schemas.microsoft.com/office/drawing/2014/main" id="{F93E9450-EC55-4569-B5C5-7972F4CE4A5C}"/>
            </a:ext>
          </a:extLst>
        </xdr:cNvPr>
        <xdr:cNvGrpSpPr/>
      </xdr:nvGrpSpPr>
      <xdr:grpSpPr>
        <a:xfrm>
          <a:off x="7156450" y="390525"/>
          <a:ext cx="749300" cy="835026"/>
          <a:chOff x="8582025" y="0"/>
          <a:chExt cx="704850" cy="838201"/>
        </a:xfrm>
      </xdr:grpSpPr>
      <xdr:pic>
        <xdr:nvPicPr>
          <xdr:cNvPr id="3" name="Elemento grafico 2" descr="Indietro contorno">
            <a:extLst>
              <a:ext uri="{FF2B5EF4-FFF2-40B4-BE49-F238E27FC236}">
                <a16:creationId xmlns:a16="http://schemas.microsoft.com/office/drawing/2014/main" id="{4DC9416F-EF58-CB21-21BF-5CDAF116E5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6E44A9A7-28C2-8380-E315-44A821E0ACE9}"/>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86.xml><?xml version="1.0" encoding="utf-8"?>
<xdr:wsDr xmlns:xdr="http://schemas.openxmlformats.org/drawingml/2006/spreadsheetDrawing" xmlns:a="http://schemas.openxmlformats.org/drawingml/2006/main">
  <xdr:twoCellAnchor>
    <xdr:from>
      <xdr:col>9</xdr:col>
      <xdr:colOff>47624</xdr:colOff>
      <xdr:row>0</xdr:row>
      <xdr:rowOff>114300</xdr:rowOff>
    </xdr:from>
    <xdr:to>
      <xdr:col>10</xdr:col>
      <xdr:colOff>171449</xdr:colOff>
      <xdr:row>4</xdr:row>
      <xdr:rowOff>104776</xdr:rowOff>
    </xdr:to>
    <xdr:grpSp>
      <xdr:nvGrpSpPr>
        <xdr:cNvPr id="2" name="Gruppo 1">
          <a:hlinkClick xmlns:r="http://schemas.openxmlformats.org/officeDocument/2006/relationships" r:id="rId1"/>
          <a:extLst>
            <a:ext uri="{FF2B5EF4-FFF2-40B4-BE49-F238E27FC236}">
              <a16:creationId xmlns:a16="http://schemas.microsoft.com/office/drawing/2014/main" id="{A0958E67-1A3E-45BF-8E8D-1A5B4A4C1C34}"/>
            </a:ext>
          </a:extLst>
        </xdr:cNvPr>
        <xdr:cNvGrpSpPr/>
      </xdr:nvGrpSpPr>
      <xdr:grpSpPr>
        <a:xfrm>
          <a:off x="8524874" y="114300"/>
          <a:ext cx="784225" cy="835026"/>
          <a:chOff x="8582025" y="0"/>
          <a:chExt cx="704850" cy="838201"/>
        </a:xfrm>
      </xdr:grpSpPr>
      <xdr:pic>
        <xdr:nvPicPr>
          <xdr:cNvPr id="3" name="Elemento grafico 2" descr="Indietro contorno">
            <a:extLst>
              <a:ext uri="{FF2B5EF4-FFF2-40B4-BE49-F238E27FC236}">
                <a16:creationId xmlns:a16="http://schemas.microsoft.com/office/drawing/2014/main" id="{AA41D201-E84F-C780-2506-F4B78BA2E0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407B95D0-0501-9893-8139-C3F577F7CFE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87.xml><?xml version="1.0" encoding="utf-8"?>
<xdr:wsDr xmlns:xdr="http://schemas.openxmlformats.org/drawingml/2006/spreadsheetDrawing" xmlns:a="http://schemas.openxmlformats.org/drawingml/2006/main">
  <xdr:twoCellAnchor>
    <xdr:from>
      <xdr:col>9</xdr:col>
      <xdr:colOff>0</xdr:colOff>
      <xdr:row>1</xdr:row>
      <xdr:rowOff>0</xdr:rowOff>
    </xdr:from>
    <xdr:to>
      <xdr:col>10</xdr:col>
      <xdr:colOff>127000</xdr:colOff>
      <xdr:row>4</xdr:row>
      <xdr:rowOff>200026</xdr:rowOff>
    </xdr:to>
    <xdr:grpSp>
      <xdr:nvGrpSpPr>
        <xdr:cNvPr id="2" name="Gruppo 1">
          <a:hlinkClick xmlns:r="http://schemas.openxmlformats.org/officeDocument/2006/relationships" r:id="rId1"/>
          <a:extLst>
            <a:ext uri="{FF2B5EF4-FFF2-40B4-BE49-F238E27FC236}">
              <a16:creationId xmlns:a16="http://schemas.microsoft.com/office/drawing/2014/main" id="{B4549F41-5FBD-44A0-A4E2-779F0E944DC6}"/>
            </a:ext>
          </a:extLst>
        </xdr:cNvPr>
        <xdr:cNvGrpSpPr/>
      </xdr:nvGrpSpPr>
      <xdr:grpSpPr>
        <a:xfrm>
          <a:off x="8991600" y="209550"/>
          <a:ext cx="787400" cy="835026"/>
          <a:chOff x="8582025" y="0"/>
          <a:chExt cx="704850" cy="838201"/>
        </a:xfrm>
      </xdr:grpSpPr>
      <xdr:pic>
        <xdr:nvPicPr>
          <xdr:cNvPr id="3" name="Elemento grafico 2" descr="Indietro contorno">
            <a:extLst>
              <a:ext uri="{FF2B5EF4-FFF2-40B4-BE49-F238E27FC236}">
                <a16:creationId xmlns:a16="http://schemas.microsoft.com/office/drawing/2014/main" id="{89F2BE0E-5C9C-1811-3E27-3E57D05BC3F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543B0931-7242-28A3-FAEE-3BE4166C356A}"/>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88.xml><?xml version="1.0" encoding="utf-8"?>
<xdr:wsDr xmlns:xdr="http://schemas.openxmlformats.org/drawingml/2006/spreadsheetDrawing" xmlns:a="http://schemas.openxmlformats.org/drawingml/2006/main">
  <xdr:twoCellAnchor>
    <xdr:from>
      <xdr:col>5</xdr:col>
      <xdr:colOff>28574</xdr:colOff>
      <xdr:row>0</xdr:row>
      <xdr:rowOff>133350</xdr:rowOff>
    </xdr:from>
    <xdr:to>
      <xdr:col>6</xdr:col>
      <xdr:colOff>139699</xdr:colOff>
      <xdr:row>3</xdr:row>
      <xdr:rowOff>295276</xdr:rowOff>
    </xdr:to>
    <xdr:grpSp>
      <xdr:nvGrpSpPr>
        <xdr:cNvPr id="2" name="Gruppo 1">
          <a:hlinkClick xmlns:r="http://schemas.openxmlformats.org/officeDocument/2006/relationships" r:id="rId1"/>
          <a:extLst>
            <a:ext uri="{FF2B5EF4-FFF2-40B4-BE49-F238E27FC236}">
              <a16:creationId xmlns:a16="http://schemas.microsoft.com/office/drawing/2014/main" id="{ABF6E750-3D2C-4F80-A5D0-0BEB85E6F897}"/>
            </a:ext>
          </a:extLst>
        </xdr:cNvPr>
        <xdr:cNvGrpSpPr/>
      </xdr:nvGrpSpPr>
      <xdr:grpSpPr>
        <a:xfrm>
          <a:off x="7115174" y="133350"/>
          <a:ext cx="771525" cy="835026"/>
          <a:chOff x="8582025" y="0"/>
          <a:chExt cx="704850" cy="838201"/>
        </a:xfrm>
      </xdr:grpSpPr>
      <xdr:pic>
        <xdr:nvPicPr>
          <xdr:cNvPr id="3" name="Elemento grafico 2" descr="Indietro contorno">
            <a:extLst>
              <a:ext uri="{FF2B5EF4-FFF2-40B4-BE49-F238E27FC236}">
                <a16:creationId xmlns:a16="http://schemas.microsoft.com/office/drawing/2014/main" id="{9A6032E6-8D66-0273-362C-49657C15BB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D60F2A3D-E27A-6C24-7955-6CF577796D54}"/>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89.xml><?xml version="1.0" encoding="utf-8"?>
<xdr:wsDr xmlns:xdr="http://schemas.openxmlformats.org/drawingml/2006/spreadsheetDrawing" xmlns:a="http://schemas.openxmlformats.org/drawingml/2006/main">
  <xdr:twoCellAnchor>
    <xdr:from>
      <xdr:col>7</xdr:col>
      <xdr:colOff>314324</xdr:colOff>
      <xdr:row>1</xdr:row>
      <xdr:rowOff>104775</xdr:rowOff>
    </xdr:from>
    <xdr:to>
      <xdr:col>8</xdr:col>
      <xdr:colOff>438149</xdr:colOff>
      <xdr:row>3</xdr:row>
      <xdr:rowOff>460376</xdr:rowOff>
    </xdr:to>
    <xdr:grpSp>
      <xdr:nvGrpSpPr>
        <xdr:cNvPr id="2" name="Gruppo 1">
          <a:hlinkClick xmlns:r="http://schemas.openxmlformats.org/officeDocument/2006/relationships" r:id="rId1"/>
          <a:extLst>
            <a:ext uri="{FF2B5EF4-FFF2-40B4-BE49-F238E27FC236}">
              <a16:creationId xmlns:a16="http://schemas.microsoft.com/office/drawing/2014/main" id="{2860CC9B-6CB3-4FA5-9DAA-32CA61E2399A}"/>
            </a:ext>
          </a:extLst>
        </xdr:cNvPr>
        <xdr:cNvGrpSpPr/>
      </xdr:nvGrpSpPr>
      <xdr:grpSpPr>
        <a:xfrm>
          <a:off x="11858624" y="314325"/>
          <a:ext cx="784225" cy="774701"/>
          <a:chOff x="8582025" y="0"/>
          <a:chExt cx="704850" cy="838201"/>
        </a:xfrm>
      </xdr:grpSpPr>
      <xdr:pic>
        <xdr:nvPicPr>
          <xdr:cNvPr id="3" name="Elemento grafico 2" descr="Indietro contorno">
            <a:extLst>
              <a:ext uri="{FF2B5EF4-FFF2-40B4-BE49-F238E27FC236}">
                <a16:creationId xmlns:a16="http://schemas.microsoft.com/office/drawing/2014/main" id="{F7607115-74C7-993F-A907-2D176040B70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A4B7F017-F94C-9137-FB0B-6B133AE9A759}"/>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406400</xdr:colOff>
      <xdr:row>2</xdr:row>
      <xdr:rowOff>95250</xdr:rowOff>
    </xdr:from>
    <xdr:to>
      <xdr:col>8</xdr:col>
      <xdr:colOff>546100</xdr:colOff>
      <xdr:row>6</xdr:row>
      <xdr:rowOff>76201</xdr:rowOff>
    </xdr:to>
    <xdr:grpSp>
      <xdr:nvGrpSpPr>
        <xdr:cNvPr id="2" name="Gruppo 1">
          <a:hlinkClick xmlns:r="http://schemas.openxmlformats.org/officeDocument/2006/relationships" r:id="rId1"/>
          <a:extLst>
            <a:ext uri="{FF2B5EF4-FFF2-40B4-BE49-F238E27FC236}">
              <a16:creationId xmlns:a16="http://schemas.microsoft.com/office/drawing/2014/main" id="{0E327BC7-174A-4066-8094-495B7949AEB6}"/>
            </a:ext>
          </a:extLst>
        </xdr:cNvPr>
        <xdr:cNvGrpSpPr/>
      </xdr:nvGrpSpPr>
      <xdr:grpSpPr>
        <a:xfrm>
          <a:off x="5924550" y="514350"/>
          <a:ext cx="800100" cy="838201"/>
          <a:chOff x="8582025" y="0"/>
          <a:chExt cx="704850" cy="838201"/>
        </a:xfrm>
      </xdr:grpSpPr>
      <xdr:pic>
        <xdr:nvPicPr>
          <xdr:cNvPr id="3" name="Elemento grafico 2" descr="Indietro contorno">
            <a:extLst>
              <a:ext uri="{FF2B5EF4-FFF2-40B4-BE49-F238E27FC236}">
                <a16:creationId xmlns:a16="http://schemas.microsoft.com/office/drawing/2014/main" id="{E6030882-32E4-92FD-10AE-D97614BFB0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A3832834-3620-B668-2FEC-85912FACDA2B}"/>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90.xml><?xml version="1.0" encoding="utf-8"?>
<xdr:wsDr xmlns:xdr="http://schemas.openxmlformats.org/drawingml/2006/spreadsheetDrawing" xmlns:a="http://schemas.openxmlformats.org/drawingml/2006/main">
  <xdr:twoCellAnchor>
    <xdr:from>
      <xdr:col>4</xdr:col>
      <xdr:colOff>314324</xdr:colOff>
      <xdr:row>1</xdr:row>
      <xdr:rowOff>104775</xdr:rowOff>
    </xdr:from>
    <xdr:to>
      <xdr:col>5</xdr:col>
      <xdr:colOff>431799</xdr:colOff>
      <xdr:row>3</xdr:row>
      <xdr:rowOff>460376</xdr:rowOff>
    </xdr:to>
    <xdr:grpSp>
      <xdr:nvGrpSpPr>
        <xdr:cNvPr id="2" name="Gruppo 1">
          <a:hlinkClick xmlns:r="http://schemas.openxmlformats.org/officeDocument/2006/relationships" r:id="rId1"/>
          <a:extLst>
            <a:ext uri="{FF2B5EF4-FFF2-40B4-BE49-F238E27FC236}">
              <a16:creationId xmlns:a16="http://schemas.microsoft.com/office/drawing/2014/main" id="{8EA01EC6-5867-44FC-B17C-6AFF94F8784A}"/>
            </a:ext>
          </a:extLst>
        </xdr:cNvPr>
        <xdr:cNvGrpSpPr/>
      </xdr:nvGrpSpPr>
      <xdr:grpSpPr>
        <a:xfrm>
          <a:off x="5699124" y="314325"/>
          <a:ext cx="777875" cy="774701"/>
          <a:chOff x="8582025" y="0"/>
          <a:chExt cx="704850" cy="838201"/>
        </a:xfrm>
      </xdr:grpSpPr>
      <xdr:pic>
        <xdr:nvPicPr>
          <xdr:cNvPr id="3" name="Elemento grafico 2" descr="Indietro contorno">
            <a:extLst>
              <a:ext uri="{FF2B5EF4-FFF2-40B4-BE49-F238E27FC236}">
                <a16:creationId xmlns:a16="http://schemas.microsoft.com/office/drawing/2014/main" id="{44A64E13-2CBA-C04E-FF39-71BCEE33067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2DA9DCE6-F1BD-EBAF-0FB1-64A97C69F805}"/>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91.xml><?xml version="1.0" encoding="utf-8"?>
<xdr:wsDr xmlns:xdr="http://schemas.openxmlformats.org/drawingml/2006/spreadsheetDrawing" xmlns:a="http://schemas.openxmlformats.org/drawingml/2006/main">
  <xdr:twoCellAnchor>
    <xdr:from>
      <xdr:col>8</xdr:col>
      <xdr:colOff>0</xdr:colOff>
      <xdr:row>2</xdr:row>
      <xdr:rowOff>0</xdr:rowOff>
    </xdr:from>
    <xdr:to>
      <xdr:col>9</xdr:col>
      <xdr:colOff>19050</xdr:colOff>
      <xdr:row>5</xdr:row>
      <xdr:rowOff>190501</xdr:rowOff>
    </xdr:to>
    <xdr:grpSp>
      <xdr:nvGrpSpPr>
        <xdr:cNvPr id="2" name="Gruppo 1">
          <a:hlinkClick xmlns:r="http://schemas.openxmlformats.org/officeDocument/2006/relationships" r:id="rId1"/>
          <a:extLst>
            <a:ext uri="{FF2B5EF4-FFF2-40B4-BE49-F238E27FC236}">
              <a16:creationId xmlns:a16="http://schemas.microsoft.com/office/drawing/2014/main" id="{7FF79174-0180-4603-BA2F-2197A12873BB}"/>
            </a:ext>
          </a:extLst>
        </xdr:cNvPr>
        <xdr:cNvGrpSpPr/>
      </xdr:nvGrpSpPr>
      <xdr:grpSpPr>
        <a:xfrm>
          <a:off x="6115050" y="419100"/>
          <a:ext cx="679450" cy="831851"/>
          <a:chOff x="8582025" y="0"/>
          <a:chExt cx="704850" cy="838201"/>
        </a:xfrm>
      </xdr:grpSpPr>
      <xdr:pic>
        <xdr:nvPicPr>
          <xdr:cNvPr id="3" name="Elemento grafico 2" descr="Indietro contorno">
            <a:extLst>
              <a:ext uri="{FF2B5EF4-FFF2-40B4-BE49-F238E27FC236}">
                <a16:creationId xmlns:a16="http://schemas.microsoft.com/office/drawing/2014/main" id="{DA490147-BC52-852A-974D-74D79DAAED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4EAE9AA9-A23A-DDB4-1DEB-C7516C802050}"/>
              </a:ext>
            </a:extLst>
          </xdr:cNvPr>
          <xdr:cNvSpPr txBox="1"/>
        </xdr:nvSpPr>
        <xdr:spPr>
          <a:xfrm>
            <a:off x="8628137" y="533401"/>
            <a:ext cx="639688"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92.xml><?xml version="1.0" encoding="utf-8"?>
<xdr:wsDr xmlns:xdr="http://schemas.openxmlformats.org/drawingml/2006/spreadsheetDrawing" xmlns:a="http://schemas.openxmlformats.org/drawingml/2006/main">
  <xdr:twoCellAnchor>
    <xdr:from>
      <xdr:col>12</xdr:col>
      <xdr:colOff>0</xdr:colOff>
      <xdr:row>0</xdr:row>
      <xdr:rowOff>0</xdr:rowOff>
    </xdr:from>
    <xdr:to>
      <xdr:col>13</xdr:col>
      <xdr:colOff>19050</xdr:colOff>
      <xdr:row>4</xdr:row>
      <xdr:rowOff>47626</xdr:rowOff>
    </xdr:to>
    <xdr:grpSp>
      <xdr:nvGrpSpPr>
        <xdr:cNvPr id="2" name="Gruppo 1">
          <a:hlinkClick xmlns:r="http://schemas.openxmlformats.org/officeDocument/2006/relationships" r:id="rId1"/>
          <a:extLst>
            <a:ext uri="{FF2B5EF4-FFF2-40B4-BE49-F238E27FC236}">
              <a16:creationId xmlns:a16="http://schemas.microsoft.com/office/drawing/2014/main" id="{CB24471D-8D8B-4C8E-A4EC-FB4F03C28FB7}"/>
            </a:ext>
          </a:extLst>
        </xdr:cNvPr>
        <xdr:cNvGrpSpPr/>
      </xdr:nvGrpSpPr>
      <xdr:grpSpPr>
        <a:xfrm>
          <a:off x="13830300" y="0"/>
          <a:ext cx="704850" cy="815976"/>
          <a:chOff x="8582025" y="0"/>
          <a:chExt cx="704850" cy="838201"/>
        </a:xfrm>
      </xdr:grpSpPr>
      <xdr:pic>
        <xdr:nvPicPr>
          <xdr:cNvPr id="3" name="Elemento grafico 2" descr="Indietro contorno">
            <a:extLst>
              <a:ext uri="{FF2B5EF4-FFF2-40B4-BE49-F238E27FC236}">
                <a16:creationId xmlns:a16="http://schemas.microsoft.com/office/drawing/2014/main" id="{AA027829-0F37-58A2-6E4C-71CB5CAFDD1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132D5AF6-D9B4-0707-5C2A-6662172AD9CC}"/>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93.xml><?xml version="1.0" encoding="utf-8"?>
<xdr:wsDr xmlns:xdr="http://schemas.openxmlformats.org/drawingml/2006/spreadsheetDrawing" xmlns:a="http://schemas.openxmlformats.org/drawingml/2006/main">
  <xdr:twoCellAnchor>
    <xdr:from>
      <xdr:col>6</xdr:col>
      <xdr:colOff>400050</xdr:colOff>
      <xdr:row>2</xdr:row>
      <xdr:rowOff>19050</xdr:rowOff>
    </xdr:from>
    <xdr:to>
      <xdr:col>6</xdr:col>
      <xdr:colOff>1104900</xdr:colOff>
      <xdr:row>5</xdr:row>
      <xdr:rowOff>209551</xdr:rowOff>
    </xdr:to>
    <xdr:grpSp>
      <xdr:nvGrpSpPr>
        <xdr:cNvPr id="2" name="Gruppo 1">
          <a:hlinkClick xmlns:r="http://schemas.openxmlformats.org/officeDocument/2006/relationships" r:id="rId1"/>
          <a:extLst>
            <a:ext uri="{FF2B5EF4-FFF2-40B4-BE49-F238E27FC236}">
              <a16:creationId xmlns:a16="http://schemas.microsoft.com/office/drawing/2014/main" id="{BF7A13FA-F39C-47A0-B26F-21A2A508C128}"/>
            </a:ext>
          </a:extLst>
        </xdr:cNvPr>
        <xdr:cNvGrpSpPr/>
      </xdr:nvGrpSpPr>
      <xdr:grpSpPr>
        <a:xfrm>
          <a:off x="7772400" y="438150"/>
          <a:ext cx="704850" cy="831851"/>
          <a:chOff x="8582025" y="0"/>
          <a:chExt cx="704850" cy="838201"/>
        </a:xfrm>
      </xdr:grpSpPr>
      <xdr:pic>
        <xdr:nvPicPr>
          <xdr:cNvPr id="3" name="Elemento grafico 2" descr="Indietro contorno">
            <a:extLst>
              <a:ext uri="{FF2B5EF4-FFF2-40B4-BE49-F238E27FC236}">
                <a16:creationId xmlns:a16="http://schemas.microsoft.com/office/drawing/2014/main" id="{C9EEF963-B01C-84D2-07DC-8CF9CB02707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D8577817-8913-F430-5E76-4B6C6CBEC0E7}"/>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94.xml><?xml version="1.0" encoding="utf-8"?>
<xdr:wsDr xmlns:xdr="http://schemas.openxmlformats.org/drawingml/2006/spreadsheetDrawing" xmlns:a="http://schemas.openxmlformats.org/drawingml/2006/main">
  <xdr:twoCellAnchor>
    <xdr:from>
      <xdr:col>7</xdr:col>
      <xdr:colOff>0</xdr:colOff>
      <xdr:row>2</xdr:row>
      <xdr:rowOff>0</xdr:rowOff>
    </xdr:from>
    <xdr:to>
      <xdr:col>7</xdr:col>
      <xdr:colOff>704850</xdr:colOff>
      <xdr:row>6</xdr:row>
      <xdr:rowOff>47626</xdr:rowOff>
    </xdr:to>
    <xdr:grpSp>
      <xdr:nvGrpSpPr>
        <xdr:cNvPr id="2" name="Gruppo 1">
          <a:hlinkClick xmlns:r="http://schemas.openxmlformats.org/officeDocument/2006/relationships" r:id="rId1"/>
          <a:extLst>
            <a:ext uri="{FF2B5EF4-FFF2-40B4-BE49-F238E27FC236}">
              <a16:creationId xmlns:a16="http://schemas.microsoft.com/office/drawing/2014/main" id="{8B909DA4-4EE2-4A1C-B369-DB56B789E13C}"/>
            </a:ext>
          </a:extLst>
        </xdr:cNvPr>
        <xdr:cNvGrpSpPr/>
      </xdr:nvGrpSpPr>
      <xdr:grpSpPr>
        <a:xfrm>
          <a:off x="6305550" y="393700"/>
          <a:ext cx="704850" cy="803276"/>
          <a:chOff x="8582025" y="0"/>
          <a:chExt cx="704850" cy="838201"/>
        </a:xfrm>
      </xdr:grpSpPr>
      <xdr:pic>
        <xdr:nvPicPr>
          <xdr:cNvPr id="3" name="Elemento grafico 2" descr="Indietro contorno">
            <a:extLst>
              <a:ext uri="{FF2B5EF4-FFF2-40B4-BE49-F238E27FC236}">
                <a16:creationId xmlns:a16="http://schemas.microsoft.com/office/drawing/2014/main" id="{388E20D3-575B-43F7-344D-21AE488F718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4D9A1D88-A435-ADBD-F7C2-6DDB0A87E216}"/>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95.xml><?xml version="1.0" encoding="utf-8"?>
<xdr:wsDr xmlns:xdr="http://schemas.openxmlformats.org/drawingml/2006/spreadsheetDrawing" xmlns:a="http://schemas.openxmlformats.org/drawingml/2006/main">
  <xdr:twoCellAnchor>
    <xdr:from>
      <xdr:col>7</xdr:col>
      <xdr:colOff>0</xdr:colOff>
      <xdr:row>2</xdr:row>
      <xdr:rowOff>0</xdr:rowOff>
    </xdr:from>
    <xdr:to>
      <xdr:col>8</xdr:col>
      <xdr:colOff>88900</xdr:colOff>
      <xdr:row>5</xdr:row>
      <xdr:rowOff>190501</xdr:rowOff>
    </xdr:to>
    <xdr:grpSp>
      <xdr:nvGrpSpPr>
        <xdr:cNvPr id="2" name="Gruppo 1">
          <a:hlinkClick xmlns:r="http://schemas.openxmlformats.org/officeDocument/2006/relationships" r:id="rId1"/>
          <a:extLst>
            <a:ext uri="{FF2B5EF4-FFF2-40B4-BE49-F238E27FC236}">
              <a16:creationId xmlns:a16="http://schemas.microsoft.com/office/drawing/2014/main" id="{51B22DF5-8211-4A8A-B2BC-FEB2C5F75A32}"/>
            </a:ext>
          </a:extLst>
        </xdr:cNvPr>
        <xdr:cNvGrpSpPr/>
      </xdr:nvGrpSpPr>
      <xdr:grpSpPr>
        <a:xfrm>
          <a:off x="7232650" y="419100"/>
          <a:ext cx="749300" cy="831851"/>
          <a:chOff x="8582025" y="0"/>
          <a:chExt cx="704850" cy="838201"/>
        </a:xfrm>
      </xdr:grpSpPr>
      <xdr:pic>
        <xdr:nvPicPr>
          <xdr:cNvPr id="3" name="Elemento grafico 2" descr="Indietro contorno">
            <a:extLst>
              <a:ext uri="{FF2B5EF4-FFF2-40B4-BE49-F238E27FC236}">
                <a16:creationId xmlns:a16="http://schemas.microsoft.com/office/drawing/2014/main" id="{11967DC4-D890-D2A5-71A9-91CDEB7DBFF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BCA55453-3AEC-ED0E-E7FA-728B35469841}"/>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96.xml><?xml version="1.0" encoding="utf-8"?>
<xdr:wsDr xmlns:xdr="http://schemas.openxmlformats.org/drawingml/2006/spreadsheetDrawing" xmlns:a="http://schemas.openxmlformats.org/drawingml/2006/main">
  <xdr:twoCellAnchor>
    <xdr:from>
      <xdr:col>6</xdr:col>
      <xdr:colOff>558800</xdr:colOff>
      <xdr:row>2</xdr:row>
      <xdr:rowOff>127000</xdr:rowOff>
    </xdr:from>
    <xdr:to>
      <xdr:col>6</xdr:col>
      <xdr:colOff>1263650</xdr:colOff>
      <xdr:row>6</xdr:row>
      <xdr:rowOff>98426</xdr:rowOff>
    </xdr:to>
    <xdr:grpSp>
      <xdr:nvGrpSpPr>
        <xdr:cNvPr id="2" name="Gruppo 1">
          <a:hlinkClick xmlns:r="http://schemas.openxmlformats.org/officeDocument/2006/relationships" r:id="rId1"/>
          <a:extLst>
            <a:ext uri="{FF2B5EF4-FFF2-40B4-BE49-F238E27FC236}">
              <a16:creationId xmlns:a16="http://schemas.microsoft.com/office/drawing/2014/main" id="{83E45346-2FEA-4F7D-8B7F-6099DEB09D46}"/>
            </a:ext>
          </a:extLst>
        </xdr:cNvPr>
        <xdr:cNvGrpSpPr/>
      </xdr:nvGrpSpPr>
      <xdr:grpSpPr>
        <a:xfrm>
          <a:off x="6864350" y="546100"/>
          <a:ext cx="704850" cy="828676"/>
          <a:chOff x="8582025" y="0"/>
          <a:chExt cx="704850" cy="838201"/>
        </a:xfrm>
      </xdr:grpSpPr>
      <xdr:pic>
        <xdr:nvPicPr>
          <xdr:cNvPr id="3" name="Elemento grafico 2" descr="Indietro contorno">
            <a:extLst>
              <a:ext uri="{FF2B5EF4-FFF2-40B4-BE49-F238E27FC236}">
                <a16:creationId xmlns:a16="http://schemas.microsoft.com/office/drawing/2014/main" id="{359099C7-3E26-6628-E0B3-D2497F322A8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730F1124-281C-2478-2D9E-03BE1809AFB0}"/>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97.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704850</xdr:colOff>
      <xdr:row>6</xdr:row>
      <xdr:rowOff>180976</xdr:rowOff>
    </xdr:to>
    <xdr:grpSp>
      <xdr:nvGrpSpPr>
        <xdr:cNvPr id="2" name="Gruppo 1">
          <a:hlinkClick xmlns:r="http://schemas.openxmlformats.org/officeDocument/2006/relationships" r:id="rId1"/>
          <a:extLst>
            <a:ext uri="{FF2B5EF4-FFF2-40B4-BE49-F238E27FC236}">
              <a16:creationId xmlns:a16="http://schemas.microsoft.com/office/drawing/2014/main" id="{BC7362DD-26EA-4686-8EF4-B52FEA3286D9}"/>
            </a:ext>
          </a:extLst>
        </xdr:cNvPr>
        <xdr:cNvGrpSpPr/>
      </xdr:nvGrpSpPr>
      <xdr:grpSpPr>
        <a:xfrm>
          <a:off x="4711700" y="628650"/>
          <a:ext cx="704850" cy="828676"/>
          <a:chOff x="8582025" y="0"/>
          <a:chExt cx="704850" cy="838201"/>
        </a:xfrm>
      </xdr:grpSpPr>
      <xdr:pic>
        <xdr:nvPicPr>
          <xdr:cNvPr id="3" name="Elemento grafico 2" descr="Indietro contorno">
            <a:extLst>
              <a:ext uri="{FF2B5EF4-FFF2-40B4-BE49-F238E27FC236}">
                <a16:creationId xmlns:a16="http://schemas.microsoft.com/office/drawing/2014/main" id="{68267C82-319E-2771-F36E-78B669DD861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29A7EABA-EE26-6E12-572E-D167039208A3}"/>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98.xml><?xml version="1.0" encoding="utf-8"?>
<xdr:wsDr xmlns:xdr="http://schemas.openxmlformats.org/drawingml/2006/spreadsheetDrawing" xmlns:a="http://schemas.openxmlformats.org/drawingml/2006/main">
  <xdr:twoCellAnchor>
    <xdr:from>
      <xdr:col>6</xdr:col>
      <xdr:colOff>533400</xdr:colOff>
      <xdr:row>1</xdr:row>
      <xdr:rowOff>57150</xdr:rowOff>
    </xdr:from>
    <xdr:to>
      <xdr:col>6</xdr:col>
      <xdr:colOff>1238250</xdr:colOff>
      <xdr:row>5</xdr:row>
      <xdr:rowOff>38101</xdr:rowOff>
    </xdr:to>
    <xdr:grpSp>
      <xdr:nvGrpSpPr>
        <xdr:cNvPr id="2" name="Gruppo 1">
          <a:hlinkClick xmlns:r="http://schemas.openxmlformats.org/officeDocument/2006/relationships" r:id="rId1"/>
          <a:extLst>
            <a:ext uri="{FF2B5EF4-FFF2-40B4-BE49-F238E27FC236}">
              <a16:creationId xmlns:a16="http://schemas.microsoft.com/office/drawing/2014/main" id="{EEE67AB4-6E3D-41B4-B920-2BEA3A76C926}"/>
            </a:ext>
          </a:extLst>
        </xdr:cNvPr>
        <xdr:cNvGrpSpPr/>
      </xdr:nvGrpSpPr>
      <xdr:grpSpPr>
        <a:xfrm>
          <a:off x="6838950" y="266700"/>
          <a:ext cx="704850" cy="831851"/>
          <a:chOff x="8582025" y="0"/>
          <a:chExt cx="704850" cy="838201"/>
        </a:xfrm>
      </xdr:grpSpPr>
      <xdr:pic>
        <xdr:nvPicPr>
          <xdr:cNvPr id="3" name="Elemento grafico 2" descr="Indietro contorno">
            <a:extLst>
              <a:ext uri="{FF2B5EF4-FFF2-40B4-BE49-F238E27FC236}">
                <a16:creationId xmlns:a16="http://schemas.microsoft.com/office/drawing/2014/main" id="{6A842AB7-5FA8-27C7-B27D-26BD6D84B6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73752A0E-1672-3D62-721F-FC126C968649}"/>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drawings/drawing99.xml><?xml version="1.0" encoding="utf-8"?>
<xdr:wsDr xmlns:xdr="http://schemas.openxmlformats.org/drawingml/2006/spreadsheetDrawing" xmlns:a="http://schemas.openxmlformats.org/drawingml/2006/main">
  <xdr:twoCellAnchor>
    <xdr:from>
      <xdr:col>7</xdr:col>
      <xdr:colOff>0</xdr:colOff>
      <xdr:row>2</xdr:row>
      <xdr:rowOff>0</xdr:rowOff>
    </xdr:from>
    <xdr:to>
      <xdr:col>7</xdr:col>
      <xdr:colOff>704850</xdr:colOff>
      <xdr:row>6</xdr:row>
      <xdr:rowOff>19051</xdr:rowOff>
    </xdr:to>
    <xdr:grpSp>
      <xdr:nvGrpSpPr>
        <xdr:cNvPr id="2" name="Gruppo 1">
          <a:hlinkClick xmlns:r="http://schemas.openxmlformats.org/officeDocument/2006/relationships" r:id="rId1"/>
          <a:extLst>
            <a:ext uri="{FF2B5EF4-FFF2-40B4-BE49-F238E27FC236}">
              <a16:creationId xmlns:a16="http://schemas.microsoft.com/office/drawing/2014/main" id="{FD82800D-07D5-4080-A043-07359B8A1283}"/>
            </a:ext>
          </a:extLst>
        </xdr:cNvPr>
        <xdr:cNvGrpSpPr/>
      </xdr:nvGrpSpPr>
      <xdr:grpSpPr>
        <a:xfrm>
          <a:off x="6978650" y="393700"/>
          <a:ext cx="704850" cy="812801"/>
          <a:chOff x="8582025" y="0"/>
          <a:chExt cx="704850" cy="838201"/>
        </a:xfrm>
      </xdr:grpSpPr>
      <xdr:pic>
        <xdr:nvPicPr>
          <xdr:cNvPr id="3" name="Elemento grafico 2" descr="Indietro contorno">
            <a:extLst>
              <a:ext uri="{FF2B5EF4-FFF2-40B4-BE49-F238E27FC236}">
                <a16:creationId xmlns:a16="http://schemas.microsoft.com/office/drawing/2014/main" id="{2F91B59C-7AEA-5F40-F066-C04C5F30E0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8582025" y="0"/>
            <a:ext cx="704850" cy="628650"/>
          </a:xfrm>
          <a:prstGeom prst="rect">
            <a:avLst/>
          </a:prstGeom>
        </xdr:spPr>
      </xdr:pic>
      <xdr:sp macro="" textlink="">
        <xdr:nvSpPr>
          <xdr:cNvPr id="4" name="CasellaDiTesto 3">
            <a:extLst>
              <a:ext uri="{FF2B5EF4-FFF2-40B4-BE49-F238E27FC236}">
                <a16:creationId xmlns:a16="http://schemas.microsoft.com/office/drawing/2014/main" id="{24A7C806-689B-AAA3-7E4D-337C467A2566}"/>
              </a:ext>
            </a:extLst>
          </xdr:cNvPr>
          <xdr:cNvSpPr txBox="1"/>
        </xdr:nvSpPr>
        <xdr:spPr>
          <a:xfrm>
            <a:off x="8648700" y="533401"/>
            <a:ext cx="619125"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100">
                <a:latin typeface="Segoe UI Semilight" panose="020B0402040204020203" pitchFamily="34" charset="0"/>
                <a:cs typeface="Segoe UI Semilight" panose="020B0402040204020203" pitchFamily="34" charset="0"/>
              </a:rPr>
              <a:t>INDICE</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ADVDEL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emarketer.sharepoint.com/Users/mjohnson/Desktop/Worldwide_Mobile_Users_Q4_14%20v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marketer.sharepoint.com/Users/sshum/Downloads/US_Tablet_iPad_eReader_users_Q3_2014.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marketer.sharepoint.com/Users/mpeart/Downloads/US_Mobile_Usage_Q3_2014%20-%20new.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emarketer.sharepoint.com/Users/sshum/Downloads/Worldwide_Mobile_Users_Q2_14%20(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point.emarketer.com/Users/mpeart/Downloads/Worldwide_B2C_Ecommerce_07_14%20(4).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point.emarketer.com/sites/Forecasting/2016/Internet%20User%20and%20Broadband/US%20Digital%20Mobile%20Banking%20Users%20-%20Q3%202015%20including%20Desktop.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marketer.sharepoint.com/Users/sshum/Downloads/US%20Mobile%20Usage_Q3%202017%20(4).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lotti_a\AppData\Local\Temp\7zOCA5FEC3C\OUT_LASTBIL_IC05864231211.xbr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ocalhost\Users\sshum\Downloads\UK%20Tablet_iPad_Ereader_Users_Q2%202014%20-%20new%20(1).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harepoint.emarketer.com/Users/sshum/Downloads/sateLit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marketer.sharepoint.com/Users/sshum/Downloads/sateLite.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Quote\Verifica%202015\Modelli%20Q%20inviati%20da%20emittenti\DeAgostini\Modello%20Q%202015.xlsx"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US%20ad%20spending%20Nov%2020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harepoint.emarketer.com/Users/mpeart/Downloads/US_Tablet_iPad_eReader_users_Q3_2014.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harepoint.emarketer.com/Users/mpeart/Downloads/Worldwide_Mobile_Users_Q4_1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emarketer.sharepoint.com/Users/mpeart/Downloads/Worldwide_B2C_Ecommerce_07_14%20(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harepoint.emarketer.com/Users/jchung/Downloads/WW_Mobile_Users_Q3_2017%20(6).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emarketer.sharepoint.com/sites/Forecasting/2014/Mobile/Worldwide_Mobile_Users_Q4_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emarketer.com/sites/Forecasting/2017/Mobile/sateLi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marketer.sharepoint.com/sites/Forecasting/2016/Media%20Usage/sateLi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marketer.sharepoint.com/Users/oorozco/Downloads/UK%20Ad%20Spending-%20Q1%202018%20(1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emarketer.sharepoint.com/Users/cbendtsen/Downloads/US_Tablet_iPad_eReader_users_Q3_2014.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marketer.sharepoint.com/sites/Forecasting/2017/Mobile/sateLite.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emarketer.sharepoint.com/Users/mpeart/Downloads/US_Tablet_iPad_eReader_users_Q3_2014.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marketer.sharepoint.com/sites/Forecasting/2015/Social%20Media/Worldwide_Mobile_Users_Q4_14%20v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TABLE 3"/>
      <sheetName val="COVERPG"/>
    </sheetNames>
    <sheetDataSet>
      <sheetData sheetId="0"/>
      <sheetData sheetId="1"/>
      <sheetData sheetId="2"/>
      <sheetData sheetId="3">
        <row r="14">
          <cell r="B14">
            <v>44000</v>
          </cell>
          <cell r="C14" t="str">
            <v>4400A</v>
          </cell>
          <cell r="D14">
            <v>44100</v>
          </cell>
          <cell r="E14">
            <v>45200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 Q4-2014 (cb)"/>
      <sheetName val="Map"/>
      <sheetName val="CHARTS"/>
      <sheetName val="Assumptions and Notes"/>
      <sheetName val="ROLLUP"/>
      <sheetName val="Worldwide"/>
      <sheetName val="Europe"/>
      <sheetName val="CE Europe"/>
      <sheetName val="Western Europe"/>
      <sheetName val="Germany"/>
      <sheetName val="France"/>
      <sheetName val="Italy"/>
      <sheetName val="Spain"/>
      <sheetName val="Denmark"/>
      <sheetName val="Finland"/>
      <sheetName val="Netherlands"/>
      <sheetName val="Norway"/>
      <sheetName val="Sweden"/>
      <sheetName val="UK-completed"/>
      <sheetName val="Russia"/>
      <sheetName val="North America"/>
      <sheetName val="Canada"/>
      <sheetName val="US-completed"/>
      <sheetName val="Asia-Pacific"/>
      <sheetName val="Australia "/>
      <sheetName val="China"/>
      <sheetName val="India "/>
      <sheetName val="Indonesia"/>
      <sheetName val="Japan"/>
      <sheetName val="South Korea"/>
      <sheetName val="Middle East &amp; Africa"/>
      <sheetName val="Latin America"/>
      <sheetName val="Argentina"/>
      <sheetName val="Sources - Q4-2014 (mj)"/>
      <sheetName val="Brazil"/>
      <sheetName val="Mexico"/>
      <sheetName val="Sources - Q2-2014"/>
      <sheetName val="Market Indicators"/>
      <sheetName val="Core Country Age - Census"/>
      <sheetName val="WW Population"/>
      <sheetName val="Internet Users"/>
      <sheetName val="Social Network Users"/>
      <sheetName val="APAC+LATAM Sources NOV 2013"/>
      <sheetName val="Sources NOV 2013"/>
    </sheetNames>
    <sheetDataSet>
      <sheetData sheetId="0"/>
      <sheetData sheetId="1">
        <row r="4">
          <cell r="AG4" t="str">
            <v>Connections</v>
          </cell>
        </row>
        <row r="5">
          <cell r="AG5" t="str">
            <v>Users</v>
          </cell>
        </row>
        <row r="6">
          <cell r="AG6" t="str">
            <v>Internet &amp; Smartphone</v>
          </cell>
        </row>
        <row r="7">
          <cell r="AG7" t="str">
            <v>Social Network</v>
          </cell>
        </row>
        <row r="8">
          <cell r="AG8" t="str">
            <v>Multiple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D1">
            <v>2008</v>
          </cell>
          <cell r="E1">
            <v>2009</v>
          </cell>
          <cell r="F1">
            <v>2010</v>
          </cell>
          <cell r="G1">
            <v>2011</v>
          </cell>
          <cell r="H1">
            <v>2012</v>
          </cell>
          <cell r="I1">
            <v>2013</v>
          </cell>
          <cell r="J1">
            <v>2014</v>
          </cell>
          <cell r="K1">
            <v>2015</v>
          </cell>
          <cell r="L1">
            <v>2016</v>
          </cell>
          <cell r="M1">
            <v>2017</v>
          </cell>
          <cell r="N1">
            <v>2018</v>
          </cell>
        </row>
      </sheetData>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p"/>
      <sheetName val="CHARTS"/>
      <sheetName val="ROLLUP"/>
      <sheetName val="Assumptions"/>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 val="Market Indicators"/>
    </sheetNames>
    <sheetDataSet>
      <sheetData sheetId="0"/>
      <sheetData sheetId="1"/>
      <sheetData sheetId="2"/>
      <sheetData sheetId="3">
        <row r="4">
          <cell r="AE4" t="str">
            <v>Change</v>
          </cell>
          <cell r="AG4" t="str">
            <v>Worldwide</v>
          </cell>
          <cell r="AI4" t="str">
            <v>Jan</v>
          </cell>
          <cell r="AK4" t="str">
            <v>Tablet</v>
          </cell>
        </row>
        <row r="5">
          <cell r="AE5" t="str">
            <v>Note</v>
          </cell>
          <cell r="AG5" t="str">
            <v>APAC</v>
          </cell>
          <cell r="AI5" t="str">
            <v>Feb</v>
          </cell>
          <cell r="AK5" t="str">
            <v>iPad</v>
          </cell>
        </row>
        <row r="6">
          <cell r="AG6" t="str">
            <v>CE. Europe</v>
          </cell>
          <cell r="AI6" t="str">
            <v>Mar</v>
          </cell>
          <cell r="AK6" t="str">
            <v>eReader</v>
          </cell>
        </row>
        <row r="7">
          <cell r="AG7" t="str">
            <v>LatAm</v>
          </cell>
          <cell r="AI7" t="str">
            <v>Apr</v>
          </cell>
        </row>
        <row r="8">
          <cell r="AG8" t="str">
            <v>MEA</v>
          </cell>
          <cell r="AI8" t="str">
            <v>May</v>
          </cell>
        </row>
        <row r="9">
          <cell r="AG9" t="str">
            <v>N. America</v>
          </cell>
          <cell r="AI9" t="str">
            <v>Jun</v>
          </cell>
        </row>
        <row r="10">
          <cell r="AG10" t="str">
            <v>W. Europe</v>
          </cell>
          <cell r="AI10" t="str">
            <v>Jul</v>
          </cell>
        </row>
        <row r="11">
          <cell r="AG11" t="str">
            <v>Argentina</v>
          </cell>
          <cell r="AI11" t="str">
            <v>Aug</v>
          </cell>
        </row>
        <row r="12">
          <cell r="AG12" t="str">
            <v>Australia</v>
          </cell>
          <cell r="AI12" t="str">
            <v>Sep</v>
          </cell>
        </row>
        <row r="13">
          <cell r="AG13" t="str">
            <v>Brazil</v>
          </cell>
          <cell r="AI13" t="str">
            <v>Oct</v>
          </cell>
        </row>
        <row r="14">
          <cell r="AG14" t="str">
            <v>Canada</v>
          </cell>
          <cell r="AI14" t="str">
            <v>Nov</v>
          </cell>
        </row>
        <row r="15">
          <cell r="AG15" t="str">
            <v>China</v>
          </cell>
          <cell r="AI15" t="str">
            <v>Dec</v>
          </cell>
        </row>
        <row r="16">
          <cell r="AG16" t="str">
            <v>Denmark</v>
          </cell>
        </row>
        <row r="17">
          <cell r="AG17" t="str">
            <v>Finland</v>
          </cell>
        </row>
        <row r="18">
          <cell r="AG18" t="str">
            <v>France</v>
          </cell>
        </row>
        <row r="19">
          <cell r="AG19" t="str">
            <v>Germany</v>
          </cell>
        </row>
        <row r="20">
          <cell r="AG20" t="str">
            <v>India</v>
          </cell>
        </row>
        <row r="21">
          <cell r="AG21" t="str">
            <v>Indonesia</v>
          </cell>
        </row>
        <row r="22">
          <cell r="AG22" t="str">
            <v>Italy</v>
          </cell>
        </row>
        <row r="23">
          <cell r="AG23" t="str">
            <v>Japan</v>
          </cell>
        </row>
        <row r="24">
          <cell r="AG24" t="str">
            <v>Mexico</v>
          </cell>
        </row>
        <row r="25">
          <cell r="AG25" t="str">
            <v>Netherlands</v>
          </cell>
        </row>
        <row r="26">
          <cell r="AG26" t="str">
            <v>Norway</v>
          </cell>
        </row>
        <row r="27">
          <cell r="AG27" t="str">
            <v>Russia</v>
          </cell>
        </row>
        <row r="28">
          <cell r="AG28" t="str">
            <v>S. Korea</v>
          </cell>
        </row>
        <row r="29">
          <cell r="AG29" t="str">
            <v>Spain</v>
          </cell>
        </row>
        <row r="30">
          <cell r="AG30" t="str">
            <v>Sweden</v>
          </cell>
        </row>
        <row r="31">
          <cell r="AG31" t="str">
            <v>UK</v>
          </cell>
        </row>
        <row r="32">
          <cell r="AG32" t="str">
            <v>US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Market Indicators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n. &amp; Mobile Users"/>
      <sheetName val="Smartphone Users"/>
      <sheetName val="ADDNL_INSTAGRAM_CHART_D.MARCEC"/>
      <sheetName val="SPECIAL_CHART_D.HALLERMAN"/>
      <sheetName val="Map"/>
      <sheetName val="Charts"/>
      <sheetName val="Assumptions"/>
      <sheetName val="ROLLUP"/>
      <sheetName val="Mobile Users by Age"/>
      <sheetName val="Mobile Users by Ethnicity"/>
      <sheetName val="Mobile Users by Gender"/>
      <sheetName val="Smartphone Users by Age"/>
      <sheetName val="Smartphone by Ethnicity"/>
      <sheetName val="Smartphone Users by OS"/>
      <sheetName val="Mobile Internet Users By Age"/>
      <sheetName val="Mobile Internet by Ethnicity"/>
      <sheetName val="Social Network Users"/>
      <sheetName val="Facebook"/>
      <sheetName val="Twitter"/>
      <sheetName val="Instagram"/>
      <sheetName val="Video Viewers"/>
      <sheetName val="Sources_07_2014"/>
      <sheetName val="Gamers"/>
      <sheetName val="Music Listeners"/>
      <sheetName val="Mobile Moms"/>
      <sheetName val="By Income"/>
      <sheetName val="College"/>
      <sheetName val="Mobile Search"/>
      <sheetName val="Mobile_Gen."/>
      <sheetName val="Pop. &amp; Internet Users by Ethni "/>
      <sheetName val="Census Data"/>
      <sheetName val="SOURCES FEB 14 OTHERS"/>
      <sheetName val="Sources Feb 2014 Mobile Search"/>
      <sheetName val="SOURCES FEB 14 OTHER SN"/>
      <sheetName val="SOURCES_Q1 2014"/>
    </sheetNames>
    <sheetDataSet>
      <sheetData sheetId="0" refreshError="1"/>
      <sheetData sheetId="1" refreshError="1"/>
      <sheetData sheetId="2"/>
      <sheetData sheetId="3"/>
      <sheetData sheetId="4">
        <row r="4">
          <cell r="AJ4">
            <v>2008</v>
          </cell>
        </row>
        <row r="5">
          <cell r="AJ5">
            <v>2009</v>
          </cell>
        </row>
        <row r="6">
          <cell r="AJ6">
            <v>2010</v>
          </cell>
        </row>
        <row r="7">
          <cell r="AJ7">
            <v>2011</v>
          </cell>
        </row>
        <row r="8">
          <cell r="AJ8">
            <v>2012</v>
          </cell>
        </row>
        <row r="9">
          <cell r="AJ9">
            <v>2013</v>
          </cell>
        </row>
        <row r="10">
          <cell r="AJ10">
            <v>2014</v>
          </cell>
        </row>
        <row r="11">
          <cell r="AJ11">
            <v>2015</v>
          </cell>
        </row>
        <row r="12">
          <cell r="AJ12">
            <v>2016</v>
          </cell>
        </row>
        <row r="13">
          <cell r="AJ13">
            <v>2017</v>
          </cell>
        </row>
        <row r="14">
          <cell r="AJ14">
            <v>2018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
      <sheetName val="CHARTS"/>
      <sheetName val="ROLLUP"/>
      <sheetName val="Assumptions and Notes"/>
      <sheetName val="Worldwide"/>
      <sheetName val="Europe"/>
      <sheetName val="Germany"/>
      <sheetName val="France"/>
      <sheetName val="Italy"/>
      <sheetName val="Spain"/>
      <sheetName val="Denmark"/>
      <sheetName val="Finland"/>
      <sheetName val="Netherlands"/>
      <sheetName val="Norway"/>
      <sheetName val="Sweden"/>
      <sheetName val="North America"/>
      <sheetName val="UK-completed"/>
      <sheetName val="US-completed"/>
      <sheetName val="Asia-Pacific"/>
      <sheetName val="Canada"/>
      <sheetName val="Australia "/>
      <sheetName val="China"/>
      <sheetName val="India "/>
      <sheetName val="Indonesia"/>
      <sheetName val="Japan"/>
      <sheetName val="South Korea"/>
      <sheetName val="Middle East &amp; Africa"/>
      <sheetName val="Latin America"/>
      <sheetName val="Russia"/>
      <sheetName val="Argentina"/>
      <sheetName val="Brazil"/>
      <sheetName val="Mexico"/>
      <sheetName val="Sources"/>
      <sheetName val="Market Indicators"/>
      <sheetName val="Core Country Age - Census"/>
      <sheetName val="WW Population"/>
      <sheetName val="Internet Users"/>
      <sheetName val="Social Network Users"/>
      <sheetName val="APAC+LATAM Sources NOV 2013"/>
      <sheetName val="Sources NOV 2013"/>
    </sheetNames>
    <sheetDataSet>
      <sheetData sheetId="0">
        <row r="4">
          <cell r="AG4" t="str">
            <v>Connections</v>
          </cell>
        </row>
        <row r="5">
          <cell r="AG5" t="str">
            <v>Users</v>
          </cell>
        </row>
        <row r="6">
          <cell r="AG6" t="str">
            <v>Internet &amp; Smartphone</v>
          </cell>
        </row>
        <row r="7">
          <cell r="AG7" t="str">
            <v>Social Network</v>
          </cell>
        </row>
        <row r="8">
          <cell r="AG8" t="str">
            <v>Multiple</v>
          </cell>
        </row>
      </sheetData>
      <sheetData sheetId="1"/>
      <sheetData sheetId="2"/>
      <sheetData sheetId="3"/>
      <sheetData sheetId="4">
        <row r="34">
          <cell r="G34">
            <v>3073.2309843130834</v>
          </cell>
        </row>
      </sheetData>
      <sheetData sheetId="5">
        <row r="88">
          <cell r="F88">
            <v>44.656507888673211</v>
          </cell>
        </row>
      </sheetData>
      <sheetData sheetId="6">
        <row r="36">
          <cell r="F36">
            <v>107.3</v>
          </cell>
        </row>
      </sheetData>
      <sheetData sheetId="7">
        <row r="28">
          <cell r="F28">
            <v>55.7</v>
          </cell>
        </row>
      </sheetData>
      <sheetData sheetId="8">
        <row r="26">
          <cell r="F26">
            <v>89.956685082000007</v>
          </cell>
        </row>
      </sheetData>
      <sheetData sheetId="9">
        <row r="28">
          <cell r="F28">
            <v>50.9</v>
          </cell>
        </row>
      </sheetData>
      <sheetData sheetId="10">
        <row r="16">
          <cell r="F16">
            <v>4</v>
          </cell>
        </row>
      </sheetData>
      <sheetData sheetId="11">
        <row r="13">
          <cell r="F13">
            <v>3</v>
          </cell>
        </row>
      </sheetData>
      <sheetData sheetId="12">
        <row r="15">
          <cell r="F15">
            <v>20</v>
          </cell>
        </row>
      </sheetData>
      <sheetData sheetId="13">
        <row r="15">
          <cell r="F15">
            <v>4.7</v>
          </cell>
        </row>
      </sheetData>
      <sheetData sheetId="14">
        <row r="17">
          <cell r="F17">
            <v>7</v>
          </cell>
        </row>
      </sheetData>
      <sheetData sheetId="15">
        <row r="19">
          <cell r="G19">
            <v>243.87070001822315</v>
          </cell>
        </row>
      </sheetData>
      <sheetData sheetId="16">
        <row r="10">
          <cell r="B10">
            <v>76.7</v>
          </cell>
        </row>
      </sheetData>
      <sheetData sheetId="17">
        <row r="10">
          <cell r="B10">
            <v>270.33</v>
          </cell>
        </row>
      </sheetData>
      <sheetData sheetId="18">
        <row r="21">
          <cell r="F21">
            <v>1266.3406596476925</v>
          </cell>
        </row>
      </sheetData>
      <sheetData sheetId="19">
        <row r="26">
          <cell r="F26">
            <v>21.6</v>
          </cell>
        </row>
      </sheetData>
      <sheetData sheetId="20">
        <row r="24">
          <cell r="F24">
            <v>22.12</v>
          </cell>
        </row>
      </sheetData>
      <sheetData sheetId="21">
        <row r="43">
          <cell r="F43">
            <v>641.29999999999995</v>
          </cell>
        </row>
      </sheetData>
      <sheetData sheetId="22">
        <row r="43">
          <cell r="F43">
            <v>346.89</v>
          </cell>
        </row>
      </sheetData>
      <sheetData sheetId="23">
        <row r="19">
          <cell r="F19">
            <v>142.50741300000001</v>
          </cell>
        </row>
      </sheetData>
      <sheetData sheetId="24">
        <row r="35">
          <cell r="F35">
            <v>107.49</v>
          </cell>
        </row>
      </sheetData>
      <sheetData sheetId="25">
        <row r="26">
          <cell r="F26">
            <v>45.6</v>
          </cell>
        </row>
      </sheetData>
      <sheetData sheetId="26">
        <row r="33">
          <cell r="F33">
            <v>0</v>
          </cell>
        </row>
      </sheetData>
      <sheetData sheetId="27">
        <row r="25">
          <cell r="F25">
            <v>289.80947881999992</v>
          </cell>
        </row>
      </sheetData>
      <sheetData sheetId="28">
        <row r="24">
          <cell r="F24">
            <v>167.43549185999998</v>
          </cell>
        </row>
      </sheetData>
      <sheetData sheetId="29">
        <row r="25">
          <cell r="F25">
            <v>46.51</v>
          </cell>
        </row>
      </sheetData>
      <sheetData sheetId="30">
        <row r="26">
          <cell r="F26">
            <v>150.6</v>
          </cell>
        </row>
      </sheetData>
      <sheetData sheetId="31">
        <row r="28">
          <cell r="F28">
            <v>75.3</v>
          </cell>
        </row>
      </sheetData>
      <sheetData sheetId="32"/>
      <sheetData sheetId="33">
        <row r="1">
          <cell r="A1" t="str">
            <v>Market Indicators</v>
          </cell>
          <cell r="D1">
            <v>2008</v>
          </cell>
          <cell r="E1">
            <v>2009</v>
          </cell>
          <cell r="F1">
            <v>2010</v>
          </cell>
          <cell r="G1">
            <v>2011</v>
          </cell>
          <cell r="H1">
            <v>2012</v>
          </cell>
          <cell r="I1">
            <v>2013</v>
          </cell>
          <cell r="J1">
            <v>2014</v>
          </cell>
          <cell r="K1">
            <v>2015</v>
          </cell>
          <cell r="L1">
            <v>2016</v>
          </cell>
          <cell r="M1">
            <v>2017</v>
          </cell>
          <cell r="N1">
            <v>2018</v>
          </cell>
        </row>
        <row r="2">
          <cell r="A2" t="str">
            <v>GDP growthArgentina</v>
          </cell>
          <cell r="D2">
            <v>6.7589999999999997E-2</v>
          </cell>
          <cell r="E2">
            <v>8.5000000000000006E-3</v>
          </cell>
          <cell r="F2">
            <v>9.1620000000000007E-2</v>
          </cell>
          <cell r="G2">
            <v>8.8680000000000009E-2</v>
          </cell>
          <cell r="H2">
            <v>1.9E-2</v>
          </cell>
          <cell r="I2">
            <v>4.2500000000000003E-2</v>
          </cell>
          <cell r="J2">
            <v>5.0000000000000001E-3</v>
          </cell>
          <cell r="K2">
            <v>0.01</v>
          </cell>
          <cell r="L2">
            <v>1.5009999999999999E-2</v>
          </cell>
          <cell r="M2">
            <v>0.02</v>
          </cell>
          <cell r="N2">
            <v>2.001E-2</v>
          </cell>
        </row>
        <row r="3">
          <cell r="A3" t="str">
            <v>GDP growthAustralia</v>
          </cell>
          <cell r="D3">
            <v>2.6849999999999999E-2</v>
          </cell>
          <cell r="E3">
            <v>1.5440000000000001E-2</v>
          </cell>
          <cell r="F3">
            <v>2.2460000000000001E-2</v>
          </cell>
          <cell r="G3">
            <v>2.5819999999999999E-2</v>
          </cell>
          <cell r="H3">
            <v>3.5880000000000002E-2</v>
          </cell>
          <cell r="I3">
            <v>2.4310000000000002E-2</v>
          </cell>
          <cell r="J3">
            <v>2.6230000000000003E-2</v>
          </cell>
          <cell r="K3">
            <v>2.7029999999999998E-2</v>
          </cell>
          <cell r="L3">
            <v>2.9489999999999999E-2</v>
          </cell>
          <cell r="M3">
            <v>2.9700000000000001E-2</v>
          </cell>
          <cell r="N3">
            <v>2.9790000000000001E-2</v>
          </cell>
        </row>
        <row r="4">
          <cell r="A4" t="str">
            <v>GDP growthBrazil</v>
          </cell>
          <cell r="D4">
            <v>5.1689999999999993E-2</v>
          </cell>
          <cell r="E4">
            <v>-3.2799999999999999E-3</v>
          </cell>
          <cell r="F4">
            <v>7.5340000000000004E-2</v>
          </cell>
          <cell r="G4">
            <v>2.733E-2</v>
          </cell>
          <cell r="H4">
            <v>1.0320000000000001E-2</v>
          </cell>
          <cell r="I4">
            <v>2.2839999999999999E-2</v>
          </cell>
          <cell r="J4">
            <v>1.8239999999999999E-2</v>
          </cell>
          <cell r="K4">
            <v>2.6509999999999999E-2</v>
          </cell>
          <cell r="L4">
            <v>3.0040000000000001E-2</v>
          </cell>
          <cell r="M4">
            <v>3.1449999999999999E-2</v>
          </cell>
          <cell r="N4">
            <v>3.3419999999999998E-2</v>
          </cell>
        </row>
        <row r="5">
          <cell r="A5" t="str">
            <v>GDP growthCanada</v>
          </cell>
          <cell r="D5">
            <v>1.175E-2</v>
          </cell>
          <cell r="E5">
            <v>-2.7109999999999999E-2</v>
          </cell>
          <cell r="F5">
            <v>3.3739999999999999E-2</v>
          </cell>
          <cell r="G5">
            <v>2.528E-2</v>
          </cell>
          <cell r="H5">
            <v>1.7090000000000001E-2</v>
          </cell>
          <cell r="I5">
            <v>2.009E-2</v>
          </cell>
          <cell r="J5">
            <v>2.299E-2</v>
          </cell>
          <cell r="K5">
            <v>2.3650000000000001E-2</v>
          </cell>
          <cell r="L5">
            <v>2.3519999999999999E-2</v>
          </cell>
          <cell r="M5">
            <v>2.222E-2</v>
          </cell>
          <cell r="N5">
            <v>2.094E-2</v>
          </cell>
        </row>
        <row r="6">
          <cell r="A6" t="str">
            <v>GDP growthChina</v>
          </cell>
          <cell r="D6">
            <v>9.6349999999999991E-2</v>
          </cell>
          <cell r="E6">
            <v>9.214E-2</v>
          </cell>
          <cell r="F6">
            <v>0.10446999999999999</v>
          </cell>
          <cell r="G6">
            <v>9.3000000000000013E-2</v>
          </cell>
          <cell r="H6">
            <v>7.6530000000000001E-2</v>
          </cell>
          <cell r="I6">
            <v>7.671E-2</v>
          </cell>
          <cell r="J6">
            <v>7.5380000000000003E-2</v>
          </cell>
          <cell r="K6">
            <v>7.2830000000000006E-2</v>
          </cell>
          <cell r="L6">
            <v>6.9699999999999998E-2</v>
          </cell>
          <cell r="M6">
            <v>6.7610000000000003E-2</v>
          </cell>
          <cell r="N6">
            <v>6.6290000000000002E-2</v>
          </cell>
        </row>
        <row r="7">
          <cell r="A7" t="str">
            <v>GDP growthDenmark</v>
          </cell>
          <cell r="D7">
            <v>-7.8399999999999997E-3</v>
          </cell>
          <cell r="E7">
            <v>-5.6660000000000002E-2</v>
          </cell>
          <cell r="F7">
            <v>1.387E-2</v>
          </cell>
          <cell r="G7">
            <v>1.0709999999999999E-2</v>
          </cell>
          <cell r="H7">
            <v>-3.5899999999999999E-3</v>
          </cell>
          <cell r="I7">
            <v>4.3099999999999996E-3</v>
          </cell>
          <cell r="J7">
            <v>1.481E-2</v>
          </cell>
          <cell r="K7">
            <v>1.6719999999999999E-2</v>
          </cell>
          <cell r="L7">
            <v>1.6619999999999999E-2</v>
          </cell>
          <cell r="M7">
            <v>1.6819999999999998E-2</v>
          </cell>
          <cell r="N7">
            <v>1.755E-2</v>
          </cell>
        </row>
        <row r="8">
          <cell r="A8" t="str">
            <v>GDP growthFinland</v>
          </cell>
          <cell r="D8">
            <v>2.9399999999999999E-3</v>
          </cell>
          <cell r="E8">
            <v>-8.5389999999999994E-2</v>
          </cell>
          <cell r="F8">
            <v>3.363E-2</v>
          </cell>
          <cell r="G8">
            <v>2.8250000000000001E-2</v>
          </cell>
          <cell r="H8">
            <v>-1.008E-2</v>
          </cell>
          <cell r="I8">
            <v>-1.38E-2</v>
          </cell>
          <cell r="J8">
            <v>3.4999999999999996E-3</v>
          </cell>
          <cell r="K8">
            <v>1.107E-2</v>
          </cell>
          <cell r="L8">
            <v>1.504E-2</v>
          </cell>
          <cell r="M8">
            <v>1.6379999999999999E-2</v>
          </cell>
          <cell r="N8">
            <v>1.7649999999999999E-2</v>
          </cell>
        </row>
        <row r="9">
          <cell r="A9" t="str">
            <v>GDP growthFrance</v>
          </cell>
          <cell r="D9">
            <v>-8.1000000000000006E-4</v>
          </cell>
          <cell r="E9">
            <v>-3.1469999999999998E-2</v>
          </cell>
          <cell r="F9">
            <v>1.7250000000000001E-2</v>
          </cell>
          <cell r="G9">
            <v>2.027E-2</v>
          </cell>
          <cell r="H9">
            <v>1.4000000000000001E-4</v>
          </cell>
          <cell r="I9">
            <v>2.7000000000000001E-3</v>
          </cell>
          <cell r="J9">
            <v>1.03E-2</v>
          </cell>
          <cell r="K9">
            <v>1.5300000000000001E-2</v>
          </cell>
          <cell r="L9">
            <v>1.7100000000000001E-2</v>
          </cell>
          <cell r="M9">
            <v>1.8200000000000001E-2</v>
          </cell>
          <cell r="N9">
            <v>1.9199999999999998E-2</v>
          </cell>
        </row>
        <row r="10">
          <cell r="A10" t="str">
            <v>GDP growthGermany</v>
          </cell>
          <cell r="D10">
            <v>8.0700000000000008E-3</v>
          </cell>
          <cell r="E10">
            <v>-5.0849999999999999E-2</v>
          </cell>
          <cell r="F10">
            <v>3.857E-2</v>
          </cell>
          <cell r="G10">
            <v>3.3989999999999999E-2</v>
          </cell>
          <cell r="H10">
            <v>8.9600000000000009E-3</v>
          </cell>
          <cell r="I10">
            <v>5.3700000000000006E-3</v>
          </cell>
          <cell r="J10">
            <v>1.7090000000000001E-2</v>
          </cell>
          <cell r="K10">
            <v>1.559E-2</v>
          </cell>
          <cell r="L10">
            <v>1.4039999999999999E-2</v>
          </cell>
          <cell r="M10">
            <v>1.3610000000000001E-2</v>
          </cell>
          <cell r="N10">
            <v>1.3040000000000001E-2</v>
          </cell>
        </row>
        <row r="11">
          <cell r="A11" t="str">
            <v>GDP growthIndia</v>
          </cell>
          <cell r="D11">
            <v>3.891E-2</v>
          </cell>
          <cell r="E11">
            <v>8.48E-2</v>
          </cell>
          <cell r="F11">
            <v>0.1026</v>
          </cell>
          <cell r="G11">
            <v>6.6379999999999995E-2</v>
          </cell>
          <cell r="H11">
            <v>4.7359999999999999E-2</v>
          </cell>
          <cell r="I11">
            <v>4.351E-2</v>
          </cell>
          <cell r="J11">
            <v>5.4179999999999999E-2</v>
          </cell>
          <cell r="K11">
            <v>6.3530000000000003E-2</v>
          </cell>
          <cell r="L11">
            <v>6.479E-2</v>
          </cell>
          <cell r="M11">
            <v>6.6500000000000004E-2</v>
          </cell>
          <cell r="N11">
            <v>6.7339999999999997E-2</v>
          </cell>
        </row>
        <row r="12">
          <cell r="A12" t="str">
            <v>GDP growthIndonesia</v>
          </cell>
          <cell r="D12">
            <v>6.0139999999999999E-2</v>
          </cell>
          <cell r="E12">
            <v>4.6289999999999998E-2</v>
          </cell>
          <cell r="F12">
            <v>6.2240000000000004E-2</v>
          </cell>
          <cell r="G12">
            <v>6.4860000000000001E-2</v>
          </cell>
          <cell r="H12">
            <v>6.2640000000000001E-2</v>
          </cell>
          <cell r="I12">
            <v>5.781E-2</v>
          </cell>
          <cell r="J12">
            <v>5.3600000000000002E-2</v>
          </cell>
          <cell r="K12">
            <v>5.7999999999999996E-2</v>
          </cell>
          <cell r="L12">
            <v>0.06</v>
          </cell>
          <cell r="M12">
            <v>0.06</v>
          </cell>
          <cell r="N12">
            <v>0.06</v>
          </cell>
        </row>
        <row r="13">
          <cell r="A13" t="str">
            <v>GDP growthItaly</v>
          </cell>
          <cell r="D13">
            <v>-1.1559999999999999E-2</v>
          </cell>
          <cell r="E13">
            <v>-5.4939999999999996E-2</v>
          </cell>
          <cell r="F13">
            <v>1.7230000000000002E-2</v>
          </cell>
          <cell r="G13">
            <v>4.5000000000000005E-3</v>
          </cell>
          <cell r="H13">
            <v>-2.368E-2</v>
          </cell>
          <cell r="I13">
            <v>-1.8540000000000001E-2</v>
          </cell>
          <cell r="J13">
            <v>6.2599999999999999E-3</v>
          </cell>
          <cell r="K13">
            <v>1.149E-2</v>
          </cell>
          <cell r="L13">
            <v>1.2500000000000001E-2</v>
          </cell>
          <cell r="M13">
            <v>1.15E-2</v>
          </cell>
          <cell r="N13">
            <v>9.4999999999999998E-3</v>
          </cell>
        </row>
        <row r="14">
          <cell r="A14" t="str">
            <v>GDP growthJapan</v>
          </cell>
          <cell r="D14">
            <v>-1.042E-2</v>
          </cell>
          <cell r="E14">
            <v>-5.527E-2</v>
          </cell>
          <cell r="F14">
            <v>4.6519999999999999E-2</v>
          </cell>
          <cell r="G14">
            <v>-4.5300000000000002E-3</v>
          </cell>
          <cell r="H14">
            <v>1.447E-2</v>
          </cell>
          <cell r="I14">
            <v>1.5389999999999999E-2</v>
          </cell>
          <cell r="J14">
            <v>1.3509999999999999E-2</v>
          </cell>
          <cell r="K14">
            <v>9.6499999999999989E-3</v>
          </cell>
          <cell r="L14">
            <v>6.7000000000000002E-3</v>
          </cell>
          <cell r="M14">
            <v>9.92E-3</v>
          </cell>
          <cell r="N14">
            <v>1.0059999999999999E-2</v>
          </cell>
        </row>
        <row r="15">
          <cell r="A15" t="str">
            <v>GDP growthMexico</v>
          </cell>
          <cell r="D15">
            <v>2.298E-2</v>
          </cell>
          <cell r="E15">
            <v>3.1900000000000001E-3</v>
          </cell>
          <cell r="F15">
            <v>6.3200000000000006E-2</v>
          </cell>
          <cell r="G15">
            <v>3.6819999999999999E-2</v>
          </cell>
          <cell r="H15">
            <v>2.044E-2</v>
          </cell>
          <cell r="I15">
            <v>2.775E-2</v>
          </cell>
          <cell r="J15">
            <v>3.7089999999999998E-2</v>
          </cell>
          <cell r="K15">
            <v>3.7960000000000001E-2</v>
          </cell>
          <cell r="L15">
            <v>3.7759999999999995E-2</v>
          </cell>
          <cell r="M15">
            <v>3.8199999999999998E-2</v>
          </cell>
          <cell r="N15">
            <v>3.7519999999999998E-2</v>
          </cell>
        </row>
        <row r="16">
          <cell r="A16" t="str">
            <v>GDP growthNetherlands</v>
          </cell>
          <cell r="D16">
            <v>1.3999999999999999E-2</v>
          </cell>
          <cell r="E16">
            <v>-4.7E-2</v>
          </cell>
          <cell r="F16">
            <v>5.1100000000000007E-2</v>
          </cell>
          <cell r="G16">
            <v>3.9649999999999998E-2</v>
          </cell>
          <cell r="H16">
            <v>3.9100000000000003E-2</v>
          </cell>
          <cell r="I16">
            <v>1.0629999999999999E-2</v>
          </cell>
          <cell r="J16">
            <v>2.989E-2</v>
          </cell>
          <cell r="K16">
            <v>3.4849999999999999E-2</v>
          </cell>
          <cell r="L16">
            <v>3.7530000000000001E-2</v>
          </cell>
          <cell r="M16">
            <v>3.7539999999999997E-2</v>
          </cell>
          <cell r="N16">
            <v>3.7539999999999997E-2</v>
          </cell>
        </row>
        <row r="17">
          <cell r="A17" t="str">
            <v>GDP growthNorway</v>
          </cell>
          <cell r="D17">
            <v>1.804E-2</v>
          </cell>
          <cell r="E17">
            <v>-3.6680000000000004E-2</v>
          </cell>
          <cell r="F17">
            <v>1.528E-2</v>
          </cell>
          <cell r="G17">
            <v>9.4500000000000001E-3</v>
          </cell>
          <cell r="H17">
            <v>-1.2470000000000002E-2</v>
          </cell>
          <cell r="I17">
            <v>-8.1100000000000009E-3</v>
          </cell>
          <cell r="J17">
            <v>8.3199999999999993E-3</v>
          </cell>
          <cell r="K17">
            <v>1.6200000000000003E-2</v>
          </cell>
          <cell r="L17">
            <v>1.746E-2</v>
          </cell>
          <cell r="M17">
            <v>1.8329999999999999E-2</v>
          </cell>
          <cell r="N17">
            <v>1.95E-2</v>
          </cell>
        </row>
        <row r="18">
          <cell r="A18" t="str">
            <v>GDP growthRussia</v>
          </cell>
          <cell r="D18">
            <v>2.5000000000000001E-4</v>
          </cell>
          <cell r="E18">
            <v>-1.3879999999999998E-2</v>
          </cell>
          <cell r="F18">
            <v>6.0699999999999999E-3</v>
          </cell>
          <cell r="G18">
            <v>1.061E-2</v>
          </cell>
          <cell r="H18">
            <v>2.794E-2</v>
          </cell>
          <cell r="I18">
            <v>7.5500000000000003E-3</v>
          </cell>
          <cell r="J18">
            <v>1.7909999999999999E-2</v>
          </cell>
          <cell r="K18">
            <v>1.8530000000000001E-2</v>
          </cell>
          <cell r="L18">
            <v>1.9699999999999999E-2</v>
          </cell>
          <cell r="M18">
            <v>2.0459999999999999E-2</v>
          </cell>
          <cell r="N18">
            <v>2.077E-2</v>
          </cell>
        </row>
        <row r="19">
          <cell r="A19" t="str">
            <v>GDP growthSouth korea</v>
          </cell>
          <cell r="D19">
            <v>5.2479999999999999E-2</v>
          </cell>
          <cell r="E19">
            <v>-7.8E-2</v>
          </cell>
          <cell r="F19">
            <v>4.4999999999999998E-2</v>
          </cell>
          <cell r="G19">
            <v>4.2999999999999997E-2</v>
          </cell>
          <cell r="H19">
            <v>3.4000000000000002E-2</v>
          </cell>
          <cell r="I19">
            <v>1.2840000000000001E-2</v>
          </cell>
          <cell r="J19">
            <v>1.3269999999999999E-2</v>
          </cell>
          <cell r="K19">
            <v>2.3210000000000001E-2</v>
          </cell>
          <cell r="L19">
            <v>2.5000000000000001E-2</v>
          </cell>
          <cell r="M19">
            <v>2.5000000000000001E-2</v>
          </cell>
          <cell r="N19">
            <v>2.5000000000000001E-2</v>
          </cell>
        </row>
        <row r="20">
          <cell r="A20" t="str">
            <v>GDP growthSpain</v>
          </cell>
          <cell r="D20">
            <v>8.9300000000000004E-3</v>
          </cell>
          <cell r="E20">
            <v>-3.832E-2</v>
          </cell>
          <cell r="F20">
            <v>-2.0300000000000001E-3</v>
          </cell>
          <cell r="G20">
            <v>5.1999999999999995E-4</v>
          </cell>
          <cell r="H20">
            <v>-1.643E-2</v>
          </cell>
          <cell r="I20">
            <v>-1.2199999999999999E-2</v>
          </cell>
          <cell r="J20">
            <v>8.6800000000000002E-3</v>
          </cell>
          <cell r="K20">
            <v>9.6200000000000001E-3</v>
          </cell>
          <cell r="L20">
            <v>1.1279999999999998E-2</v>
          </cell>
          <cell r="M20">
            <v>1.172E-2</v>
          </cell>
          <cell r="N20">
            <v>1.213E-2</v>
          </cell>
        </row>
        <row r="21">
          <cell r="A21" t="str">
            <v>GDP growthSweden</v>
          </cell>
          <cell r="D21">
            <v>-6.13E-3</v>
          </cell>
          <cell r="E21">
            <v>-5.0279999999999998E-2</v>
          </cell>
          <cell r="F21">
            <v>6.5570000000000003E-2</v>
          </cell>
          <cell r="G21">
            <v>2.9329999999999998E-2</v>
          </cell>
          <cell r="H21">
            <v>9.2800000000000001E-3</v>
          </cell>
          <cell r="I21">
            <v>1.529E-2</v>
          </cell>
          <cell r="J21">
            <v>2.7690000000000003E-2</v>
          </cell>
          <cell r="K21">
            <v>2.596E-2</v>
          </cell>
          <cell r="L21">
            <v>2.5419999999999998E-2</v>
          </cell>
          <cell r="M21">
            <v>2.4150000000000001E-2</v>
          </cell>
          <cell r="N21">
            <v>2.4150000000000001E-2</v>
          </cell>
        </row>
        <row r="22">
          <cell r="A22" t="str">
            <v>GDP growthUK</v>
          </cell>
          <cell r="D22">
            <v>-7.6899999999999998E-3</v>
          </cell>
          <cell r="E22">
            <v>-5.1699999999999996E-2</v>
          </cell>
          <cell r="F22">
            <v>1.66E-2</v>
          </cell>
          <cell r="G22">
            <v>1.1169999999999999E-2</v>
          </cell>
          <cell r="H22">
            <v>2.5100000000000001E-3</v>
          </cell>
          <cell r="I22">
            <v>1.7559999999999999E-2</v>
          </cell>
          <cell r="J22">
            <v>2.878E-2</v>
          </cell>
          <cell r="K22">
            <v>2.4629999999999999E-2</v>
          </cell>
          <cell r="L22">
            <v>2.3519999999999999E-2</v>
          </cell>
          <cell r="M22">
            <v>2.2550000000000001E-2</v>
          </cell>
          <cell r="N22">
            <v>2.4289999999999999E-2</v>
          </cell>
        </row>
        <row r="23">
          <cell r="A23" t="str">
            <v>GDP (c/p)Argentina</v>
          </cell>
          <cell r="D23">
            <v>0</v>
          </cell>
          <cell r="E23">
            <v>0</v>
          </cell>
          <cell r="F23">
            <v>0</v>
          </cell>
          <cell r="G23">
            <v>0</v>
          </cell>
          <cell r="H23">
            <v>0</v>
          </cell>
          <cell r="I23">
            <v>7.8799999999999981E-3</v>
          </cell>
          <cell r="J23">
            <v>-2.2509999999999999E-2</v>
          </cell>
          <cell r="K23">
            <v>-1.7509999999999998E-2</v>
          </cell>
          <cell r="L23">
            <v>-1.2490000000000001E-2</v>
          </cell>
          <cell r="M23">
            <v>-7.4999999999999997E-3</v>
          </cell>
          <cell r="N23">
            <v>-7.4900000000000001E-3</v>
          </cell>
        </row>
        <row r="24">
          <cell r="A24" t="str">
            <v>GDP (c/p)Australia</v>
          </cell>
          <cell r="D24">
            <v>1.1999999999999858E-4</v>
          </cell>
          <cell r="E24">
            <v>1.2800000000000016E-3</v>
          </cell>
          <cell r="F24">
            <v>-3.7999999999999978E-3</v>
          </cell>
          <cell r="G24">
            <v>1.6699999999999979E-3</v>
          </cell>
          <cell r="H24">
            <v>-8.2999999999999741E-4</v>
          </cell>
          <cell r="I24">
            <v>-3.9999999999999758E-4</v>
          </cell>
          <cell r="J24">
            <v>-1.5299999999999932E-3</v>
          </cell>
          <cell r="K24">
            <v>-2.480000000000003E-3</v>
          </cell>
          <cell r="L24">
            <v>-1.8000000000000307E-4</v>
          </cell>
          <cell r="M24">
            <v>-5.0000000000000044E-4</v>
          </cell>
          <cell r="N24">
            <v>-4.000000000000184E-5</v>
          </cell>
        </row>
        <row r="25">
          <cell r="A25" t="str">
            <v>GDP (c/p)Brazil</v>
          </cell>
          <cell r="D25">
            <v>-3.0000000000002247E-5</v>
          </cell>
          <cell r="E25">
            <v>2.0000000000000052E-5</v>
          </cell>
          <cell r="F25">
            <v>0</v>
          </cell>
          <cell r="G25">
            <v>0</v>
          </cell>
          <cell r="H25">
            <v>1.6000000000000007E-3</v>
          </cell>
          <cell r="I25">
            <v>-2.530000000000001E-3</v>
          </cell>
          <cell r="J25">
            <v>-6.7799999999999978E-3</v>
          </cell>
          <cell r="K25">
            <v>-5.28E-3</v>
          </cell>
          <cell r="L25">
            <v>-3.1599999999999996E-3</v>
          </cell>
          <cell r="M25">
            <v>-3.1899999999999984E-3</v>
          </cell>
          <cell r="N25">
            <v>-1.2199999999999989E-3</v>
          </cell>
        </row>
        <row r="26">
          <cell r="A26" t="str">
            <v>GDP (c/p)Canada</v>
          </cell>
          <cell r="D26">
            <v>0</v>
          </cell>
          <cell r="E26">
            <v>0</v>
          </cell>
          <cell r="F26">
            <v>0</v>
          </cell>
          <cell r="G26">
            <v>0</v>
          </cell>
          <cell r="H26">
            <v>0</v>
          </cell>
          <cell r="I26">
            <v>3.9699999999999978E-3</v>
          </cell>
          <cell r="J26">
            <v>1.3899999999999989E-3</v>
          </cell>
          <cell r="K26">
            <v>-6.6000000000000086E-4</v>
          </cell>
          <cell r="L26">
            <v>-1.2200000000000023E-3</v>
          </cell>
          <cell r="M26">
            <v>-1.6400000000000026E-3</v>
          </cell>
          <cell r="N26">
            <v>-1.0700000000000015E-3</v>
          </cell>
        </row>
        <row r="27">
          <cell r="A27" t="str">
            <v>GDP (c/p)China</v>
          </cell>
          <cell r="D27">
            <v>0</v>
          </cell>
          <cell r="E27">
            <v>0</v>
          </cell>
          <cell r="F27">
            <v>0</v>
          </cell>
          <cell r="G27">
            <v>0</v>
          </cell>
          <cell r="H27">
            <v>-4.699999999999982E-4</v>
          </cell>
          <cell r="I27">
            <v>7.100000000000023E-4</v>
          </cell>
          <cell r="J27">
            <v>2.8400000000000092E-3</v>
          </cell>
          <cell r="K27">
            <v>2.5000000000000022E-3</v>
          </cell>
          <cell r="L27">
            <v>-4.4999999999999207E-4</v>
          </cell>
          <cell r="M27">
            <v>-2.0700000000000024E-3</v>
          </cell>
          <cell r="N27">
            <v>-3.3099999999999935E-3</v>
          </cell>
        </row>
        <row r="28">
          <cell r="A28" t="str">
            <v>GDP (c/p)Denmark</v>
          </cell>
          <cell r="D28">
            <v>0</v>
          </cell>
          <cell r="E28">
            <v>0</v>
          </cell>
          <cell r="F28">
            <v>-1.8999999999999989E-3</v>
          </cell>
          <cell r="G28">
            <v>-3.3000000000000217E-4</v>
          </cell>
          <cell r="H28">
            <v>1.8000000000000004E-4</v>
          </cell>
          <cell r="I28">
            <v>3.4799999999999996E-3</v>
          </cell>
          <cell r="J28">
            <v>2.530000000000001E-3</v>
          </cell>
          <cell r="K28">
            <v>1.3199999999999983E-3</v>
          </cell>
          <cell r="L28">
            <v>1.3500000000000005E-3</v>
          </cell>
          <cell r="M28">
            <v>1.5499999999999993E-3</v>
          </cell>
          <cell r="N28">
            <v>2.2800000000000008E-3</v>
          </cell>
        </row>
        <row r="29">
          <cell r="A29" t="str">
            <v>GDP (c/p)Finland</v>
          </cell>
          <cell r="D29">
            <v>0</v>
          </cell>
          <cell r="E29">
            <v>0</v>
          </cell>
          <cell r="F29">
            <v>0</v>
          </cell>
          <cell r="G29">
            <v>9.900000000000013E-4</v>
          </cell>
          <cell r="H29">
            <v>-1.8100000000000008E-3</v>
          </cell>
          <cell r="I29">
            <v>-7.3299999999999997E-3</v>
          </cell>
          <cell r="J29">
            <v>-7.9500000000000005E-3</v>
          </cell>
          <cell r="K29">
            <v>-2.9699999999999987E-3</v>
          </cell>
          <cell r="L29">
            <v>-4.4999999999999988E-3</v>
          </cell>
          <cell r="M29">
            <v>-3.4999999999999996E-3</v>
          </cell>
          <cell r="N29">
            <v>-2.360000000000001E-3</v>
          </cell>
        </row>
        <row r="30">
          <cell r="A30" t="str">
            <v>GDP (c/p)France</v>
          </cell>
          <cell r="D30">
            <v>0</v>
          </cell>
          <cell r="E30">
            <v>0</v>
          </cell>
          <cell r="F30">
            <v>0</v>
          </cell>
          <cell r="G30">
            <v>0</v>
          </cell>
          <cell r="H30">
            <v>0</v>
          </cell>
          <cell r="I30">
            <v>8.4000000000000025E-4</v>
          </cell>
          <cell r="J30">
            <v>4.9000000000000085E-4</v>
          </cell>
          <cell r="K30">
            <v>3.7000000000000054E-4</v>
          </cell>
          <cell r="L30">
            <v>-7.0000000000000617E-5</v>
          </cell>
          <cell r="M30">
            <v>1.9000000000000267E-4</v>
          </cell>
          <cell r="N30">
            <v>-2.0000000000002655E-5</v>
          </cell>
        </row>
        <row r="31">
          <cell r="A31" t="str">
            <v>GDP (c/p)Germany</v>
          </cell>
          <cell r="D31">
            <v>0</v>
          </cell>
          <cell r="E31">
            <v>0</v>
          </cell>
          <cell r="F31">
            <v>0</v>
          </cell>
          <cell r="G31">
            <v>0</v>
          </cell>
          <cell r="H31">
            <v>0</v>
          </cell>
          <cell r="I31">
            <v>4.6000000000000034E-4</v>
          </cell>
          <cell r="J31">
            <v>3.0900000000000025E-3</v>
          </cell>
          <cell r="K31">
            <v>1.7300000000000006E-3</v>
          </cell>
          <cell r="L31">
            <v>8.8999999999999843E-4</v>
          </cell>
          <cell r="M31">
            <v>9.400000000000016E-4</v>
          </cell>
          <cell r="N31">
            <v>1.040000000000001E-3</v>
          </cell>
        </row>
        <row r="32">
          <cell r="A32" t="str">
            <v>GDP (c/p)India</v>
          </cell>
          <cell r="D32">
            <v>0</v>
          </cell>
          <cell r="E32">
            <v>0</v>
          </cell>
          <cell r="F32">
            <v>-2.8600000000000014E-3</v>
          </cell>
          <cell r="G32">
            <v>3.0699999999999894E-3</v>
          </cell>
          <cell r="H32">
            <v>1.4989999999999996E-2</v>
          </cell>
          <cell r="I32">
            <v>5.5499999999999994E-3</v>
          </cell>
          <cell r="J32">
            <v>2.7099999999999971E-3</v>
          </cell>
          <cell r="K32">
            <v>8.0000000000000904E-4</v>
          </cell>
          <cell r="L32">
            <v>1.3000000000000511E-4</v>
          </cell>
          <cell r="M32">
            <v>-1.9999999999992246E-5</v>
          </cell>
          <cell r="N32">
            <v>1.4000000000000123E-4</v>
          </cell>
        </row>
        <row r="33">
          <cell r="A33" t="str">
            <v>GDP (c/p)Indonesia</v>
          </cell>
          <cell r="D33">
            <v>0</v>
          </cell>
          <cell r="E33">
            <v>0</v>
          </cell>
          <cell r="F33">
            <v>0</v>
          </cell>
          <cell r="G33">
            <v>-3.999999999999837E-5</v>
          </cell>
          <cell r="H33">
            <v>3.7999999999999839E-4</v>
          </cell>
          <cell r="I33">
            <v>4.830000000000001E-3</v>
          </cell>
          <cell r="J33">
            <v>-1.3999999999999985E-3</v>
          </cell>
          <cell r="K33">
            <v>-2.0000000000000018E-3</v>
          </cell>
          <cell r="L33">
            <v>0</v>
          </cell>
          <cell r="M33">
            <v>0</v>
          </cell>
          <cell r="N33">
            <v>0</v>
          </cell>
        </row>
        <row r="34">
          <cell r="A34" t="str">
            <v>GDP (c/p)Italy</v>
          </cell>
          <cell r="D34">
            <v>0</v>
          </cell>
          <cell r="E34">
            <v>0</v>
          </cell>
          <cell r="F34">
            <v>0</v>
          </cell>
          <cell r="G34">
            <v>7.6000000000000069E-4</v>
          </cell>
          <cell r="H34">
            <v>1.0000000000003062E-5</v>
          </cell>
          <cell r="I34">
            <v>-7.7999999999999944E-4</v>
          </cell>
          <cell r="J34">
            <v>-8.5999999999999965E-4</v>
          </cell>
          <cell r="K34">
            <v>8.9000000000000017E-4</v>
          </cell>
          <cell r="L34">
            <v>-1.4999999999999979E-3</v>
          </cell>
          <cell r="M34">
            <v>-2.5100000000000001E-3</v>
          </cell>
          <cell r="N34">
            <v>-2.5000000000000005E-3</v>
          </cell>
        </row>
        <row r="35">
          <cell r="A35" t="str">
            <v>GDP (c/p)Japan</v>
          </cell>
          <cell r="D35">
            <v>0</v>
          </cell>
          <cell r="E35">
            <v>0</v>
          </cell>
          <cell r="F35">
            <v>0</v>
          </cell>
          <cell r="G35">
            <v>1.3199999999999991E-3</v>
          </cell>
          <cell r="H35">
            <v>-5.1000000000000004E-3</v>
          </cell>
          <cell r="I35">
            <v>-4.1400000000000031E-3</v>
          </cell>
          <cell r="J35">
            <v>1.0699999999999998E-3</v>
          </cell>
          <cell r="K35">
            <v>-1.7000000000000019E-3</v>
          </cell>
          <cell r="L35">
            <v>-4.9699999999999996E-3</v>
          </cell>
          <cell r="M35">
            <v>-1.4199999999999994E-3</v>
          </cell>
          <cell r="N35">
            <v>-9.2000000000000068E-4</v>
          </cell>
        </row>
        <row r="36">
          <cell r="A36" t="str">
            <v>GDP (c/p)Mexico</v>
          </cell>
          <cell r="D36">
            <v>0</v>
          </cell>
          <cell r="E36">
            <v>0</v>
          </cell>
          <cell r="F36">
            <v>0</v>
          </cell>
          <cell r="G36">
            <v>0</v>
          </cell>
          <cell r="H36">
            <v>0</v>
          </cell>
          <cell r="I36">
            <v>-6.8999999999999964E-4</v>
          </cell>
          <cell r="J36">
            <v>3.0000000000000165E-4</v>
          </cell>
          <cell r="K36">
            <v>-1.6600000000000018E-3</v>
          </cell>
          <cell r="L36">
            <v>-2.1100000000000077E-3</v>
          </cell>
          <cell r="M36">
            <v>-2.1500000000000061E-3</v>
          </cell>
          <cell r="N36">
            <v>-2.8699999999999976E-3</v>
          </cell>
        </row>
        <row r="37">
          <cell r="A37" t="str">
            <v>GDP (c/p)Netherlands</v>
          </cell>
          <cell r="D37">
            <v>1.8299999999999983E-3</v>
          </cell>
          <cell r="E37">
            <v>-1.7299999999999954E-3</v>
          </cell>
          <cell r="F37">
            <v>2.8000000000000941E-4</v>
          </cell>
          <cell r="G37">
            <v>-2.8000000000000247E-4</v>
          </cell>
          <cell r="H37">
            <v>3.1200000000000047E-3</v>
          </cell>
          <cell r="I37">
            <v>-1.5700000000000002E-3</v>
          </cell>
          <cell r="J37">
            <v>-8.000000000000021E-5</v>
          </cell>
          <cell r="K37">
            <v>-1.6999999999999654E-4</v>
          </cell>
          <cell r="L37">
            <v>1.9000000000000267E-4</v>
          </cell>
          <cell r="M37">
            <v>2.9999999999995308E-5</v>
          </cell>
          <cell r="N37">
            <v>-1.0000000000003062E-5</v>
          </cell>
        </row>
        <row r="38">
          <cell r="A38" t="str">
            <v>GDP (c/p)Norway</v>
          </cell>
          <cell r="D38">
            <v>0</v>
          </cell>
          <cell r="E38">
            <v>0</v>
          </cell>
          <cell r="F38">
            <v>0</v>
          </cell>
          <cell r="G38">
            <v>0</v>
          </cell>
          <cell r="H38">
            <v>0</v>
          </cell>
          <cell r="I38">
            <v>4.6299999999999987E-3</v>
          </cell>
          <cell r="J38">
            <v>5.2099999999999994E-3</v>
          </cell>
          <cell r="K38">
            <v>-1.0999999999999899E-4</v>
          </cell>
          <cell r="L38">
            <v>-9.800000000000017E-4</v>
          </cell>
          <cell r="M38">
            <v>-2.0600000000000028E-3</v>
          </cell>
          <cell r="N38">
            <v>-2.8600000000000014E-3</v>
          </cell>
        </row>
        <row r="39">
          <cell r="A39" t="str">
            <v>GDP (c/p)Russia</v>
          </cell>
          <cell r="D39">
            <v>0</v>
          </cell>
          <cell r="E39">
            <v>0</v>
          </cell>
          <cell r="F39">
            <v>3.64E-3</v>
          </cell>
          <cell r="G39">
            <v>-2.4600000000000004E-3</v>
          </cell>
          <cell r="H39">
            <v>-2.2399999999999989E-3</v>
          </cell>
          <cell r="I39">
            <v>-8.1299999999999983E-3</v>
          </cell>
          <cell r="J39">
            <v>-4.8700000000000028E-3</v>
          </cell>
          <cell r="K39">
            <v>-4.1700000000000001E-3</v>
          </cell>
          <cell r="L39">
            <v>-2.4300000000000016E-3</v>
          </cell>
          <cell r="M39">
            <v>-1.7299999999999989E-3</v>
          </cell>
          <cell r="N39">
            <v>-1.5799999999999981E-3</v>
          </cell>
        </row>
        <row r="40">
          <cell r="A40" t="str">
            <v>GDP (c/p)South korea</v>
          </cell>
          <cell r="D40">
            <v>0</v>
          </cell>
          <cell r="E40">
            <v>0</v>
          </cell>
          <cell r="F40">
            <v>0</v>
          </cell>
          <cell r="G40">
            <v>0</v>
          </cell>
          <cell r="H40">
            <v>0</v>
          </cell>
          <cell r="I40">
            <v>-1.9699999999999995E-3</v>
          </cell>
          <cell r="J40">
            <v>-1.6750000000000001E-2</v>
          </cell>
          <cell r="K40">
            <v>-1.1790000000000002E-2</v>
          </cell>
          <cell r="L40">
            <v>-1.0000000000000002E-2</v>
          </cell>
          <cell r="M40">
            <v>-1.0000000000000002E-2</v>
          </cell>
          <cell r="N40">
            <v>-1.0000000000000002E-2</v>
          </cell>
        </row>
        <row r="41">
          <cell r="A41" t="str">
            <v>GDP (c/p)Spain</v>
          </cell>
          <cell r="D41">
            <v>0</v>
          </cell>
          <cell r="E41">
            <v>0</v>
          </cell>
          <cell r="F41">
            <v>0</v>
          </cell>
          <cell r="G41">
            <v>0</v>
          </cell>
          <cell r="H41">
            <v>0</v>
          </cell>
          <cell r="I41">
            <v>4.6999999999999993E-4</v>
          </cell>
          <cell r="J41">
            <v>6.9700000000000005E-3</v>
          </cell>
          <cell r="K41">
            <v>4.9399999999999999E-3</v>
          </cell>
          <cell r="L41">
            <v>4.0599999999999985E-3</v>
          </cell>
          <cell r="M41">
            <v>2.3799999999999984E-3</v>
          </cell>
          <cell r="N41">
            <v>8.000000000000021E-5</v>
          </cell>
        </row>
        <row r="42">
          <cell r="A42" t="str">
            <v>GDP (c/p)Sweden</v>
          </cell>
          <cell r="D42">
            <v>0</v>
          </cell>
          <cell r="E42">
            <v>0</v>
          </cell>
          <cell r="F42">
            <v>0</v>
          </cell>
          <cell r="G42">
            <v>0</v>
          </cell>
          <cell r="H42">
            <v>-2.5999999999999981E-4</v>
          </cell>
          <cell r="I42">
            <v>6.7100000000000007E-3</v>
          </cell>
          <cell r="J42">
            <v>4.7000000000000028E-3</v>
          </cell>
          <cell r="K42">
            <v>2.9899999999999996E-3</v>
          </cell>
          <cell r="L42">
            <v>2.3099999999999996E-3</v>
          </cell>
          <cell r="M42">
            <v>6.4000000000000168E-4</v>
          </cell>
          <cell r="N42">
            <v>5.9999999999999984E-4</v>
          </cell>
        </row>
        <row r="43">
          <cell r="A43" t="str">
            <v>GDP (c/p)UK</v>
          </cell>
          <cell r="D43">
            <v>0</v>
          </cell>
          <cell r="E43">
            <v>0</v>
          </cell>
          <cell r="F43">
            <v>0</v>
          </cell>
          <cell r="G43">
            <v>0</v>
          </cell>
          <cell r="H43">
            <v>8.0999999999999996E-4</v>
          </cell>
          <cell r="I43">
            <v>3.2299999999999985E-3</v>
          </cell>
          <cell r="J43">
            <v>1.0090000000000002E-2</v>
          </cell>
          <cell r="K43">
            <v>4.8500000000000001E-3</v>
          </cell>
          <cell r="L43">
            <v>3.7299999999999972E-3</v>
          </cell>
          <cell r="M43">
            <v>1.9899999999999987E-3</v>
          </cell>
          <cell r="N43">
            <v>1.1000000000000003E-3</v>
          </cell>
        </row>
        <row r="44">
          <cell r="A44" t="str">
            <v>CPIArgentina</v>
          </cell>
          <cell r="D44">
            <v>8.585000000000001E-2</v>
          </cell>
          <cell r="E44">
            <v>6.2699999999999992E-2</v>
          </cell>
          <cell r="F44">
            <v>0.10461000000000001</v>
          </cell>
          <cell r="G44">
            <v>9.7750000000000004E-2</v>
          </cell>
          <cell r="H44">
            <v>0.10042999999999999</v>
          </cell>
          <cell r="I44">
            <v>0.10618999999999999</v>
          </cell>
          <cell r="J44" t="e">
            <v>#VALUE!</v>
          </cell>
          <cell r="K44" t="e">
            <v>#VALUE!</v>
          </cell>
          <cell r="L44" t="e">
            <v>#VALUE!</v>
          </cell>
          <cell r="M44" t="e">
            <v>#VALUE!</v>
          </cell>
          <cell r="N44" t="e">
            <v>#VALUE!</v>
          </cell>
        </row>
        <row r="45">
          <cell r="A45" t="str">
            <v>CPIAustralia</v>
          </cell>
          <cell r="D45">
            <v>4.3499999999999997E-2</v>
          </cell>
          <cell r="E45">
            <v>1.771E-2</v>
          </cell>
          <cell r="F45">
            <v>2.9180000000000001E-2</v>
          </cell>
          <cell r="G45">
            <v>3.304E-2</v>
          </cell>
          <cell r="H45">
            <v>1.763E-2</v>
          </cell>
          <cell r="I45">
            <v>2.4500000000000001E-2</v>
          </cell>
          <cell r="J45">
            <v>2.3359999999999999E-2</v>
          </cell>
          <cell r="K45">
            <v>2.3969999999999998E-2</v>
          </cell>
          <cell r="L45">
            <v>2.5239999999999999E-2</v>
          </cell>
          <cell r="M45">
            <v>2.5080000000000002E-2</v>
          </cell>
          <cell r="N45">
            <v>2.5239999999999999E-2</v>
          </cell>
        </row>
        <row r="46">
          <cell r="A46" t="str">
            <v>CPIBrazil</v>
          </cell>
          <cell r="D46">
            <v>5.6779999999999997E-2</v>
          </cell>
          <cell r="E46">
            <v>4.888E-2</v>
          </cell>
          <cell r="F46">
            <v>5.0389999999999997E-2</v>
          </cell>
          <cell r="G46">
            <v>6.6360000000000002E-2</v>
          </cell>
          <cell r="H46">
            <v>5.4039999999999998E-2</v>
          </cell>
          <cell r="I46">
            <v>6.2039999999999998E-2</v>
          </cell>
          <cell r="J46">
            <v>5.9219999999999995E-2</v>
          </cell>
          <cell r="K46">
            <v>5.5439999999999996E-2</v>
          </cell>
          <cell r="L46">
            <v>5.2979999999999999E-2</v>
          </cell>
          <cell r="M46">
            <v>5.1520000000000003E-2</v>
          </cell>
          <cell r="N46">
            <v>4.999E-2</v>
          </cell>
        </row>
        <row r="47">
          <cell r="A47" t="str">
            <v>CPICanada</v>
          </cell>
          <cell r="D47">
            <v>2.3849999999999996E-2</v>
          </cell>
          <cell r="E47">
            <v>2.99E-3</v>
          </cell>
          <cell r="F47">
            <v>1.7689999999999997E-2</v>
          </cell>
          <cell r="G47">
            <v>2.8900000000000002E-2</v>
          </cell>
          <cell r="H47">
            <v>1.5229999999999999E-2</v>
          </cell>
          <cell r="I47">
            <v>9.5899999999999996E-3</v>
          </cell>
          <cell r="J47">
            <v>1.464E-2</v>
          </cell>
          <cell r="K47">
            <v>1.898E-2</v>
          </cell>
          <cell r="L47">
            <v>2.0129999999999999E-2</v>
          </cell>
          <cell r="M47">
            <v>2.0049999999999998E-2</v>
          </cell>
          <cell r="N47">
            <v>2.0240000000000001E-2</v>
          </cell>
        </row>
        <row r="48">
          <cell r="A48" t="str">
            <v>CPIChina</v>
          </cell>
          <cell r="D48">
            <v>5.9000000000000004E-2</v>
          </cell>
          <cell r="E48">
            <v>-6.8300000000000001E-3</v>
          </cell>
          <cell r="F48">
            <v>3.3250000000000002E-2</v>
          </cell>
          <cell r="G48">
            <v>5.4169999999999996E-2</v>
          </cell>
          <cell r="H48">
            <v>2.6499999999999999E-2</v>
          </cell>
          <cell r="I48">
            <v>2.6329999999999999E-2</v>
          </cell>
          <cell r="J48">
            <v>0.03</v>
          </cell>
          <cell r="K48">
            <v>0.03</v>
          </cell>
          <cell r="L48">
            <v>0.03</v>
          </cell>
          <cell r="M48">
            <v>0.03</v>
          </cell>
          <cell r="N48">
            <v>0.03</v>
          </cell>
        </row>
        <row r="49">
          <cell r="A49" t="str">
            <v>CPIDenmark</v>
          </cell>
          <cell r="D49">
            <v>3.3989999999999999E-2</v>
          </cell>
          <cell r="E49">
            <v>1.3260000000000001E-2</v>
          </cell>
          <cell r="F49">
            <v>2.298E-2</v>
          </cell>
          <cell r="G49">
            <v>2.7570000000000001E-2</v>
          </cell>
          <cell r="H49">
            <v>2.4109999999999999E-2</v>
          </cell>
          <cell r="I49">
            <v>7.8300000000000002E-3</v>
          </cell>
          <cell r="J49">
            <v>1.4999999999999999E-2</v>
          </cell>
          <cell r="K49">
            <v>1.8000000000000002E-2</v>
          </cell>
          <cell r="L49">
            <v>2.2000000000000002E-2</v>
          </cell>
          <cell r="M49">
            <v>2.2000000000000002E-2</v>
          </cell>
          <cell r="N49">
            <v>2.2000000000000002E-2</v>
          </cell>
        </row>
        <row r="50">
          <cell r="A50" t="str">
            <v>CPIFinland</v>
          </cell>
          <cell r="D50">
            <v>3.9140000000000001E-2</v>
          </cell>
          <cell r="E50">
            <v>1.635E-2</v>
          </cell>
          <cell r="F50">
            <v>1.686E-2</v>
          </cell>
          <cell r="G50">
            <v>3.3239999999999999E-2</v>
          </cell>
          <cell r="H50">
            <v>3.1620000000000002E-2</v>
          </cell>
          <cell r="I50">
            <v>2.2160000000000003E-2</v>
          </cell>
          <cell r="J50">
            <v>1.7070000000000002E-2</v>
          </cell>
          <cell r="K50">
            <v>1.538E-2</v>
          </cell>
          <cell r="L50">
            <v>1.7000000000000001E-2</v>
          </cell>
          <cell r="M50">
            <v>1.9E-2</v>
          </cell>
          <cell r="N50">
            <v>0.02</v>
          </cell>
        </row>
        <row r="51">
          <cell r="A51" t="str">
            <v>CPIFrance</v>
          </cell>
          <cell r="D51">
            <v>3.1609999999999999E-2</v>
          </cell>
          <cell r="E51">
            <v>1.0299999999999999E-3</v>
          </cell>
          <cell r="F51">
            <v>1.7330000000000002E-2</v>
          </cell>
          <cell r="G51">
            <v>2.291E-2</v>
          </cell>
          <cell r="H51">
            <v>2.2179999999999998E-2</v>
          </cell>
          <cell r="I51">
            <v>9.92E-3</v>
          </cell>
          <cell r="J51">
            <v>0.01</v>
          </cell>
          <cell r="K51">
            <v>1.2279999999999999E-2</v>
          </cell>
          <cell r="L51">
            <v>1.3000000000000001E-2</v>
          </cell>
          <cell r="M51">
            <v>1.43E-2</v>
          </cell>
          <cell r="N51">
            <v>1.5300000000000001E-2</v>
          </cell>
        </row>
        <row r="52">
          <cell r="A52" t="str">
            <v>CPIGermany</v>
          </cell>
          <cell r="D52">
            <v>2.7380000000000002E-2</v>
          </cell>
          <cell r="E52">
            <v>2.2599999999999999E-3</v>
          </cell>
          <cell r="F52">
            <v>1.158E-2</v>
          </cell>
          <cell r="G52">
            <v>2.4980000000000002E-2</v>
          </cell>
          <cell r="H52">
            <v>2.1299999999999999E-2</v>
          </cell>
          <cell r="I52">
            <v>1.601E-2</v>
          </cell>
          <cell r="J52">
            <v>1.3610000000000001E-2</v>
          </cell>
          <cell r="K52">
            <v>1.357E-2</v>
          </cell>
          <cell r="L52">
            <v>1.6E-2</v>
          </cell>
          <cell r="M52">
            <v>1.7000000000000001E-2</v>
          </cell>
          <cell r="N52">
            <v>1.7000000000000001E-2</v>
          </cell>
        </row>
        <row r="53">
          <cell r="A53" t="str">
            <v>CPIIndia</v>
          </cell>
          <cell r="D53">
            <v>8.8789999999999994E-2</v>
          </cell>
          <cell r="E53">
            <v>0.13048000000000001</v>
          </cell>
          <cell r="F53">
            <v>0.10532</v>
          </cell>
          <cell r="G53">
            <v>9.5530000000000004E-2</v>
          </cell>
          <cell r="H53">
            <v>0.10209</v>
          </cell>
          <cell r="I53">
            <v>9.4780000000000003E-2</v>
          </cell>
          <cell r="J53">
            <v>7.9729999999999995E-2</v>
          </cell>
          <cell r="K53">
            <v>7.5289999999999996E-2</v>
          </cell>
          <cell r="L53">
            <v>6.9059999999999996E-2</v>
          </cell>
          <cell r="M53">
            <v>6.3149999999999998E-2</v>
          </cell>
          <cell r="N53">
            <v>6.1620000000000001E-2</v>
          </cell>
        </row>
        <row r="54">
          <cell r="A54" t="str">
            <v>CPIIndonesia</v>
          </cell>
          <cell r="D54">
            <v>9.7769999999999996E-2</v>
          </cell>
          <cell r="E54">
            <v>5.0469999999999994E-2</v>
          </cell>
          <cell r="F54">
            <v>5.1399999999999994E-2</v>
          </cell>
          <cell r="G54">
            <v>5.3440000000000001E-2</v>
          </cell>
          <cell r="H54">
            <v>3.9809999999999998E-2</v>
          </cell>
          <cell r="I54">
            <v>6.4130000000000006E-2</v>
          </cell>
          <cell r="J54">
            <v>6.2659999999999993E-2</v>
          </cell>
          <cell r="K54">
            <v>5.4919999999999997E-2</v>
          </cell>
          <cell r="L54">
            <v>5.4480000000000001E-2</v>
          </cell>
          <cell r="M54">
            <v>5.5E-2</v>
          </cell>
          <cell r="N54">
            <v>5.2499999999999998E-2</v>
          </cell>
        </row>
        <row r="55">
          <cell r="A55" t="str">
            <v>CPIItaly</v>
          </cell>
          <cell r="D55">
            <v>3.5000000000000003E-2</v>
          </cell>
          <cell r="E55">
            <v>7.6400000000000001E-3</v>
          </cell>
          <cell r="F55">
            <v>1.6390000000000002E-2</v>
          </cell>
          <cell r="G55">
            <v>2.9020000000000001E-2</v>
          </cell>
          <cell r="H55">
            <v>3.304E-2</v>
          </cell>
          <cell r="I55">
            <v>1.2829999999999999E-2</v>
          </cell>
          <cell r="J55">
            <v>6.5000000000000006E-3</v>
          </cell>
          <cell r="K55">
            <v>1.0329999999999999E-2</v>
          </cell>
          <cell r="L55">
            <v>1.1000000000000001E-2</v>
          </cell>
          <cell r="M55">
            <v>1.3000000000000001E-2</v>
          </cell>
          <cell r="N55">
            <v>1.4999999999999999E-2</v>
          </cell>
        </row>
        <row r="56">
          <cell r="A56" t="str">
            <v>CPIJapan</v>
          </cell>
          <cell r="D56">
            <v>1.3779999999999999E-2</v>
          </cell>
          <cell r="E56">
            <v>-1.3420000000000001E-2</v>
          </cell>
          <cell r="F56">
            <v>-7.1899999999999993E-3</v>
          </cell>
          <cell r="G56">
            <v>-2.8699999999999997E-3</v>
          </cell>
          <cell r="H56">
            <v>-3.7999999999999997E-4</v>
          </cell>
          <cell r="I56">
            <v>3.5699999999999998E-3</v>
          </cell>
          <cell r="J56">
            <v>2.802E-2</v>
          </cell>
          <cell r="K56">
            <v>1.6879999999999999E-2</v>
          </cell>
          <cell r="L56">
            <v>1.8349999999999998E-2</v>
          </cell>
          <cell r="M56">
            <v>1.983E-2</v>
          </cell>
          <cell r="N56">
            <v>1.9740000000000001E-2</v>
          </cell>
        </row>
        <row r="57">
          <cell r="A57" t="str">
            <v>CPIMexico</v>
          </cell>
          <cell r="D57">
            <v>4.6740000000000004E-2</v>
          </cell>
          <cell r="E57">
            <v>2.7570000000000001E-2</v>
          </cell>
          <cell r="F57">
            <v>2.9389999999999999E-2</v>
          </cell>
          <cell r="G57">
            <v>4.0259999999999997E-2</v>
          </cell>
          <cell r="H57">
            <v>2.1869999999999997E-2</v>
          </cell>
          <cell r="I57">
            <v>1.302E-2</v>
          </cell>
          <cell r="J57">
            <v>1.754E-2</v>
          </cell>
          <cell r="K57">
            <v>0.03</v>
          </cell>
          <cell r="L57">
            <v>0.03</v>
          </cell>
          <cell r="M57">
            <v>0.03</v>
          </cell>
          <cell r="N57">
            <v>0.03</v>
          </cell>
        </row>
        <row r="58">
          <cell r="A58" t="str">
            <v>CPINetherlands</v>
          </cell>
          <cell r="D58">
            <v>5.1289999999999995E-2</v>
          </cell>
          <cell r="E58">
            <v>5.296E-2</v>
          </cell>
          <cell r="F58">
            <v>4.1550000000000004E-2</v>
          </cell>
          <cell r="G58">
            <v>3.4049999999999997E-2</v>
          </cell>
          <cell r="H58">
            <v>4.1120000000000004E-2</v>
          </cell>
          <cell r="I58">
            <v>3.8039999999999997E-2</v>
          </cell>
          <cell r="J58">
            <v>4.0350000000000004E-2</v>
          </cell>
          <cell r="K58">
            <v>3.5379999999999995E-2</v>
          </cell>
          <cell r="L58">
            <v>3.0419999999999999E-2</v>
          </cell>
          <cell r="M58">
            <v>2.9689999999999998E-2</v>
          </cell>
          <cell r="N58">
            <v>2.9940000000000001E-2</v>
          </cell>
        </row>
        <row r="59">
          <cell r="A59" t="str">
            <v>CPINorway</v>
          </cell>
          <cell r="D59">
            <v>2.2099999999999998E-2</v>
          </cell>
          <cell r="E59">
            <v>9.7400000000000004E-3</v>
          </cell>
          <cell r="F59">
            <v>9.300000000000001E-3</v>
          </cell>
          <cell r="G59">
            <v>2.477E-2</v>
          </cell>
          <cell r="H59">
            <v>2.8220000000000002E-2</v>
          </cell>
          <cell r="I59">
            <v>2.564E-2</v>
          </cell>
          <cell r="J59">
            <v>8.0000000000000002E-3</v>
          </cell>
          <cell r="K59">
            <v>1.0019999999999999E-2</v>
          </cell>
          <cell r="L59">
            <v>1.238E-2</v>
          </cell>
          <cell r="M59">
            <v>1.4410000000000001E-2</v>
          </cell>
          <cell r="N59">
            <v>1.486E-2</v>
          </cell>
        </row>
        <row r="60">
          <cell r="A60" t="str">
            <v>CPIRussia</v>
          </cell>
          <cell r="D60">
            <v>3.7659999999999999E-2</v>
          </cell>
          <cell r="E60">
            <v>2.1669999999999998E-2</v>
          </cell>
          <cell r="F60">
            <v>2.3990000000000001E-2</v>
          </cell>
          <cell r="G60">
            <v>1.3009999999999999E-2</v>
          </cell>
          <cell r="H60">
            <v>7.0899999999999999E-3</v>
          </cell>
          <cell r="I60">
            <v>2.1320000000000002E-2</v>
          </cell>
          <cell r="J60">
            <v>0.02</v>
          </cell>
          <cell r="K60">
            <v>0.02</v>
          </cell>
          <cell r="L60">
            <v>2.2000000000000002E-2</v>
          </cell>
          <cell r="M60">
            <v>2.3E-2</v>
          </cell>
          <cell r="N60">
            <v>2.5000000000000001E-2</v>
          </cell>
        </row>
        <row r="61">
          <cell r="A61" t="str">
            <v>CPISouth korea</v>
          </cell>
          <cell r="D61">
            <v>0.14108000000000001</v>
          </cell>
          <cell r="E61">
            <v>0.11654</v>
          </cell>
          <cell r="F61">
            <v>6.8540000000000004E-2</v>
          </cell>
          <cell r="G61">
            <v>8.4429999999999991E-2</v>
          </cell>
          <cell r="H61">
            <v>5.0679999999999996E-2</v>
          </cell>
          <cell r="I61">
            <v>6.7629999999999996E-2</v>
          </cell>
          <cell r="J61">
            <v>5.772E-2</v>
          </cell>
          <cell r="K61">
            <v>5.2999999999999999E-2</v>
          </cell>
          <cell r="L61">
            <v>5.1500000000000004E-2</v>
          </cell>
          <cell r="M61">
            <v>0.05</v>
          </cell>
          <cell r="N61">
            <v>0.05</v>
          </cell>
        </row>
        <row r="62">
          <cell r="A62" t="str">
            <v>CPISpain</v>
          </cell>
          <cell r="D62">
            <v>4.1299999999999996E-2</v>
          </cell>
          <cell r="E62">
            <v>-2.3799999999999997E-3</v>
          </cell>
          <cell r="F62">
            <v>2.043E-2</v>
          </cell>
          <cell r="G62">
            <v>3.0520000000000002E-2</v>
          </cell>
          <cell r="H62">
            <v>2.436E-2</v>
          </cell>
          <cell r="I62">
            <v>1.5260000000000001E-2</v>
          </cell>
          <cell r="J62">
            <v>2.7100000000000002E-3</v>
          </cell>
          <cell r="K62">
            <v>8.3800000000000003E-3</v>
          </cell>
          <cell r="L62">
            <v>8.9800000000000001E-3</v>
          </cell>
          <cell r="M62">
            <v>1.044E-2</v>
          </cell>
          <cell r="N62">
            <v>1.0209999999999999E-2</v>
          </cell>
        </row>
        <row r="63">
          <cell r="A63" t="str">
            <v>CPISweden</v>
          </cell>
          <cell r="D63">
            <v>3.4369999999999998E-2</v>
          </cell>
          <cell r="E63">
            <v>-4.9399999999999999E-3</v>
          </cell>
          <cell r="F63">
            <v>1.158E-2</v>
          </cell>
          <cell r="G63">
            <v>2.9609999999999997E-2</v>
          </cell>
          <cell r="H63">
            <v>8.8800000000000007E-3</v>
          </cell>
          <cell r="I63">
            <v>-4.6000000000000001E-4</v>
          </cell>
          <cell r="J63">
            <v>3.7499999999999999E-3</v>
          </cell>
          <cell r="K63">
            <v>1.626E-2</v>
          </cell>
          <cell r="L63">
            <v>2.4E-2</v>
          </cell>
          <cell r="M63">
            <v>2.1000000000000001E-2</v>
          </cell>
          <cell r="N63">
            <v>0.02</v>
          </cell>
        </row>
        <row r="64">
          <cell r="A64" t="str">
            <v>CPIUK</v>
          </cell>
          <cell r="D64">
            <v>3.6130000000000002E-2</v>
          </cell>
          <cell r="E64">
            <v>2.1659999999999999E-2</v>
          </cell>
          <cell r="F64">
            <v>3.286E-2</v>
          </cell>
          <cell r="G64">
            <v>4.4839999999999998E-2</v>
          </cell>
          <cell r="H64">
            <v>2.8220000000000002E-2</v>
          </cell>
          <cell r="I64">
            <v>2.5550000000000003E-2</v>
          </cell>
          <cell r="J64">
            <v>1.9E-2</v>
          </cell>
          <cell r="K64">
            <v>1.9E-2</v>
          </cell>
          <cell r="L64">
            <v>1.9E-2</v>
          </cell>
          <cell r="M64">
            <v>0.02</v>
          </cell>
          <cell r="N64">
            <v>0.02</v>
          </cell>
        </row>
        <row r="65">
          <cell r="A65" t="str">
            <v>Em' changeArgentina</v>
          </cell>
          <cell r="D65" t="str">
            <v>n/a</v>
          </cell>
          <cell r="E65" t="str">
            <v>n/a</v>
          </cell>
          <cell r="F65" t="str">
            <v>n/a</v>
          </cell>
          <cell r="G65" t="str">
            <v>n/a</v>
          </cell>
          <cell r="H65" t="str">
            <v>n/a</v>
          </cell>
          <cell r="I65" t="str">
            <v>n/a</v>
          </cell>
          <cell r="J65" t="str">
            <v>n/a</v>
          </cell>
          <cell r="K65" t="str">
            <v>n/a</v>
          </cell>
          <cell r="L65" t="str">
            <v>n/a</v>
          </cell>
          <cell r="M65" t="str">
            <v>n/a</v>
          </cell>
          <cell r="N65" t="str">
            <v>n/a</v>
          </cell>
        </row>
        <row r="66">
          <cell r="A66" t="str">
            <v>Em' changeAustralia</v>
          </cell>
          <cell r="D66">
            <v>7.0829450139793249E-3</v>
          </cell>
          <cell r="E66">
            <v>2.0081436239126393E-2</v>
          </cell>
          <cell r="F66">
            <v>1.7145967522453009E-2</v>
          </cell>
          <cell r="G66">
            <v>1.2219051016767679E-2</v>
          </cell>
          <cell r="H66">
            <v>1.0661732311216809E-2</v>
          </cell>
          <cell r="I66">
            <v>2.4411508282476069E-2</v>
          </cell>
          <cell r="J66">
            <v>2.0680851063829886E-2</v>
          </cell>
          <cell r="K66">
            <v>-1</v>
          </cell>
          <cell r="L66" t="str">
            <v>n/a</v>
          </cell>
          <cell r="M66" t="str">
            <v>n/a</v>
          </cell>
          <cell r="N66" t="str">
            <v>n/a</v>
          </cell>
        </row>
        <row r="67">
          <cell r="A67" t="str">
            <v>Em' changeBrazil</v>
          </cell>
          <cell r="D67" t="str">
            <v>n/a</v>
          </cell>
          <cell r="E67" t="str">
            <v>n/a</v>
          </cell>
          <cell r="F67" t="str">
            <v>n/a</v>
          </cell>
          <cell r="G67" t="str">
            <v>n/a</v>
          </cell>
          <cell r="H67" t="str">
            <v>n/a</v>
          </cell>
          <cell r="I67" t="str">
            <v>n/a</v>
          </cell>
          <cell r="J67" t="str">
            <v>n/a</v>
          </cell>
          <cell r="K67" t="str">
            <v>n/a</v>
          </cell>
          <cell r="L67" t="str">
            <v>n/a</v>
          </cell>
          <cell r="M67" t="str">
            <v>n/a</v>
          </cell>
          <cell r="N67" t="str">
            <v>n/a</v>
          </cell>
        </row>
        <row r="68">
          <cell r="A68" t="str">
            <v>Em' changeCanada</v>
          </cell>
          <cell r="D68">
            <v>-1.55719470787965E-2</v>
          </cell>
          <cell r="E68">
            <v>1.3677450047573814E-2</v>
          </cell>
          <cell r="F68">
            <v>1.5370174821072391E-2</v>
          </cell>
          <cell r="G68">
            <v>1.1613126877744406E-2</v>
          </cell>
          <cell r="H68">
            <v>1.2622080073105169E-2</v>
          </cell>
          <cell r="I68">
            <v>1.0716300056401673E-2</v>
          </cell>
          <cell r="J68">
            <v>1.1439732142856984E-2</v>
          </cell>
          <cell r="K68">
            <v>-1</v>
          </cell>
          <cell r="L68" t="str">
            <v>n/a</v>
          </cell>
          <cell r="M68" t="str">
            <v>n/a</v>
          </cell>
          <cell r="N68" t="str">
            <v>n/a</v>
          </cell>
        </row>
        <row r="69">
          <cell r="A69" t="str">
            <v>Em' changeChina</v>
          </cell>
          <cell r="D69" t="str">
            <v>n/a</v>
          </cell>
          <cell r="E69" t="str">
            <v>n/a</v>
          </cell>
          <cell r="F69" t="str">
            <v>n/a</v>
          </cell>
          <cell r="G69" t="str">
            <v>n/a</v>
          </cell>
          <cell r="H69" t="str">
            <v>n/a</v>
          </cell>
          <cell r="I69" t="str">
            <v>n/a</v>
          </cell>
          <cell r="J69" t="str">
            <v>n/a</v>
          </cell>
          <cell r="K69" t="str">
            <v>n/a</v>
          </cell>
          <cell r="L69" t="str">
            <v>n/a</v>
          </cell>
          <cell r="M69" t="str">
            <v>n/a</v>
          </cell>
          <cell r="N69" t="str">
            <v>n/a</v>
          </cell>
        </row>
        <row r="70">
          <cell r="A70" t="str">
            <v>Em' changeDenmark</v>
          </cell>
          <cell r="D70">
            <v>-3.3124128312412737E-2</v>
          </cell>
          <cell r="E70">
            <v>-2.3440317345834849E-2</v>
          </cell>
          <cell r="F70">
            <v>-1.1078286558345862E-3</v>
          </cell>
          <cell r="G70">
            <v>-6.6543438077635297E-3</v>
          </cell>
          <cell r="H70">
            <v>0</v>
          </cell>
          <cell r="I70">
            <v>5.5824339411985058E-3</v>
          </cell>
          <cell r="J70">
            <v>4.4411547002221052E-3</v>
          </cell>
          <cell r="K70">
            <v>-1</v>
          </cell>
          <cell r="L70" t="str">
            <v>n/a</v>
          </cell>
          <cell r="M70" t="str">
            <v>n/a</v>
          </cell>
          <cell r="N70" t="str">
            <v>n/a</v>
          </cell>
        </row>
        <row r="71">
          <cell r="A71" t="str">
            <v>Em' changeFinland</v>
          </cell>
          <cell r="D71">
            <v>-2.9237455551165636E-2</v>
          </cell>
          <cell r="E71">
            <v>-4.0700040700040185E-3</v>
          </cell>
          <cell r="F71">
            <v>1.1033919084593391E-2</v>
          </cell>
          <cell r="G71">
            <v>3.637833468067786E-3</v>
          </cell>
          <cell r="H71">
            <v>-1.0471204188481797E-2</v>
          </cell>
          <cell r="I71">
            <v>-3.2560032560032814E-3</v>
          </cell>
          <cell r="J71">
            <v>2.4499795835035698E-3</v>
          </cell>
          <cell r="K71">
            <v>-1</v>
          </cell>
          <cell r="L71" t="str">
            <v>n/a</v>
          </cell>
          <cell r="M71" t="str">
            <v>n/a</v>
          </cell>
          <cell r="N71" t="str">
            <v>n/a</v>
          </cell>
        </row>
        <row r="72">
          <cell r="A72" t="str">
            <v>Em' changeFrance</v>
          </cell>
          <cell r="D72">
            <v>-8.8437475863134551E-3</v>
          </cell>
          <cell r="E72">
            <v>3.0391583869082694E-3</v>
          </cell>
          <cell r="F72">
            <v>2.3307306840696373E-3</v>
          </cell>
          <cell r="G72">
            <v>-3.8755183505823076E-5</v>
          </cell>
          <cell r="H72">
            <v>-5.8135028292383151E-4</v>
          </cell>
          <cell r="I72">
            <v>1.357273044557239E-3</v>
          </cell>
          <cell r="J72">
            <v>-4.2212067229493444E-3</v>
          </cell>
          <cell r="K72">
            <v>-1</v>
          </cell>
          <cell r="L72" t="str">
            <v>n/a</v>
          </cell>
          <cell r="M72" t="str">
            <v>n/a</v>
          </cell>
          <cell r="N72" t="str">
            <v>n/a</v>
          </cell>
        </row>
        <row r="73">
          <cell r="A73" t="str">
            <v>Em' changeGermany</v>
          </cell>
          <cell r="D73">
            <v>-2.3604482257729709E-3</v>
          </cell>
          <cell r="E73">
            <v>6.9420971893607852E-3</v>
          </cell>
          <cell r="F73">
            <v>2.5898574674654062E-2</v>
          </cell>
          <cell r="G73">
            <v>8.9602577332561495E-3</v>
          </cell>
          <cell r="H73">
            <v>1.4892608576346333E-2</v>
          </cell>
          <cell r="I73">
            <v>6.4398780847507719E-3</v>
          </cell>
          <cell r="J73">
            <v>6.3986714208958961E-3</v>
          </cell>
          <cell r="K73">
            <v>-1</v>
          </cell>
          <cell r="L73" t="str">
            <v>n/a</v>
          </cell>
          <cell r="M73" t="str">
            <v>n/a</v>
          </cell>
          <cell r="N73" t="str">
            <v>n/a</v>
          </cell>
        </row>
        <row r="74">
          <cell r="A74" t="str">
            <v>Em' changeIndia</v>
          </cell>
          <cell r="D74" t="str">
            <v>n/a</v>
          </cell>
          <cell r="E74" t="str">
            <v>n/a</v>
          </cell>
          <cell r="F74" t="str">
            <v>n/a</v>
          </cell>
          <cell r="G74" t="str">
            <v>n/a</v>
          </cell>
          <cell r="H74" t="str">
            <v>n/a</v>
          </cell>
          <cell r="I74" t="str">
            <v>n/a</v>
          </cell>
          <cell r="J74" t="str">
            <v>n/a</v>
          </cell>
          <cell r="K74" t="str">
            <v>n/a</v>
          </cell>
          <cell r="L74" t="str">
            <v>n/a</v>
          </cell>
          <cell r="M74" t="str">
            <v>n/a</v>
          </cell>
          <cell r="N74" t="str">
            <v>n/a</v>
          </cell>
        </row>
        <row r="75">
          <cell r="A75" t="str">
            <v>Em' changeIndonesia</v>
          </cell>
          <cell r="D75" t="str">
            <v>n/a</v>
          </cell>
          <cell r="E75" t="str">
            <v>n/a</v>
          </cell>
          <cell r="F75" t="str">
            <v>n/a</v>
          </cell>
          <cell r="G75" t="str">
            <v>n/a</v>
          </cell>
          <cell r="H75" t="str">
            <v>n/a</v>
          </cell>
          <cell r="I75" t="str">
            <v>n/a</v>
          </cell>
          <cell r="J75" t="str">
            <v>n/a</v>
          </cell>
          <cell r="K75" t="str">
            <v>n/a</v>
          </cell>
          <cell r="L75" t="str">
            <v>n/a</v>
          </cell>
          <cell r="M75" t="str">
            <v>n/a</v>
          </cell>
          <cell r="N75" t="str">
            <v>n/a</v>
          </cell>
        </row>
        <row r="76">
          <cell r="A76" t="str">
            <v>Em' changeItaly</v>
          </cell>
          <cell r="D76">
            <v>-1.6156607967173886E-2</v>
          </cell>
          <cell r="E76">
            <v>-6.3863063689287847E-3</v>
          </cell>
          <cell r="F76">
            <v>4.1974552927288578E-3</v>
          </cell>
          <cell r="G76">
            <v>-2.6995254060172558E-3</v>
          </cell>
          <cell r="H76">
            <v>-2.4405151713599693E-2</v>
          </cell>
          <cell r="I76">
            <v>1.1635191980667869E-3</v>
          </cell>
          <cell r="J76">
            <v>1.0772394064008539E-2</v>
          </cell>
          <cell r="K76">
            <v>-1</v>
          </cell>
          <cell r="L76" t="str">
            <v>n/a</v>
          </cell>
          <cell r="M76" t="str">
            <v>n/a</v>
          </cell>
          <cell r="N76" t="str">
            <v>n/a</v>
          </cell>
        </row>
        <row r="77">
          <cell r="A77" t="str">
            <v>Em' changeJapan</v>
          </cell>
          <cell r="D77">
            <v>-1.4727448594339831E-2</v>
          </cell>
          <cell r="E77">
            <v>-2.6918326630142042E-3</v>
          </cell>
          <cell r="F77">
            <v>-1.4448113806680984E-3</v>
          </cell>
          <cell r="G77">
            <v>-3.0846040099852257E-3</v>
          </cell>
          <cell r="H77">
            <v>6.6029761240211648E-3</v>
          </cell>
          <cell r="I77">
            <v>3.7393247033099541E-3</v>
          </cell>
          <cell r="J77">
            <v>-5.4460212473755876E-3</v>
          </cell>
          <cell r="K77">
            <v>-1</v>
          </cell>
          <cell r="L77" t="str">
            <v>n/a</v>
          </cell>
          <cell r="M77" t="str">
            <v>n/a</v>
          </cell>
          <cell r="N77" t="str">
            <v>n/a</v>
          </cell>
        </row>
        <row r="78">
          <cell r="A78" t="str">
            <v>Em' changeMexico</v>
          </cell>
          <cell r="D78">
            <v>-3.0114094244391154E-3</v>
          </cell>
          <cell r="E78">
            <v>1.3741172466604334E-2</v>
          </cell>
          <cell r="F78">
            <v>1.7415753913298859E-2</v>
          </cell>
          <cell r="G78">
            <v>1.8025078369906078E-2</v>
          </cell>
          <cell r="H78">
            <v>1.5639560795753793E-2</v>
          </cell>
          <cell r="I78">
            <v>-1.2167391391071924E-2</v>
          </cell>
          <cell r="J78">
            <v>8.117276472013657E-3</v>
          </cell>
          <cell r="K78">
            <v>-1</v>
          </cell>
          <cell r="L78" t="str">
            <v>n/a</v>
          </cell>
          <cell r="M78" t="str">
            <v>n/a</v>
          </cell>
          <cell r="N78" t="str">
            <v>n/a</v>
          </cell>
        </row>
        <row r="79">
          <cell r="A79" t="str">
            <v>Em' changeNetherlands</v>
          </cell>
          <cell r="D79" t="str">
            <v>n/a</v>
          </cell>
          <cell r="E79" t="str">
            <v>n/a</v>
          </cell>
          <cell r="F79" t="str">
            <v>n/a</v>
          </cell>
          <cell r="G79" t="str">
            <v>n/a</v>
          </cell>
          <cell r="H79" t="str">
            <v>n/a</v>
          </cell>
          <cell r="I79" t="str">
            <v>n/a</v>
          </cell>
          <cell r="J79" t="str">
            <v>n/a</v>
          </cell>
          <cell r="K79" t="str">
            <v>n/a</v>
          </cell>
          <cell r="L79" t="str">
            <v>n/a</v>
          </cell>
          <cell r="M79" t="str">
            <v>n/a</v>
          </cell>
          <cell r="N79" t="str">
            <v>n/a</v>
          </cell>
        </row>
        <row r="80">
          <cell r="A80" t="str">
            <v>Em' changeNorway</v>
          </cell>
          <cell r="D80">
            <v>4.7387750266558726E-4</v>
          </cell>
          <cell r="E80">
            <v>-1.0301953818827703E-2</v>
          </cell>
          <cell r="F80">
            <v>-1.1964584828916269E-4</v>
          </cell>
          <cell r="G80">
            <v>6.2223285868137079E-3</v>
          </cell>
          <cell r="H80">
            <v>-8.8000951361636437E-3</v>
          </cell>
          <cell r="I80">
            <v>-1.7996400719856309E-3</v>
          </cell>
          <cell r="J80">
            <v>2.2836538461539213E-3</v>
          </cell>
          <cell r="K80">
            <v>-1</v>
          </cell>
          <cell r="L80" t="str">
            <v>n/a</v>
          </cell>
          <cell r="M80" t="str">
            <v>n/a</v>
          </cell>
          <cell r="N80" t="str">
            <v>n/a</v>
          </cell>
        </row>
        <row r="81">
          <cell r="A81" t="str">
            <v>Em' changeRussia</v>
          </cell>
          <cell r="D81">
            <v>-6.3391442155309452E-3</v>
          </cell>
          <cell r="E81">
            <v>3.9872408293462058E-4</v>
          </cell>
          <cell r="F81">
            <v>1.3551215623754498E-2</v>
          </cell>
          <cell r="G81">
            <v>1.8875344081793255E-2</v>
          </cell>
          <cell r="H81">
            <v>7.3330760324197275E-3</v>
          </cell>
          <cell r="I81">
            <v>9.9616858237547845E-3</v>
          </cell>
          <cell r="J81">
            <v>1.1001517450682785E-2</v>
          </cell>
          <cell r="K81">
            <v>-1</v>
          </cell>
          <cell r="L81" t="str">
            <v>n/a</v>
          </cell>
          <cell r="M81" t="str">
            <v>n/a</v>
          </cell>
          <cell r="N81" t="str">
            <v>n/a</v>
          </cell>
        </row>
        <row r="82">
          <cell r="A82" t="str">
            <v>Em' changeSouth korea</v>
          </cell>
          <cell r="D82" t="str">
            <v>n/a</v>
          </cell>
          <cell r="E82" t="str">
            <v>n/a</v>
          </cell>
          <cell r="F82" t="str">
            <v>n/a</v>
          </cell>
          <cell r="G82" t="str">
            <v>n/a</v>
          </cell>
          <cell r="H82" t="str">
            <v>n/a</v>
          </cell>
          <cell r="I82" t="str">
            <v>n/a</v>
          </cell>
          <cell r="J82" t="str">
            <v>n/a</v>
          </cell>
          <cell r="K82" t="str">
            <v>n/a</v>
          </cell>
          <cell r="L82" t="str">
            <v>n/a</v>
          </cell>
          <cell r="M82" t="str">
            <v>n/a</v>
          </cell>
          <cell r="N82" t="str">
            <v>n/a</v>
          </cell>
        </row>
        <row r="83">
          <cell r="A83" t="str">
            <v>Em' changeSpain</v>
          </cell>
          <cell r="D83">
            <v>-6.7627603909566458E-2</v>
          </cell>
          <cell r="E83">
            <v>-2.281872088098269E-2</v>
          </cell>
          <cell r="F83">
            <v>-1.9071355041447746E-2</v>
          </cell>
          <cell r="G83">
            <v>-4.5457056061861345E-2</v>
          </cell>
          <cell r="H83">
            <v>-3.0783474134938094E-2</v>
          </cell>
          <cell r="I83">
            <v>2.9850746268658135E-3</v>
          </cell>
          <cell r="J83">
            <v>3.6309523809523458E-3</v>
          </cell>
          <cell r="K83">
            <v>-1</v>
          </cell>
          <cell r="L83" t="str">
            <v>n/a</v>
          </cell>
          <cell r="M83" t="str">
            <v>n/a</v>
          </cell>
          <cell r="N83" t="str">
            <v>n/a</v>
          </cell>
        </row>
        <row r="84">
          <cell r="A84" t="str">
            <v>Em' changeSweden</v>
          </cell>
          <cell r="D84">
            <v>-2.0465926409754087E-2</v>
          </cell>
          <cell r="E84">
            <v>5.5567903978661626E-3</v>
          </cell>
          <cell r="F84">
            <v>2.2546419098143256E-2</v>
          </cell>
          <cell r="G84">
            <v>6.7012537829658214E-3</v>
          </cell>
          <cell r="H84">
            <v>4.9388018037361814E-3</v>
          </cell>
          <cell r="I84">
            <v>3.6324786324786196E-3</v>
          </cell>
          <cell r="J84">
            <v>8.0902703853524827E-3</v>
          </cell>
          <cell r="K84">
            <v>-1</v>
          </cell>
          <cell r="L84" t="str">
            <v>n/a</v>
          </cell>
          <cell r="M84" t="str">
            <v>n/a</v>
          </cell>
          <cell r="N84" t="str">
            <v>n/a</v>
          </cell>
        </row>
        <row r="85">
          <cell r="A85" t="str">
            <v>Em' changeUK</v>
          </cell>
          <cell r="D85">
            <v>-1.6304347826086918E-2</v>
          </cell>
          <cell r="E85">
            <v>2.0372928176795035E-3</v>
          </cell>
          <cell r="F85">
            <v>5.0656466453014026E-3</v>
          </cell>
          <cell r="G85">
            <v>1.2103133785914988E-2</v>
          </cell>
          <cell r="H85">
            <v>1.2771435346725868E-2</v>
          </cell>
          <cell r="I85">
            <v>1.645705111051643E-2</v>
          </cell>
          <cell r="J85">
            <v>1.108990390943787E-2</v>
          </cell>
          <cell r="K85">
            <v>-1</v>
          </cell>
          <cell r="L85" t="str">
            <v>n/a</v>
          </cell>
          <cell r="M85" t="str">
            <v>n/a</v>
          </cell>
          <cell r="N85" t="str">
            <v>n/a</v>
          </cell>
        </row>
        <row r="86">
          <cell r="A86" t="str">
            <v>Un'ploy'tArgentina</v>
          </cell>
          <cell r="D86">
            <v>7.8750000000000001E-2</v>
          </cell>
          <cell r="E86">
            <v>8.6750000000000008E-2</v>
          </cell>
          <cell r="F86">
            <v>7.7499999999999999E-2</v>
          </cell>
          <cell r="G86">
            <v>7.1500000000000008E-2</v>
          </cell>
          <cell r="H86">
            <v>7.2000000000000008E-2</v>
          </cell>
          <cell r="I86">
            <v>7.0860000000000006E-2</v>
          </cell>
          <cell r="J86">
            <v>7.5810000000000002E-2</v>
          </cell>
          <cell r="K86">
            <v>7.6240000000000002E-2</v>
          </cell>
          <cell r="L86">
            <v>7.644999999999999E-2</v>
          </cell>
          <cell r="M86">
            <v>7.6130000000000003E-2</v>
          </cell>
          <cell r="N86">
            <v>7.6369999999999993E-2</v>
          </cell>
        </row>
        <row r="87">
          <cell r="A87" t="str">
            <v>Un'ploy'tAustralia</v>
          </cell>
          <cell r="D87">
            <v>4.2419999999999999E-2</v>
          </cell>
          <cell r="E87">
            <v>5.5750000000000001E-2</v>
          </cell>
          <cell r="F87">
            <v>5.2169999999999994E-2</v>
          </cell>
          <cell r="G87">
            <v>5.083E-2</v>
          </cell>
          <cell r="H87">
            <v>5.2249999999999998E-2</v>
          </cell>
          <cell r="I87">
            <v>5.6580000000000005E-2</v>
          </cell>
          <cell r="J87">
            <v>6.1749999999999999E-2</v>
          </cell>
          <cell r="K87">
            <v>6.2E-2</v>
          </cell>
          <cell r="L87">
            <v>5.9000000000000004E-2</v>
          </cell>
          <cell r="M87">
            <v>5.5E-2</v>
          </cell>
          <cell r="N87">
            <v>5.5E-2</v>
          </cell>
        </row>
        <row r="88">
          <cell r="A88" t="str">
            <v>Un'ploy'tBrazil</v>
          </cell>
          <cell r="D88">
            <v>7.8920000000000004E-2</v>
          </cell>
          <cell r="E88">
            <v>8.0829999999999999E-2</v>
          </cell>
          <cell r="F88">
            <v>6.7419999999999994E-2</v>
          </cell>
          <cell r="G88">
            <v>5.9829999999999994E-2</v>
          </cell>
          <cell r="H88">
            <v>5.4829999999999997E-2</v>
          </cell>
          <cell r="I88">
            <v>5.3830000000000003E-2</v>
          </cell>
          <cell r="J88">
            <v>5.5999999999999994E-2</v>
          </cell>
          <cell r="K88">
            <v>5.7999999999999996E-2</v>
          </cell>
          <cell r="L88">
            <v>0.06</v>
          </cell>
          <cell r="M88">
            <v>0.06</v>
          </cell>
          <cell r="N88">
            <v>6.5000000000000002E-2</v>
          </cell>
        </row>
        <row r="89">
          <cell r="A89" t="str">
            <v>Un'ploy'tCanada</v>
          </cell>
          <cell r="D89">
            <v>6.1500000000000006E-2</v>
          </cell>
          <cell r="E89">
            <v>8.2919999999999994E-2</v>
          </cell>
          <cell r="F89">
            <v>7.9920000000000005E-2</v>
          </cell>
          <cell r="G89">
            <v>7.442E-2</v>
          </cell>
          <cell r="H89">
            <v>7.3079999999999992E-2</v>
          </cell>
          <cell r="I89">
            <v>7.0830000000000004E-2</v>
          </cell>
          <cell r="J89">
            <v>7.0269999999999999E-2</v>
          </cell>
          <cell r="K89">
            <v>6.9370000000000001E-2</v>
          </cell>
          <cell r="L89">
            <v>6.8419999999999995E-2</v>
          </cell>
          <cell r="M89">
            <v>6.719E-2</v>
          </cell>
          <cell r="N89">
            <v>6.6000000000000003E-2</v>
          </cell>
        </row>
        <row r="90">
          <cell r="A90" t="str">
            <v>Un'ploy'tChina</v>
          </cell>
          <cell r="D90">
            <v>4.2000000000000003E-2</v>
          </cell>
          <cell r="E90">
            <v>4.2999999999999997E-2</v>
          </cell>
          <cell r="F90">
            <v>4.0999999999999995E-2</v>
          </cell>
          <cell r="G90">
            <v>4.0999999999999995E-2</v>
          </cell>
          <cell r="H90">
            <v>4.0999999999999995E-2</v>
          </cell>
          <cell r="I90">
            <v>4.0999999999999995E-2</v>
          </cell>
          <cell r="J90">
            <v>4.0999999999999995E-2</v>
          </cell>
          <cell r="K90">
            <v>4.0999999999999995E-2</v>
          </cell>
          <cell r="L90">
            <v>4.0999999999999995E-2</v>
          </cell>
          <cell r="M90">
            <v>4.0999999999999995E-2</v>
          </cell>
          <cell r="N90">
            <v>4.0999999999999995E-2</v>
          </cell>
        </row>
        <row r="91">
          <cell r="A91" t="str">
            <v>Un'ploy'tDenmark</v>
          </cell>
          <cell r="D91">
            <v>3.458E-2</v>
          </cell>
          <cell r="E91">
            <v>5.9920000000000001E-2</v>
          </cell>
          <cell r="F91">
            <v>7.4749999999999997E-2</v>
          </cell>
          <cell r="G91">
            <v>7.5670000000000001E-2</v>
          </cell>
          <cell r="H91">
            <v>7.5330000000000008E-2</v>
          </cell>
          <cell r="I91">
            <v>7.0080000000000003E-2</v>
          </cell>
          <cell r="J91">
            <v>6.8000000000000005E-2</v>
          </cell>
          <cell r="K91">
            <v>6.7000000000000004E-2</v>
          </cell>
          <cell r="L91">
            <v>6.7000000000000004E-2</v>
          </cell>
          <cell r="M91">
            <v>6.6000000000000003E-2</v>
          </cell>
          <cell r="N91">
            <v>6.4000000000000001E-2</v>
          </cell>
        </row>
        <row r="92">
          <cell r="A92" t="str">
            <v>Un'ploy'tFinland</v>
          </cell>
          <cell r="D92">
            <v>6.3670000000000004E-2</v>
          </cell>
          <cell r="E92">
            <v>8.2420000000000007E-2</v>
          </cell>
          <cell r="F92">
            <v>8.3829999999999988E-2</v>
          </cell>
          <cell r="G92">
            <v>7.775E-2</v>
          </cell>
          <cell r="H92">
            <v>7.7420000000000003E-2</v>
          </cell>
          <cell r="I92">
            <v>8.1419999999999992E-2</v>
          </cell>
          <cell r="J92">
            <v>8.1369999999999998E-2</v>
          </cell>
          <cell r="K92">
            <v>7.9140000000000002E-2</v>
          </cell>
          <cell r="L92">
            <v>7.6999999999999999E-2</v>
          </cell>
          <cell r="M92">
            <v>7.5999999999999998E-2</v>
          </cell>
          <cell r="N92">
            <v>7.4999999999999997E-2</v>
          </cell>
        </row>
        <row r="93">
          <cell r="A93" t="str">
            <v>Un'ploy'tFrance</v>
          </cell>
          <cell r="D93">
            <v>7.775E-2</v>
          </cell>
          <cell r="E93">
            <v>9.5169999999999991E-2</v>
          </cell>
          <cell r="F93">
            <v>9.7250000000000003E-2</v>
          </cell>
          <cell r="G93">
            <v>9.6000000000000002E-2</v>
          </cell>
          <cell r="H93">
            <v>0.10242000000000001</v>
          </cell>
          <cell r="I93">
            <v>0.10808</v>
          </cell>
          <cell r="J93">
            <v>0.11044000000000001</v>
          </cell>
          <cell r="K93">
            <v>0.10739000000000001</v>
          </cell>
          <cell r="L93">
            <v>0.10317</v>
          </cell>
          <cell r="M93">
            <v>9.9589999999999998E-2</v>
          </cell>
          <cell r="N93">
            <v>9.783E-2</v>
          </cell>
        </row>
        <row r="94">
          <cell r="A94" t="str">
            <v>Un'ploy'tGermany</v>
          </cell>
          <cell r="D94">
            <v>7.5170000000000001E-2</v>
          </cell>
          <cell r="E94">
            <v>7.783000000000001E-2</v>
          </cell>
          <cell r="F94">
            <v>7.0999999999999994E-2</v>
          </cell>
          <cell r="G94">
            <v>5.9500000000000004E-2</v>
          </cell>
          <cell r="H94">
            <v>5.4580000000000004E-2</v>
          </cell>
          <cell r="I94">
            <v>5.2830000000000002E-2</v>
          </cell>
          <cell r="J94">
            <v>5.2110000000000004E-2</v>
          </cell>
          <cell r="K94">
            <v>5.1790000000000003E-2</v>
          </cell>
          <cell r="L94">
            <v>5.1639999999999998E-2</v>
          </cell>
          <cell r="M94">
            <v>5.1749999999999997E-2</v>
          </cell>
          <cell r="N94">
            <v>5.2089999999999997E-2</v>
          </cell>
        </row>
        <row r="95">
          <cell r="A95" t="str">
            <v>Un'ploy'tIndia</v>
          </cell>
          <cell r="D95">
            <v>0</v>
          </cell>
          <cell r="E95">
            <v>0</v>
          </cell>
          <cell r="F95">
            <v>0</v>
          </cell>
          <cell r="G95">
            <v>0</v>
          </cell>
          <cell r="H95">
            <v>0</v>
          </cell>
          <cell r="I95">
            <v>0</v>
          </cell>
          <cell r="J95">
            <v>0</v>
          </cell>
          <cell r="K95">
            <v>0</v>
          </cell>
          <cell r="L95">
            <v>0</v>
          </cell>
          <cell r="M95">
            <v>0</v>
          </cell>
          <cell r="N95">
            <v>0</v>
          </cell>
        </row>
        <row r="96">
          <cell r="A96" t="str">
            <v>Un'ploy'tIndonesia</v>
          </cell>
          <cell r="D96">
            <v>8.3900000000000002E-2</v>
          </cell>
          <cell r="E96">
            <v>7.8700000000000006E-2</v>
          </cell>
          <cell r="F96">
            <v>7.1399999999999991E-2</v>
          </cell>
          <cell r="G96">
            <v>6.5599999999999992E-2</v>
          </cell>
          <cell r="H96">
            <v>6.1399999999999996E-2</v>
          </cell>
          <cell r="I96">
            <v>6.25E-2</v>
          </cell>
          <cell r="J96">
            <v>6.0999999999999999E-2</v>
          </cell>
          <cell r="K96">
            <v>5.7999999999999996E-2</v>
          </cell>
          <cell r="L96">
            <v>5.5999999999999994E-2</v>
          </cell>
          <cell r="M96">
            <v>5.5E-2</v>
          </cell>
          <cell r="N96">
            <v>5.5E-2</v>
          </cell>
        </row>
        <row r="97">
          <cell r="A97" t="str">
            <v>Un'ploy'tItaly</v>
          </cell>
          <cell r="D97">
            <v>6.7750000000000005E-2</v>
          </cell>
          <cell r="E97">
            <v>7.8170000000000003E-2</v>
          </cell>
          <cell r="F97">
            <v>8.4250000000000005E-2</v>
          </cell>
          <cell r="G97">
            <v>8.4079999999999988E-2</v>
          </cell>
          <cell r="H97">
            <v>0.10675000000000001</v>
          </cell>
          <cell r="I97">
            <v>0.12242000000000001</v>
          </cell>
          <cell r="J97">
            <v>0.124</v>
          </cell>
          <cell r="K97">
            <v>0.11900000000000001</v>
          </cell>
          <cell r="L97">
            <v>0.111</v>
          </cell>
          <cell r="M97">
            <v>0.10300000000000001</v>
          </cell>
          <cell r="N97">
            <v>9.6999999999999989E-2</v>
          </cell>
        </row>
        <row r="98">
          <cell r="A98" t="str">
            <v>Un'ploy'tJapan</v>
          </cell>
          <cell r="D98">
            <v>3.9830000000000004E-2</v>
          </cell>
          <cell r="E98">
            <v>5.0499999999999996E-2</v>
          </cell>
          <cell r="F98">
            <v>5.042E-2</v>
          </cell>
          <cell r="G98">
            <v>4.5670000000000002E-2</v>
          </cell>
          <cell r="H98">
            <v>4.3419999999999993E-2</v>
          </cell>
          <cell r="I98">
            <v>4.0250000000000001E-2</v>
          </cell>
          <cell r="J98">
            <v>3.9440000000000003E-2</v>
          </cell>
          <cell r="K98">
            <v>3.9300000000000002E-2</v>
          </cell>
          <cell r="L98">
            <v>3.9489999999999997E-2</v>
          </cell>
          <cell r="M98">
            <v>3.916E-2</v>
          </cell>
          <cell r="N98">
            <v>3.95E-2</v>
          </cell>
        </row>
        <row r="99">
          <cell r="A99" t="str">
            <v>Un'ploy'tMexico</v>
          </cell>
          <cell r="D99">
            <v>3.175E-2</v>
          </cell>
          <cell r="E99">
            <v>3.6499999999999998E-2</v>
          </cell>
          <cell r="F99">
            <v>3.7249999999999998E-2</v>
          </cell>
          <cell r="G99">
            <v>3.4079999999999999E-2</v>
          </cell>
          <cell r="H99">
            <v>3.2250000000000001E-2</v>
          </cell>
          <cell r="I99">
            <v>3.125E-2</v>
          </cell>
          <cell r="J99">
            <v>3.125E-2</v>
          </cell>
          <cell r="K99">
            <v>3.125E-2</v>
          </cell>
          <cell r="L99">
            <v>3.125E-2</v>
          </cell>
          <cell r="M99">
            <v>3.125E-2</v>
          </cell>
          <cell r="N99">
            <v>3.125E-2</v>
          </cell>
        </row>
        <row r="100">
          <cell r="A100" t="str">
            <v>Un'ploy'tNetherlands</v>
          </cell>
          <cell r="D100">
            <v>3.9719999999999998E-2</v>
          </cell>
          <cell r="E100">
            <v>5.4580000000000004E-2</v>
          </cell>
          <cell r="F100">
            <v>5.3749999999999999E-2</v>
          </cell>
          <cell r="G100">
            <v>5.2229999999999999E-2</v>
          </cell>
          <cell r="H100">
            <v>4.9579999999999999E-2</v>
          </cell>
          <cell r="I100">
            <v>4.9200000000000001E-2</v>
          </cell>
          <cell r="J100">
            <v>4.4999999999999998E-2</v>
          </cell>
          <cell r="K100">
            <v>4.2500000000000003E-2</v>
          </cell>
          <cell r="L100">
            <v>4.2500000000000003E-2</v>
          </cell>
          <cell r="M100">
            <v>0.04</v>
          </cell>
          <cell r="N100">
            <v>0.04</v>
          </cell>
        </row>
        <row r="101">
          <cell r="A101" t="str">
            <v>Un'ploy'tNorway</v>
          </cell>
          <cell r="D101">
            <v>3.066E-2</v>
          </cell>
          <cell r="E101">
            <v>3.7280000000000001E-2</v>
          </cell>
          <cell r="F101">
            <v>4.4580000000000002E-2</v>
          </cell>
          <cell r="G101">
            <v>4.4480000000000006E-2</v>
          </cell>
          <cell r="H101">
            <v>5.2830000000000002E-2</v>
          </cell>
          <cell r="I101">
            <v>6.8720000000000003E-2</v>
          </cell>
          <cell r="J101">
            <v>7.3020000000000002E-2</v>
          </cell>
          <cell r="K101">
            <v>7.0650000000000004E-2</v>
          </cell>
          <cell r="L101">
            <v>6.5930000000000002E-2</v>
          </cell>
          <cell r="M101">
            <v>6.1689999999999995E-2</v>
          </cell>
          <cell r="N101">
            <v>5.8139999999999997E-2</v>
          </cell>
        </row>
        <row r="102">
          <cell r="A102" t="str">
            <v>Un'ploy'tRussia</v>
          </cell>
          <cell r="D102">
            <v>2.5950000000000001E-2</v>
          </cell>
          <cell r="E102">
            <v>3.1570000000000001E-2</v>
          </cell>
          <cell r="F102">
            <v>3.5840000000000004E-2</v>
          </cell>
          <cell r="G102">
            <v>3.2799999999999996E-2</v>
          </cell>
          <cell r="H102">
            <v>3.2210000000000003E-2</v>
          </cell>
          <cell r="I102">
            <v>3.5029999999999999E-2</v>
          </cell>
          <cell r="J102">
            <v>3.5000000000000003E-2</v>
          </cell>
          <cell r="K102">
            <v>3.5000000000000003E-2</v>
          </cell>
          <cell r="L102">
            <v>3.5000000000000003E-2</v>
          </cell>
          <cell r="M102">
            <v>3.5000000000000003E-2</v>
          </cell>
          <cell r="N102">
            <v>3.5000000000000003E-2</v>
          </cell>
        </row>
        <row r="103">
          <cell r="A103" t="str">
            <v>Un'ploy'tSouth korea</v>
          </cell>
          <cell r="D103">
            <v>6.3E-2</v>
          </cell>
          <cell r="E103">
            <v>8.4000000000000005E-2</v>
          </cell>
          <cell r="F103">
            <v>7.2999999999999995E-2</v>
          </cell>
          <cell r="G103">
            <v>6.5000000000000002E-2</v>
          </cell>
          <cell r="H103">
            <v>5.5E-2</v>
          </cell>
          <cell r="I103">
            <v>5.525E-2</v>
          </cell>
          <cell r="J103">
            <v>6.2E-2</v>
          </cell>
          <cell r="K103">
            <v>6.2E-2</v>
          </cell>
          <cell r="L103">
            <v>0.06</v>
          </cell>
          <cell r="M103">
            <v>0.06</v>
          </cell>
          <cell r="N103">
            <v>0.06</v>
          </cell>
        </row>
        <row r="104">
          <cell r="A104" t="str">
            <v>Un'ploy'tSpain</v>
          </cell>
          <cell r="D104">
            <v>0.113</v>
          </cell>
          <cell r="E104">
            <v>0.18</v>
          </cell>
          <cell r="F104">
            <v>0.20074999999999998</v>
          </cell>
          <cell r="G104">
            <v>0.2165</v>
          </cell>
          <cell r="H104">
            <v>0.25</v>
          </cell>
          <cell r="I104">
            <v>0.26374999999999998</v>
          </cell>
          <cell r="J104">
            <v>0.25540000000000002</v>
          </cell>
          <cell r="K104">
            <v>0.249</v>
          </cell>
          <cell r="L104">
            <v>0.24170999999999998</v>
          </cell>
          <cell r="M104">
            <v>0.23429</v>
          </cell>
          <cell r="N104">
            <v>0.22632000000000002</v>
          </cell>
        </row>
        <row r="105">
          <cell r="A105" t="str">
            <v>Un'ploy'tSweden</v>
          </cell>
          <cell r="D105">
            <v>6.1669999999999996E-2</v>
          </cell>
          <cell r="E105">
            <v>8.3000000000000004E-2</v>
          </cell>
          <cell r="F105">
            <v>8.5749999999999993E-2</v>
          </cell>
          <cell r="G105">
            <v>7.7670000000000003E-2</v>
          </cell>
          <cell r="H105">
            <v>7.9669999999999991E-2</v>
          </cell>
          <cell r="I105">
            <v>0.08</v>
          </cell>
          <cell r="J105">
            <v>8.0419999999999991E-2</v>
          </cell>
          <cell r="K105">
            <v>7.6920000000000002E-2</v>
          </cell>
          <cell r="L105">
            <v>7.492E-2</v>
          </cell>
          <cell r="M105">
            <v>7.2919999999999999E-2</v>
          </cell>
          <cell r="N105">
            <v>7.0919999999999997E-2</v>
          </cell>
        </row>
        <row r="106">
          <cell r="A106" t="str">
            <v>Un'ploy'tUK</v>
          </cell>
          <cell r="D106">
            <v>5.7249999999999995E-2</v>
          </cell>
          <cell r="E106">
            <v>7.6499999999999999E-2</v>
          </cell>
          <cell r="F106">
            <v>7.85E-2</v>
          </cell>
          <cell r="G106">
            <v>8.1000000000000003E-2</v>
          </cell>
          <cell r="H106">
            <v>7.9500000000000001E-2</v>
          </cell>
          <cell r="I106">
            <v>7.6039999999999996E-2</v>
          </cell>
          <cell r="J106">
            <v>6.9309999999999997E-2</v>
          </cell>
          <cell r="K106">
            <v>6.5769999999999995E-2</v>
          </cell>
          <cell r="L106">
            <v>6.2780000000000002E-2</v>
          </cell>
          <cell r="M106">
            <v>6.0999999999999999E-2</v>
          </cell>
          <cell r="N106">
            <v>5.7000000000000002E-2</v>
          </cell>
        </row>
        <row r="107">
          <cell r="A107" t="str">
            <v>CCIArgentina</v>
          </cell>
          <cell r="I107">
            <v>77</v>
          </cell>
        </row>
        <row r="108">
          <cell r="A108" t="str">
            <v>CCIAustralia</v>
          </cell>
          <cell r="I108">
            <v>95</v>
          </cell>
        </row>
        <row r="109">
          <cell r="A109" t="str">
            <v>CCIBrazil</v>
          </cell>
          <cell r="I109">
            <v>110</v>
          </cell>
        </row>
        <row r="110">
          <cell r="A110" t="str">
            <v>CCICanada</v>
          </cell>
          <cell r="I110">
            <v>100</v>
          </cell>
        </row>
        <row r="111">
          <cell r="A111" t="str">
            <v>CCIChina</v>
          </cell>
          <cell r="I111">
            <v>111</v>
          </cell>
        </row>
        <row r="112">
          <cell r="A112" t="str">
            <v>CCIDenmark</v>
          </cell>
          <cell r="I112">
            <v>105</v>
          </cell>
        </row>
        <row r="113">
          <cell r="A113" t="str">
            <v>CCIFinland</v>
          </cell>
          <cell r="I113">
            <v>67</v>
          </cell>
        </row>
        <row r="114">
          <cell r="A114" t="str">
            <v>CCIFrance</v>
          </cell>
          <cell r="I114">
            <v>51</v>
          </cell>
        </row>
        <row r="115">
          <cell r="A115" t="str">
            <v>CCIGermany</v>
          </cell>
          <cell r="I115">
            <v>95</v>
          </cell>
        </row>
        <row r="116">
          <cell r="A116" t="str">
            <v>CCIIndia</v>
          </cell>
          <cell r="I116">
            <v>115</v>
          </cell>
        </row>
        <row r="117">
          <cell r="A117" t="str">
            <v>CCIIndonesia</v>
          </cell>
          <cell r="I117">
            <v>124</v>
          </cell>
        </row>
        <row r="118">
          <cell r="A118" t="str">
            <v>CCIItaly</v>
          </cell>
          <cell r="I118">
            <v>44</v>
          </cell>
        </row>
        <row r="119">
          <cell r="A119" t="str">
            <v>CCIJapan</v>
          </cell>
          <cell r="I119">
            <v>80</v>
          </cell>
        </row>
        <row r="120">
          <cell r="A120" t="str">
            <v>CCIMexico</v>
          </cell>
          <cell r="I120">
            <v>78</v>
          </cell>
        </row>
        <row r="121">
          <cell r="A121" t="str">
            <v>CCINetherlands</v>
          </cell>
          <cell r="I121">
            <v>77</v>
          </cell>
        </row>
        <row r="122">
          <cell r="A122" t="str">
            <v>CCINorway</v>
          </cell>
          <cell r="I122">
            <v>94</v>
          </cell>
        </row>
        <row r="123">
          <cell r="A123" t="str">
            <v>CCIRussia</v>
          </cell>
          <cell r="I123">
            <v>79</v>
          </cell>
        </row>
        <row r="124">
          <cell r="A124" t="str">
            <v>CCISouth korea</v>
          </cell>
          <cell r="I124">
            <v>49</v>
          </cell>
        </row>
        <row r="125">
          <cell r="A125" t="str">
            <v>CCISpain</v>
          </cell>
          <cell r="I125">
            <v>58</v>
          </cell>
        </row>
        <row r="126">
          <cell r="A126" t="str">
            <v>CCISweden</v>
          </cell>
          <cell r="I126">
            <v>85</v>
          </cell>
        </row>
        <row r="127">
          <cell r="A127" t="str">
            <v>CCIUK</v>
          </cell>
          <cell r="I127">
            <v>84</v>
          </cell>
        </row>
        <row r="128">
          <cell r="A128" t="str">
            <v>CCI (q/q)Argentina</v>
          </cell>
          <cell r="I128">
            <v>-3</v>
          </cell>
        </row>
        <row r="129">
          <cell r="A129" t="str">
            <v>CCI (q/q)Australia</v>
          </cell>
          <cell r="I129">
            <v>-1</v>
          </cell>
        </row>
        <row r="130">
          <cell r="A130" t="str">
            <v>CCI (q/q)Brazil</v>
          </cell>
          <cell r="I130">
            <v>1</v>
          </cell>
        </row>
        <row r="131">
          <cell r="A131" t="str">
            <v>CCI (q/q)Canada</v>
          </cell>
          <cell r="I131">
            <v>3</v>
          </cell>
        </row>
        <row r="132">
          <cell r="A132" t="str">
            <v>CCI (q/q)China</v>
          </cell>
          <cell r="I132">
            <v>1</v>
          </cell>
        </row>
        <row r="133">
          <cell r="A133" t="str">
            <v>CCI (q/q)Denmark</v>
          </cell>
          <cell r="I133">
            <v>2</v>
          </cell>
        </row>
        <row r="134">
          <cell r="A134" t="str">
            <v>CCI (q/q)Finland</v>
          </cell>
          <cell r="I134">
            <v>-1</v>
          </cell>
        </row>
        <row r="135">
          <cell r="A135" t="str">
            <v>CCI (q/q)France</v>
          </cell>
          <cell r="I135">
            <v>-10</v>
          </cell>
        </row>
        <row r="136">
          <cell r="A136" t="str">
            <v>CCI (q/q)Germany</v>
          </cell>
          <cell r="I136">
            <v>3</v>
          </cell>
        </row>
        <row r="137">
          <cell r="A137" t="str">
            <v>CCI (q/q)India</v>
          </cell>
          <cell r="I137">
            <v>3</v>
          </cell>
        </row>
        <row r="138">
          <cell r="A138" t="str">
            <v>CCI (q/q)Indonesia</v>
          </cell>
          <cell r="I138">
            <v>4</v>
          </cell>
        </row>
        <row r="139">
          <cell r="A139" t="str">
            <v>CCI (q/q)Italy</v>
          </cell>
          <cell r="I139">
            <v>-3</v>
          </cell>
        </row>
        <row r="140">
          <cell r="A140" t="str">
            <v>CCI (q/q)Japan</v>
          </cell>
          <cell r="I140">
            <v>6</v>
          </cell>
        </row>
        <row r="141">
          <cell r="A141" t="str">
            <v>CCI (q/q)Mexico</v>
          </cell>
          <cell r="I141">
            <v>-10</v>
          </cell>
        </row>
        <row r="142">
          <cell r="A142" t="str">
            <v>CCI (q/q)Netherlands</v>
          </cell>
          <cell r="I142">
            <v>-1</v>
          </cell>
        </row>
        <row r="143">
          <cell r="A143" t="str">
            <v>CCI (q/q)Norway</v>
          </cell>
          <cell r="I143">
            <v>-2</v>
          </cell>
        </row>
        <row r="144">
          <cell r="A144" t="str">
            <v>CCI (q/q)Russia</v>
          </cell>
          <cell r="I144">
            <v>-1</v>
          </cell>
        </row>
        <row r="145">
          <cell r="A145" t="str">
            <v>CCI (q/q)South korea</v>
          </cell>
          <cell r="I145">
            <v>-5</v>
          </cell>
        </row>
        <row r="146">
          <cell r="A146" t="str">
            <v>CCI (q/q)Spain</v>
          </cell>
          <cell r="I146">
            <v>2</v>
          </cell>
        </row>
        <row r="147">
          <cell r="A147" t="str">
            <v>CCI (q/q)Sweden</v>
          </cell>
          <cell r="I147">
            <v>3</v>
          </cell>
        </row>
        <row r="148">
          <cell r="A148" t="str">
            <v>CCI (q/q)UK</v>
          </cell>
          <cell r="I148">
            <v>-3</v>
          </cell>
        </row>
        <row r="149">
          <cell r="A149" t="str">
            <v>GDP, current prices ($)Argentina</v>
          </cell>
          <cell r="D149">
            <v>324.40699999999998</v>
          </cell>
          <cell r="E149">
            <v>305.76900000000001</v>
          </cell>
          <cell r="F149">
            <v>367.56099999999998</v>
          </cell>
          <cell r="G149">
            <v>444.60500000000002</v>
          </cell>
          <cell r="H149">
            <v>475.21100000000001</v>
          </cell>
          <cell r="I149">
            <v>488.21300000000002</v>
          </cell>
          <cell r="J149">
            <v>404.483</v>
          </cell>
          <cell r="K149">
            <v>378.76400000000001</v>
          </cell>
          <cell r="L149">
            <v>378.68700000000001</v>
          </cell>
          <cell r="M149">
            <v>380.77300000000002</v>
          </cell>
          <cell r="N149">
            <v>379.48</v>
          </cell>
        </row>
        <row r="150">
          <cell r="A150" t="str">
            <v>GDP, current prices ($)Australia</v>
          </cell>
          <cell r="D150">
            <v>1054.6369999999999</v>
          </cell>
          <cell r="E150">
            <v>997.57799999999997</v>
          </cell>
          <cell r="F150">
            <v>1249.2529999999999</v>
          </cell>
          <cell r="G150">
            <v>1498.5319999999999</v>
          </cell>
          <cell r="H150">
            <v>1555.287</v>
          </cell>
          <cell r="I150">
            <v>1505.277</v>
          </cell>
          <cell r="J150">
            <v>1435.83</v>
          </cell>
          <cell r="K150">
            <v>1481.5920000000001</v>
          </cell>
          <cell r="L150">
            <v>1537.92</v>
          </cell>
          <cell r="M150">
            <v>1597.5219999999999</v>
          </cell>
          <cell r="N150">
            <v>1666.173</v>
          </cell>
        </row>
        <row r="151">
          <cell r="A151" t="str">
            <v>GDP, current prices ($)Brazil</v>
          </cell>
          <cell r="D151">
            <v>1653.539</v>
          </cell>
          <cell r="E151">
            <v>1622.3109999999999</v>
          </cell>
          <cell r="F151">
            <v>2142.9050000000002</v>
          </cell>
          <cell r="G151">
            <v>2474.636</v>
          </cell>
          <cell r="H151">
            <v>2247.7449999999999</v>
          </cell>
          <cell r="I151">
            <v>2242.8539999999998</v>
          </cell>
          <cell r="J151">
            <v>2215.953</v>
          </cell>
          <cell r="K151">
            <v>2340.7539999999999</v>
          </cell>
          <cell r="L151">
            <v>2470.4740000000002</v>
          </cell>
          <cell r="M151">
            <v>2610.9670000000001</v>
          </cell>
          <cell r="N151">
            <v>2764.739</v>
          </cell>
        </row>
        <row r="152">
          <cell r="A152" t="str">
            <v>GDP, current prices ($)Canada</v>
          </cell>
          <cell r="D152">
            <v>1542.5609999999999</v>
          </cell>
          <cell r="E152">
            <v>1370.8389999999999</v>
          </cell>
          <cell r="F152">
            <v>1614.0719999999999</v>
          </cell>
          <cell r="G152">
            <v>1778.6320000000001</v>
          </cell>
          <cell r="H152">
            <v>1821.4449999999999</v>
          </cell>
          <cell r="I152">
            <v>1825.096</v>
          </cell>
          <cell r="J152">
            <v>1768.9680000000001</v>
          </cell>
          <cell r="K152">
            <v>1849.88</v>
          </cell>
          <cell r="L152">
            <v>1936.127</v>
          </cell>
          <cell r="M152">
            <v>2030.8320000000001</v>
          </cell>
          <cell r="N152">
            <v>2102.7020000000002</v>
          </cell>
        </row>
        <row r="153">
          <cell r="A153" t="str">
            <v>GDP, current prices ($)China</v>
          </cell>
          <cell r="D153">
            <v>4519.951</v>
          </cell>
          <cell r="E153">
            <v>4990.5259999999998</v>
          </cell>
          <cell r="F153">
            <v>5930.393</v>
          </cell>
          <cell r="G153">
            <v>7321.9859999999999</v>
          </cell>
          <cell r="H153">
            <v>8229.3809999999994</v>
          </cell>
          <cell r="I153">
            <v>9181.3770000000004</v>
          </cell>
          <cell r="J153">
            <v>10027.558000000001</v>
          </cell>
          <cell r="K153">
            <v>10940.377</v>
          </cell>
          <cell r="L153">
            <v>11878.659</v>
          </cell>
          <cell r="M153">
            <v>12908.392</v>
          </cell>
          <cell r="N153">
            <v>13996.728999999999</v>
          </cell>
        </row>
        <row r="154">
          <cell r="A154" t="str">
            <v>GDP, current prices ($)Denmark</v>
          </cell>
          <cell r="D154">
            <v>343.88099999999997</v>
          </cell>
          <cell r="E154">
            <v>310.54500000000002</v>
          </cell>
          <cell r="F154">
            <v>312.94900000000001</v>
          </cell>
          <cell r="G154">
            <v>333.74400000000003</v>
          </cell>
          <cell r="H154">
            <v>315.16399999999999</v>
          </cell>
          <cell r="I154">
            <v>330.95800000000003</v>
          </cell>
          <cell r="J154">
            <v>347.221</v>
          </cell>
          <cell r="K154">
            <v>360.42599999999999</v>
          </cell>
          <cell r="L154">
            <v>374.29399999999998</v>
          </cell>
          <cell r="M154">
            <v>390.24299999999999</v>
          </cell>
          <cell r="N154">
            <v>407.48200000000003</v>
          </cell>
        </row>
        <row r="155">
          <cell r="A155" t="str">
            <v>GDP, current prices ($)Finland</v>
          </cell>
          <cell r="D155">
            <v>273.25299999999999</v>
          </cell>
          <cell r="E155">
            <v>240.00399999999999</v>
          </cell>
          <cell r="F155">
            <v>237.148</v>
          </cell>
          <cell r="G155">
            <v>262.62</v>
          </cell>
          <cell r="H155">
            <v>247.28</v>
          </cell>
          <cell r="I155">
            <v>256.92200000000003</v>
          </cell>
          <cell r="J155">
            <v>270.96100000000001</v>
          </cell>
          <cell r="K155">
            <v>282.92</v>
          </cell>
          <cell r="L155">
            <v>295.964</v>
          </cell>
          <cell r="M155">
            <v>311.15800000000002</v>
          </cell>
          <cell r="N155">
            <v>327.286</v>
          </cell>
        </row>
        <row r="156">
          <cell r="A156" t="str">
            <v>GDP, current prices ($)France</v>
          </cell>
          <cell r="D156">
            <v>2845.1109999999999</v>
          </cell>
          <cell r="E156">
            <v>2626.4859999999999</v>
          </cell>
          <cell r="F156">
            <v>2569.8220000000001</v>
          </cell>
          <cell r="G156">
            <v>2784.761</v>
          </cell>
          <cell r="H156">
            <v>2612.6669999999999</v>
          </cell>
          <cell r="I156">
            <v>2737.3609999999999</v>
          </cell>
          <cell r="J156">
            <v>2885.692</v>
          </cell>
          <cell r="K156">
            <v>3021.3560000000002</v>
          </cell>
          <cell r="L156">
            <v>3153.8679999999999</v>
          </cell>
          <cell r="M156">
            <v>3308.116</v>
          </cell>
          <cell r="N156">
            <v>3472.047</v>
          </cell>
        </row>
        <row r="157">
          <cell r="A157" t="str">
            <v>GDP, current prices ($)Germany</v>
          </cell>
          <cell r="D157">
            <v>3640.7269999999999</v>
          </cell>
          <cell r="E157">
            <v>3306.78</v>
          </cell>
          <cell r="F157">
            <v>3310.6</v>
          </cell>
          <cell r="G157">
            <v>3631.4349999999999</v>
          </cell>
          <cell r="H157">
            <v>3427.8530000000001</v>
          </cell>
          <cell r="I157">
            <v>3635.9589999999998</v>
          </cell>
          <cell r="J157">
            <v>3875.7550000000001</v>
          </cell>
          <cell r="K157">
            <v>4081.9270000000001</v>
          </cell>
          <cell r="L157">
            <v>4263.5469999999996</v>
          </cell>
          <cell r="M157">
            <v>4464.4120000000003</v>
          </cell>
          <cell r="N157">
            <v>4663.8010000000004</v>
          </cell>
        </row>
        <row r="158">
          <cell r="A158" t="str">
            <v>GDP, current prices ($)India</v>
          </cell>
          <cell r="D158">
            <v>1223.2059999999999</v>
          </cell>
          <cell r="E158">
            <v>1365.3430000000001</v>
          </cell>
          <cell r="F158">
            <v>1708.5409999999999</v>
          </cell>
          <cell r="G158">
            <v>1880.1020000000001</v>
          </cell>
          <cell r="H158">
            <v>1858.748</v>
          </cell>
          <cell r="I158">
            <v>1870.6510000000001</v>
          </cell>
          <cell r="J158">
            <v>1995.7760000000001</v>
          </cell>
          <cell r="K158">
            <v>2172.3200000000002</v>
          </cell>
          <cell r="L158">
            <v>2369.9070000000002</v>
          </cell>
          <cell r="M158">
            <v>2592.2579999999998</v>
          </cell>
          <cell r="N158">
            <v>2825.549</v>
          </cell>
        </row>
        <row r="159">
          <cell r="A159" t="str">
            <v>GDP, current prices ($)Indonesia</v>
          </cell>
          <cell r="D159">
            <v>510.49400000000003</v>
          </cell>
          <cell r="E159">
            <v>538.61300000000006</v>
          </cell>
          <cell r="F159">
            <v>709.34199999999998</v>
          </cell>
          <cell r="G159">
            <v>845.57299999999998</v>
          </cell>
          <cell r="H159">
            <v>877.80100000000004</v>
          </cell>
          <cell r="I159">
            <v>870.27499999999998</v>
          </cell>
          <cell r="J159">
            <v>859.33900000000006</v>
          </cell>
          <cell r="K159">
            <v>900.27</v>
          </cell>
          <cell r="L159">
            <v>991.28599999999994</v>
          </cell>
          <cell r="M159">
            <v>1068.5070000000001</v>
          </cell>
          <cell r="N159">
            <v>1156.329</v>
          </cell>
        </row>
        <row r="160">
          <cell r="A160" t="str">
            <v>GDP, current prices ($)Italy</v>
          </cell>
          <cell r="D160">
            <v>2318.1619999999998</v>
          </cell>
          <cell r="E160">
            <v>2116.627</v>
          </cell>
          <cell r="F160">
            <v>2059.1880000000001</v>
          </cell>
          <cell r="G160">
            <v>2198.35</v>
          </cell>
          <cell r="H160">
            <v>2014.3820000000001</v>
          </cell>
          <cell r="I160">
            <v>2071.9549999999999</v>
          </cell>
          <cell r="J160">
            <v>2171.482</v>
          </cell>
          <cell r="K160">
            <v>2263.4720000000002</v>
          </cell>
          <cell r="L160">
            <v>2352.5070000000001</v>
          </cell>
          <cell r="M160">
            <v>2451.5639999999999</v>
          </cell>
          <cell r="N160">
            <v>2546.8040000000001</v>
          </cell>
        </row>
        <row r="161">
          <cell r="A161" t="str">
            <v>GDP, current prices ($)Japan</v>
          </cell>
          <cell r="D161">
            <v>4849.1850000000004</v>
          </cell>
          <cell r="E161">
            <v>5035.1409999999996</v>
          </cell>
          <cell r="F161">
            <v>5495.3869999999997</v>
          </cell>
          <cell r="G161">
            <v>5905.6310000000003</v>
          </cell>
          <cell r="H161">
            <v>5937.7669999999998</v>
          </cell>
          <cell r="I161">
            <v>4901.5320000000002</v>
          </cell>
          <cell r="J161">
            <v>4846.3270000000002</v>
          </cell>
          <cell r="K161">
            <v>5020.9049999999997</v>
          </cell>
          <cell r="L161">
            <v>5165.0249999999996</v>
          </cell>
          <cell r="M161">
            <v>5371.6229999999996</v>
          </cell>
          <cell r="N161">
            <v>5539.9880000000003</v>
          </cell>
        </row>
        <row r="162">
          <cell r="A162" t="str">
            <v>GDP, current prices ($)Mexico</v>
          </cell>
          <cell r="D162">
            <v>931.40499999999997</v>
          </cell>
          <cell r="E162">
            <v>834.06</v>
          </cell>
          <cell r="F162">
            <v>1014.89</v>
          </cell>
          <cell r="G162">
            <v>1114.472</v>
          </cell>
          <cell r="H162">
            <v>1129.598</v>
          </cell>
          <cell r="I162">
            <v>1221.8009999999999</v>
          </cell>
          <cell r="J162">
            <v>1307.8869999999999</v>
          </cell>
          <cell r="K162">
            <v>1395.703</v>
          </cell>
          <cell r="L162">
            <v>1493.681</v>
          </cell>
          <cell r="M162">
            <v>1609.528</v>
          </cell>
          <cell r="N162">
            <v>1738.79</v>
          </cell>
        </row>
        <row r="163">
          <cell r="A163" t="str">
            <v>GDP, current prices ($)Netherlands</v>
          </cell>
          <cell r="D163">
            <v>1100.6980000000001</v>
          </cell>
          <cell r="E163">
            <v>894.53499999999997</v>
          </cell>
          <cell r="F163">
            <v>1050.846</v>
          </cell>
          <cell r="G163">
            <v>1169.23</v>
          </cell>
          <cell r="H163">
            <v>1183.5070000000001</v>
          </cell>
          <cell r="I163">
            <v>1258.5440000000001</v>
          </cell>
          <cell r="J163">
            <v>1287.557</v>
          </cell>
          <cell r="K163">
            <v>1360.991</v>
          </cell>
          <cell r="L163">
            <v>1440.5920000000001</v>
          </cell>
          <cell r="M163">
            <v>1523.319</v>
          </cell>
          <cell r="N163">
            <v>1608.3579999999999</v>
          </cell>
        </row>
        <row r="164">
          <cell r="A164" t="str">
            <v>GDP, current prices ($)Norway</v>
          </cell>
          <cell r="D164">
            <v>874.90599999999995</v>
          </cell>
          <cell r="E164">
            <v>798.4</v>
          </cell>
          <cell r="F164">
            <v>778.60699999999997</v>
          </cell>
          <cell r="G164">
            <v>833.51900000000001</v>
          </cell>
          <cell r="H164">
            <v>770.49300000000005</v>
          </cell>
          <cell r="I164">
            <v>800.00699999999995</v>
          </cell>
          <cell r="J164">
            <v>838.03599999999994</v>
          </cell>
          <cell r="K164">
            <v>876.17100000000005</v>
          </cell>
          <cell r="L164">
            <v>911.95699999999999</v>
          </cell>
          <cell r="M164">
            <v>954.66</v>
          </cell>
          <cell r="N164">
            <v>999.49800000000005</v>
          </cell>
        </row>
        <row r="165">
          <cell r="A165" t="str">
            <v>GDP, current prices ($)Russia</v>
          </cell>
          <cell r="D165">
            <v>453.88499999999999</v>
          </cell>
          <cell r="E165">
            <v>378.84899999999999</v>
          </cell>
          <cell r="F165">
            <v>420.94600000000003</v>
          </cell>
          <cell r="G165">
            <v>490.80700000000002</v>
          </cell>
          <cell r="H165">
            <v>500.03</v>
          </cell>
          <cell r="I165">
            <v>511.25200000000001</v>
          </cell>
          <cell r="J165">
            <v>512.53200000000004</v>
          </cell>
          <cell r="K165">
            <v>525.70899999999995</v>
          </cell>
          <cell r="L165">
            <v>540.75099999999998</v>
          </cell>
          <cell r="M165">
            <v>560.48500000000001</v>
          </cell>
          <cell r="N165">
            <v>583.61</v>
          </cell>
        </row>
        <row r="166">
          <cell r="A166" t="str">
            <v>GDP, current prices ($)South korea</v>
          </cell>
          <cell r="D166">
            <v>1660.846</v>
          </cell>
          <cell r="E166">
            <v>1222.645</v>
          </cell>
          <cell r="F166">
            <v>1524.915</v>
          </cell>
          <cell r="G166">
            <v>1893.7909999999999</v>
          </cell>
          <cell r="H166">
            <v>2004.252</v>
          </cell>
          <cell r="I166">
            <v>2118.0059999999999</v>
          </cell>
          <cell r="J166">
            <v>2092.2049999999999</v>
          </cell>
          <cell r="K166">
            <v>2108.837</v>
          </cell>
          <cell r="L166">
            <v>2201.7260000000001</v>
          </cell>
          <cell r="M166">
            <v>2270.81</v>
          </cell>
          <cell r="N166">
            <v>2364.9870000000001</v>
          </cell>
        </row>
        <row r="167">
          <cell r="A167" t="str">
            <v>GDP, current prices ($)Spain</v>
          </cell>
          <cell r="D167">
            <v>1600.913</v>
          </cell>
          <cell r="E167">
            <v>1458.1110000000001</v>
          </cell>
          <cell r="F167">
            <v>1387.4269999999999</v>
          </cell>
          <cell r="G167">
            <v>1455.867</v>
          </cell>
          <cell r="H167">
            <v>1323.2139999999999</v>
          </cell>
          <cell r="I167">
            <v>1358.6869999999999</v>
          </cell>
          <cell r="J167">
            <v>1415.3040000000001</v>
          </cell>
          <cell r="K167">
            <v>1466.357</v>
          </cell>
          <cell r="L167">
            <v>1515.777</v>
          </cell>
          <cell r="M167">
            <v>1574.8779999999999</v>
          </cell>
          <cell r="N167">
            <v>1635.26</v>
          </cell>
        </row>
        <row r="168">
          <cell r="A168" t="str">
            <v>GDP, current prices ($)Sweden</v>
          </cell>
          <cell r="D168">
            <v>486.15899999999999</v>
          </cell>
          <cell r="E168">
            <v>405.78300000000002</v>
          </cell>
          <cell r="F168">
            <v>463.06200000000001</v>
          </cell>
          <cell r="G168">
            <v>536.00099999999998</v>
          </cell>
          <cell r="H168">
            <v>523.94100000000003</v>
          </cell>
          <cell r="I168">
            <v>557.93799999999999</v>
          </cell>
          <cell r="J168">
            <v>580.19500000000005</v>
          </cell>
          <cell r="K168">
            <v>614.09100000000001</v>
          </cell>
          <cell r="L168">
            <v>652.84199999999998</v>
          </cell>
          <cell r="M168">
            <v>695.71900000000005</v>
          </cell>
          <cell r="N168">
            <v>741.08199999999999</v>
          </cell>
        </row>
        <row r="169">
          <cell r="A169" t="str">
            <v>GDP, current prices ($)UK</v>
          </cell>
          <cell r="D169">
            <v>2709.5729999999999</v>
          </cell>
          <cell r="E169">
            <v>2217.4270000000001</v>
          </cell>
          <cell r="F169">
            <v>2296.9299999999998</v>
          </cell>
          <cell r="G169">
            <v>2464.6390000000001</v>
          </cell>
          <cell r="H169">
            <v>2484.4450000000002</v>
          </cell>
          <cell r="I169">
            <v>2535.761</v>
          </cell>
          <cell r="J169">
            <v>2827.5140000000001</v>
          </cell>
          <cell r="K169">
            <v>2992.1480000000001</v>
          </cell>
          <cell r="L169">
            <v>3156.4050000000002</v>
          </cell>
          <cell r="M169">
            <v>3340.3960000000002</v>
          </cell>
          <cell r="N169">
            <v>3543.2330000000002</v>
          </cell>
        </row>
        <row r="170">
          <cell r="A170" t="str">
            <v>Pop. growthArgentina</v>
          </cell>
          <cell r="D170">
            <v>0</v>
          </cell>
          <cell r="E170">
            <v>1.0671459447233911E-2</v>
          </cell>
          <cell r="F170">
            <v>1.0490321161460647E-2</v>
          </cell>
          <cell r="G170">
            <v>1.0316690282399676E-2</v>
          </cell>
          <cell r="H170">
            <v>1.0121397492528494E-2</v>
          </cell>
          <cell r="I170">
            <v>9.9185177344576214E-3</v>
          </cell>
          <cell r="J170">
            <v>9.7015602621304264E-3</v>
          </cell>
          <cell r="K170">
            <v>9.4716543696835576E-3</v>
          </cell>
          <cell r="L170">
            <v>9.2430248136128323E-3</v>
          </cell>
          <cell r="M170">
            <v>9.0216284741144737E-3</v>
          </cell>
          <cell r="N170">
            <v>8.3932686719614402E-3</v>
          </cell>
        </row>
        <row r="171">
          <cell r="A171" t="str">
            <v>Pop. growthAustralia</v>
          </cell>
          <cell r="D171">
            <v>0</v>
          </cell>
          <cell r="E171">
            <v>1.2154388162977536E-2</v>
          </cell>
          <cell r="F171">
            <v>1.1904118589971979E-2</v>
          </cell>
          <cell r="G171">
            <v>1.1663871970278183E-2</v>
          </cell>
          <cell r="H171">
            <v>1.1433284523325593E-2</v>
          </cell>
          <cell r="I171">
            <v>1.1215922763047503E-2</v>
          </cell>
          <cell r="J171">
            <v>1.1010263402121856E-2</v>
          </cell>
          <cell r="K171">
            <v>1.0813983550546524E-2</v>
          </cell>
          <cell r="L171">
            <v>1.062106506549565E-2</v>
          </cell>
          <cell r="M171">
            <v>1.0427634843720002E-2</v>
          </cell>
          <cell r="N171">
            <v>1.0232772635369258E-2</v>
          </cell>
        </row>
        <row r="172">
          <cell r="A172" t="str">
            <v>Pop. growthBrazil</v>
          </cell>
          <cell r="D172">
            <v>0</v>
          </cell>
          <cell r="E172">
            <v>1.2205263445978609E-2</v>
          </cell>
          <cell r="F172">
            <v>-1.4616215237069685E-2</v>
          </cell>
          <cell r="G172">
            <v>8.993884152648457E-3</v>
          </cell>
          <cell r="H172">
            <v>8.7345866554107143E-3</v>
          </cell>
          <cell r="I172">
            <v>8.4697824212194295E-3</v>
          </cell>
          <cell r="J172">
            <v>8.1944634471278199E-3</v>
          </cell>
          <cell r="K172">
            <v>7.9100434573156075E-3</v>
          </cell>
          <cell r="L172">
            <v>7.6561952382487863E-3</v>
          </cell>
          <cell r="M172">
            <v>7.4322163100146721E-3</v>
          </cell>
          <cell r="N172">
            <v>7.2026842329286911E-3</v>
          </cell>
        </row>
        <row r="173">
          <cell r="A173" t="str">
            <v>Pop. growthCanada</v>
          </cell>
          <cell r="D173">
            <v>0</v>
          </cell>
          <cell r="E173">
            <v>8.2652730148735643E-3</v>
          </cell>
          <cell r="F173">
            <v>8.1384509571535979E-3</v>
          </cell>
          <cell r="G173">
            <v>8.0227805058461499E-3</v>
          </cell>
          <cell r="H173">
            <v>7.9191694272469082E-3</v>
          </cell>
          <cell r="I173">
            <v>7.8171239410702587E-3</v>
          </cell>
          <cell r="J173">
            <v>7.7131558818592794E-3</v>
          </cell>
          <cell r="K173">
            <v>7.6071827053840746E-3</v>
          </cell>
          <cell r="L173">
            <v>7.4948783236479244E-3</v>
          </cell>
          <cell r="M173">
            <v>7.3742527657159052E-3</v>
          </cell>
          <cell r="N173">
            <v>7.2417841166325658E-3</v>
          </cell>
        </row>
        <row r="174">
          <cell r="A174" t="str">
            <v>Pop. growthChina</v>
          </cell>
          <cell r="D174">
            <v>0</v>
          </cell>
          <cell r="E174">
            <v>4.9548827472785106E-3</v>
          </cell>
          <cell r="F174">
            <v>4.948438841802405E-3</v>
          </cell>
          <cell r="G174">
            <v>4.9443769806425397E-3</v>
          </cell>
          <cell r="H174">
            <v>4.879045488139333E-3</v>
          </cell>
          <cell r="I174">
            <v>4.7243347158911764E-3</v>
          </cell>
          <cell r="J174">
            <v>4.5248978079450719E-3</v>
          </cell>
          <cell r="K174">
            <v>4.2929784399734494E-3</v>
          </cell>
          <cell r="L174">
            <v>4.0259511823002025E-3</v>
          </cell>
          <cell r="M174">
            <v>3.7266171655345737E-3</v>
          </cell>
          <cell r="N174">
            <v>3.3945165219668727E-3</v>
          </cell>
        </row>
        <row r="175">
          <cell r="A175" t="str">
            <v>Pop. growthDenmark</v>
          </cell>
          <cell r="D175">
            <v>0</v>
          </cell>
          <cell r="E175">
            <v>2.9170464904284543E-3</v>
          </cell>
          <cell r="F175">
            <v>2.6495182694055153E-3</v>
          </cell>
          <cell r="G175">
            <v>2.5950150256319748E-3</v>
          </cell>
          <cell r="H175">
            <v>2.4530334068249005E-3</v>
          </cell>
          <cell r="I175">
            <v>2.34492833257538E-3</v>
          </cell>
          <cell r="J175">
            <v>2.2721333685595813E-3</v>
          </cell>
          <cell r="K175">
            <v>2.2312494512106706E-3</v>
          </cell>
          <cell r="L175">
            <v>2.2004825581927179E-3</v>
          </cell>
          <cell r="M175">
            <v>2.1743774564091378E-3</v>
          </cell>
          <cell r="N175">
            <v>2.1632380464464696E-3</v>
          </cell>
        </row>
        <row r="176">
          <cell r="A176" t="str">
            <v>Pop. growthFinland</v>
          </cell>
          <cell r="D176">
            <v>0</v>
          </cell>
          <cell r="E176">
            <v>9.5328884652046142E-4</v>
          </cell>
          <cell r="F176">
            <v>9.6533333333326254E-4</v>
          </cell>
          <cell r="G176">
            <v>7.9580321320293912E-4</v>
          </cell>
          <cell r="H176">
            <v>6.9971954175973572E-4</v>
          </cell>
          <cell r="I176">
            <v>6.0498619590232394E-4</v>
          </cell>
          <cell r="J176">
            <v>5.0986362999361212E-4</v>
          </cell>
          <cell r="K176">
            <v>4.1128917614807747E-4</v>
          </cell>
          <cell r="L176">
            <v>2.9956558247579146E-4</v>
          </cell>
          <cell r="M176">
            <v>1.7448879051773503E-4</v>
          </cell>
          <cell r="N176">
            <v>4.4752359217303805E-5</v>
          </cell>
        </row>
        <row r="177">
          <cell r="A177" t="str">
            <v>Pop. growthFrance</v>
          </cell>
          <cell r="D177">
            <v>0</v>
          </cell>
          <cell r="E177">
            <v>5.654425480491998E-3</v>
          </cell>
          <cell r="F177">
            <v>8.0849580875503868E-3</v>
          </cell>
          <cell r="G177">
            <v>5.4705334623594837E-3</v>
          </cell>
          <cell r="H177">
            <v>5.1243187685927616E-3</v>
          </cell>
          <cell r="I177">
            <v>4.8897701703343177E-3</v>
          </cell>
          <cell r="J177">
            <v>4.6610082049398649E-3</v>
          </cell>
          <cell r="K177">
            <v>4.4485118492259001E-3</v>
          </cell>
          <cell r="L177">
            <v>4.243005572366787E-3</v>
          </cell>
          <cell r="M177">
            <v>4.0398344883818549E-3</v>
          </cell>
          <cell r="N177">
            <v>3.8475751876194675E-3</v>
          </cell>
        </row>
        <row r="178">
          <cell r="A178" t="str">
            <v>Pop. growthGermany</v>
          </cell>
          <cell r="D178">
            <v>0</v>
          </cell>
          <cell r="E178">
            <v>-2.7742274914310805E-3</v>
          </cell>
          <cell r="F178">
            <v>-2.3613322466295994E-3</v>
          </cell>
          <cell r="G178">
            <v>-2.1142893551593378E-3</v>
          </cell>
          <cell r="H178">
            <v>-2.0372439388071095E-3</v>
          </cell>
          <cell r="I178">
            <v>-1.9505483098289922E-3</v>
          </cell>
          <cell r="J178">
            <v>-1.8556386342781783E-3</v>
          </cell>
          <cell r="K178">
            <v>-1.7565780624231309E-3</v>
          </cell>
          <cell r="L178">
            <v>-1.6278147754171801E-3</v>
          </cell>
          <cell r="M178">
            <v>-1.5952743557234861E-3</v>
          </cell>
          <cell r="N178">
            <v>-1.6909443786627953E-3</v>
          </cell>
        </row>
        <row r="179">
          <cell r="A179" t="str">
            <v>Pop. growthIndia</v>
          </cell>
          <cell r="D179">
            <v>0</v>
          </cell>
          <cell r="E179">
            <v>1.4318813622999693E-2</v>
          </cell>
          <cell r="F179">
            <v>1.4011827558494838E-2</v>
          </cell>
          <cell r="G179">
            <v>1.3694295626236253E-2</v>
          </cell>
          <cell r="H179">
            <v>1.3371231315288501E-2</v>
          </cell>
          <cell r="I179">
            <v>1.3050445087664952E-2</v>
          </cell>
          <cell r="J179">
            <v>1.2732853398513599E-2</v>
          </cell>
          <cell r="K179">
            <v>1.2416402850056185E-2</v>
          </cell>
          <cell r="L179">
            <v>1.2133951892251638E-2</v>
          </cell>
          <cell r="M179">
            <v>1.1881370177783346E-2</v>
          </cell>
          <cell r="N179">
            <v>1.162158799996349E-2</v>
          </cell>
        </row>
        <row r="180">
          <cell r="A180" t="str">
            <v>Pop. growthIndonesia</v>
          </cell>
          <cell r="D180">
            <v>0</v>
          </cell>
          <cell r="E180">
            <v>1.1616940937661857E-2</v>
          </cell>
          <cell r="F180">
            <v>1.311523302374562E-2</v>
          </cell>
          <cell r="G180">
            <v>1.0855280040210191E-2</v>
          </cell>
          <cell r="H180">
            <v>1.0484405795259999E-2</v>
          </cell>
          <cell r="I180">
            <v>1.0115288540198719E-2</v>
          </cell>
          <cell r="J180">
            <v>9.7528180866801595E-3</v>
          </cell>
          <cell r="K180">
            <v>9.4003957097168467E-3</v>
          </cell>
          <cell r="L180">
            <v>9.0720093341056796E-3</v>
          </cell>
          <cell r="M180">
            <v>8.7671207082675728E-3</v>
          </cell>
          <cell r="N180">
            <v>8.4682544399414805E-3</v>
          </cell>
        </row>
        <row r="181">
          <cell r="A181" t="str">
            <v>Pop. growthItaly</v>
          </cell>
          <cell r="D181">
            <v>0</v>
          </cell>
          <cell r="E181">
            <v>6.1619396323320252E-3</v>
          </cell>
          <cell r="F181">
            <v>4.753100667142629E-3</v>
          </cell>
          <cell r="G181">
            <v>4.4089475433861658E-3</v>
          </cell>
          <cell r="H181">
            <v>4.0062734193682115E-3</v>
          </cell>
          <cell r="I181">
            <v>3.608202339442812E-3</v>
          </cell>
          <cell r="J181">
            <v>3.21759286254375E-3</v>
          </cell>
          <cell r="K181">
            <v>2.8371863466807312E-3</v>
          </cell>
          <cell r="L181">
            <v>2.4641452477984771E-3</v>
          </cell>
          <cell r="M181">
            <v>2.1007445223597543E-3</v>
          </cell>
          <cell r="N181">
            <v>1.752105747158561E-3</v>
          </cell>
        </row>
        <row r="182">
          <cell r="A182" t="str">
            <v>Pop. growthJapan</v>
          </cell>
          <cell r="D182">
            <v>0</v>
          </cell>
          <cell r="E182">
            <v>-1.6477539877371994E-3</v>
          </cell>
          <cell r="F182">
            <v>3.9382373497918177E-3</v>
          </cell>
          <cell r="G182">
            <v>-8.5909025334818256E-4</v>
          </cell>
          <cell r="H182">
            <v>-7.9591561727021531E-4</v>
          </cell>
          <cell r="I182">
            <v>-9.0299698932438943E-4</v>
          </cell>
          <cell r="J182">
            <v>-1.1762937752192171E-3</v>
          </cell>
          <cell r="K182">
            <v>-1.4455082818091158E-3</v>
          </cell>
          <cell r="L182">
            <v>-1.7138873655497822E-3</v>
          </cell>
          <cell r="M182">
            <v>-1.9789327461441353E-3</v>
          </cell>
          <cell r="N182">
            <v>-2.2399277863263123E-3</v>
          </cell>
        </row>
        <row r="183">
          <cell r="A183" t="str">
            <v>Pop. growthMexico</v>
          </cell>
          <cell r="D183">
            <v>0</v>
          </cell>
          <cell r="E183">
            <v>1.1428270007657781E-2</v>
          </cell>
          <cell r="F183">
            <v>2.5621695500485542E-2</v>
          </cell>
          <cell r="G183">
            <v>1.4375384003568525E-2</v>
          </cell>
          <cell r="H183">
            <v>1.3811776769622641E-2</v>
          </cell>
          <cell r="I183">
            <v>1.2950417247251211E-2</v>
          </cell>
          <cell r="J183">
            <v>1.2358600399258624E-2</v>
          </cell>
          <cell r="K183">
            <v>1.2055817829500715E-2</v>
          </cell>
          <cell r="L183">
            <v>1.1746159700966041E-2</v>
          </cell>
          <cell r="M183">
            <v>1.1432030247059632E-2</v>
          </cell>
          <cell r="N183">
            <v>1.1113082706658339E-2</v>
          </cell>
        </row>
        <row r="184">
          <cell r="A184" t="str">
            <v>Pop. growthNetherlands</v>
          </cell>
          <cell r="D184">
            <v>0</v>
          </cell>
          <cell r="E184">
            <v>4.2655452087714263E-3</v>
          </cell>
          <cell r="F184">
            <v>-8.504426896386752E-3</v>
          </cell>
          <cell r="G184">
            <v>4.82048819102876E-3</v>
          </cell>
          <cell r="H184">
            <v>4.6174629665636235E-3</v>
          </cell>
          <cell r="I184">
            <v>4.4472318798236543E-3</v>
          </cell>
          <cell r="J184">
            <v>4.3031145959393502E-3</v>
          </cell>
          <cell r="K184">
            <v>4.1803361202834566E-3</v>
          </cell>
          <cell r="L184">
            <v>4.0750171820655989E-3</v>
          </cell>
          <cell r="M184">
            <v>3.981438055324249E-3</v>
          </cell>
          <cell r="N184">
            <v>3.8928939949203212E-3</v>
          </cell>
        </row>
        <row r="185">
          <cell r="A185" t="str">
            <v>Pop. growthNorway</v>
          </cell>
          <cell r="D185">
            <v>0</v>
          </cell>
          <cell r="E185">
            <v>3.6606373815675219E-3</v>
          </cell>
          <cell r="F185">
            <v>4.9409997854537702E-2</v>
          </cell>
          <cell r="G185">
            <v>1.309938053278259E-2</v>
          </cell>
          <cell r="H185">
            <v>1.3264995389852485E-2</v>
          </cell>
          <cell r="I185">
            <v>1.2840995589417981E-2</v>
          </cell>
          <cell r="J185">
            <v>1.2232621556392154E-2</v>
          </cell>
          <cell r="K185">
            <v>1.1635474005165847E-2</v>
          </cell>
          <cell r="L185">
            <v>1.1035413213039247E-2</v>
          </cell>
          <cell r="M185">
            <v>1.0424568455495775E-2</v>
          </cell>
          <cell r="N185">
            <v>9.8017967893127E-3</v>
          </cell>
        </row>
        <row r="186">
          <cell r="A186" t="str">
            <v>Pop. growthRussia</v>
          </cell>
          <cell r="D186">
            <v>0</v>
          </cell>
          <cell r="E186">
            <v>-4.6985370381196212E-3</v>
          </cell>
          <cell r="F186">
            <v>1.7751201433865882E-2</v>
          </cell>
          <cell r="G186">
            <v>-9.177215225308899E-6</v>
          </cell>
          <cell r="H186">
            <v>-5.5554936563284585E-5</v>
          </cell>
          <cell r="I186">
            <v>-1.2060258913859645E-4</v>
          </cell>
          <cell r="J186">
            <v>-2.1199928292181536E-4</v>
          </cell>
          <cell r="K186">
            <v>-3.2637685986858234E-4</v>
          </cell>
          <cell r="L186">
            <v>-4.7996200746636131E-4</v>
          </cell>
          <cell r="M186">
            <v>-6.876872228569475E-4</v>
          </cell>
          <cell r="N186">
            <v>-9.4717664800558765E-4</v>
          </cell>
        </row>
        <row r="187">
          <cell r="A187" t="str">
            <v>Pop. growthSouth korea</v>
          </cell>
          <cell r="D187">
            <v>0</v>
          </cell>
          <cell r="E187">
            <v>2.6784131557502366E-3</v>
          </cell>
          <cell r="F187">
            <v>2.6200513999761199E-3</v>
          </cell>
          <cell r="G187">
            <v>2.438293325850216E-3</v>
          </cell>
          <cell r="H187">
            <v>2.1709310763893264E-3</v>
          </cell>
          <cell r="I187">
            <v>1.93823231444612E-3</v>
          </cell>
          <cell r="J187">
            <v>1.7318486045294623E-3</v>
          </cell>
          <cell r="K187">
            <v>1.5336464410899975E-3</v>
          </cell>
          <cell r="L187">
            <v>1.3352283069378856E-3</v>
          </cell>
          <cell r="M187">
            <v>1.152726829686479E-3</v>
          </cell>
          <cell r="N187">
            <v>9.9353199884277821E-4</v>
          </cell>
        </row>
        <row r="188">
          <cell r="A188" t="str">
            <v>Pop. growthSpain</v>
          </cell>
          <cell r="D188">
            <v>0</v>
          </cell>
          <cell r="E188">
            <v>8.3779556098062535E-3</v>
          </cell>
          <cell r="F188">
            <v>4.5569283939950189E-3</v>
          </cell>
          <cell r="G188">
            <v>5.3503031428463466E-3</v>
          </cell>
          <cell r="H188">
            <v>6.1640751029883312E-3</v>
          </cell>
          <cell r="I188">
            <v>6.9629511597308902E-3</v>
          </cell>
          <cell r="J188">
            <v>7.7558538384465692E-3</v>
          </cell>
          <cell r="K188">
            <v>8.5507039358903025E-3</v>
          </cell>
          <cell r="L188">
            <v>8.668234919962492E-3</v>
          </cell>
          <cell r="M188">
            <v>8.1271571252437003E-3</v>
          </cell>
          <cell r="N188">
            <v>7.6170552083054677E-3</v>
          </cell>
        </row>
        <row r="189">
          <cell r="A189" t="str">
            <v>Pop. growthSweden</v>
          </cell>
          <cell r="D189">
            <v>0</v>
          </cell>
          <cell r="E189">
            <v>1.6583747927032544E-3</v>
          </cell>
          <cell r="F189">
            <v>4.1093708609271529E-2</v>
          </cell>
          <cell r="G189">
            <v>7.5390871948746163E-3</v>
          </cell>
          <cell r="H189">
            <v>7.3485124302619109E-3</v>
          </cell>
          <cell r="I189">
            <v>7.7434469526354022E-3</v>
          </cell>
          <cell r="J189">
            <v>7.9216276823588228E-3</v>
          </cell>
          <cell r="K189">
            <v>8.0016997454392946E-3</v>
          </cell>
          <cell r="L189">
            <v>8.0586711415751022E-3</v>
          </cell>
          <cell r="M189">
            <v>8.0848296318727364E-3</v>
          </cell>
          <cell r="N189">
            <v>8.0827373199723329E-3</v>
          </cell>
        </row>
        <row r="190">
          <cell r="A190" t="str">
            <v>Pop. growthUK</v>
          </cell>
          <cell r="D190">
            <v>0</v>
          </cell>
          <cell r="E190">
            <v>5.7492707964945655E-3</v>
          </cell>
          <cell r="F190">
            <v>4.2738680903915416E-3</v>
          </cell>
          <cell r="G190">
            <v>8.2248445507673296E-3</v>
          </cell>
          <cell r="H190">
            <v>8.5339865373057489E-3</v>
          </cell>
          <cell r="I190">
            <v>8.4967605713335281E-3</v>
          </cell>
          <cell r="J190">
            <v>8.4436710276012406E-3</v>
          </cell>
          <cell r="K190">
            <v>8.3800545987586794E-3</v>
          </cell>
          <cell r="L190">
            <v>8.3000935043702206E-3</v>
          </cell>
          <cell r="M190">
            <v>8.1899606252304746E-3</v>
          </cell>
          <cell r="N190">
            <v>8.1847317550545196E-3</v>
          </cell>
        </row>
        <row r="191">
          <cell r="A191" t="str">
            <v>Total media ad spendArgentina</v>
          </cell>
          <cell r="D191">
            <v>2.2734177215189875</v>
          </cell>
          <cell r="E191">
            <v>2.3318805268648966</v>
          </cell>
          <cell r="F191">
            <v>3.0690003066567382</v>
          </cell>
          <cell r="G191">
            <v>3.7771739851661508</v>
          </cell>
          <cell r="H191">
            <v>4.1176426371521275</v>
          </cell>
          <cell r="I191">
            <v>3.5620996268745642</v>
          </cell>
          <cell r="J191">
            <v>3.775825604487038</v>
          </cell>
          <cell r="K191">
            <v>4.0401333968011306</v>
          </cell>
          <cell r="L191">
            <v>4.2421400666411868</v>
          </cell>
          <cell r="M191">
            <v>4.4118256693068343</v>
          </cell>
          <cell r="N191">
            <v>4.5441804393860394</v>
          </cell>
        </row>
        <row r="192">
          <cell r="A192" t="str">
            <v>Total media ad spendAustralia</v>
          </cell>
          <cell r="D192">
            <v>10.632692307692308</v>
          </cell>
          <cell r="E192">
            <v>9.5694230769230764</v>
          </cell>
          <cell r="F192">
            <v>10.334976923076923</v>
          </cell>
          <cell r="G192">
            <v>10.645026230769231</v>
          </cell>
          <cell r="H192">
            <v>10.857926755384616</v>
          </cell>
          <cell r="I192">
            <v>11.107659070758462</v>
          </cell>
          <cell r="J192">
            <v>11.352027570315148</v>
          </cell>
          <cell r="K192">
            <v>11.590420149291766</v>
          </cell>
          <cell r="L192">
            <v>11.845409392576185</v>
          </cell>
          <cell r="M192">
            <v>12.082317580427709</v>
          </cell>
          <cell r="N192">
            <v>12.323963932036264</v>
          </cell>
        </row>
        <row r="193">
          <cell r="A193" t="str">
            <v>Total media ad spendBrazil</v>
          </cell>
          <cell r="D193">
            <v>11.463842592592592</v>
          </cell>
          <cell r="E193">
            <v>11.918136952241168</v>
          </cell>
          <cell r="F193">
            <v>13.705857495077343</v>
          </cell>
          <cell r="G193">
            <v>15.21350181953585</v>
          </cell>
          <cell r="H193">
            <v>16.734852001489436</v>
          </cell>
          <cell r="I193">
            <v>18.240988681623485</v>
          </cell>
          <cell r="J193">
            <v>20.429907323418302</v>
          </cell>
          <cell r="K193">
            <v>22.472898055760133</v>
          </cell>
          <cell r="L193">
            <v>25.05728133217255</v>
          </cell>
          <cell r="M193">
            <v>27.312436652068079</v>
          </cell>
          <cell r="N193">
            <v>29.497431584233524</v>
          </cell>
        </row>
        <row r="194">
          <cell r="A194" t="str">
            <v>Total media ad spendCanada</v>
          </cell>
          <cell r="D194">
            <v>11.53398058252427</v>
          </cell>
          <cell r="E194">
            <v>10.810679611650485</v>
          </cell>
          <cell r="F194">
            <v>11.650485436893202</v>
          </cell>
          <cell r="G194">
            <v>12.233009708737864</v>
          </cell>
          <cell r="H194">
            <v>12.856893203883494</v>
          </cell>
          <cell r="I194">
            <v>13.323481412739961</v>
          </cell>
          <cell r="J194">
            <v>13.843097187836817</v>
          </cell>
          <cell r="K194">
            <v>14.299919395035431</v>
          </cell>
          <cell r="L194">
            <v>14.728916976886493</v>
          </cell>
          <cell r="M194">
            <v>15.156055569216203</v>
          </cell>
          <cell r="N194">
            <v>15.580425125154255</v>
          </cell>
        </row>
        <row r="195">
          <cell r="A195" t="str">
            <v>Total media ad spendChina</v>
          </cell>
          <cell r="D195">
            <v>28.23909531502423</v>
          </cell>
          <cell r="E195">
            <v>30.627941279763991</v>
          </cell>
          <cell r="F195">
            <v>35.103539433103244</v>
          </cell>
          <cell r="G195">
            <v>39.315964165075634</v>
          </cell>
          <cell r="H195">
            <v>42.461241298281685</v>
          </cell>
          <cell r="I195">
            <v>46.027985567337346</v>
          </cell>
          <cell r="J195">
            <v>49.802280383859006</v>
          </cell>
          <cell r="K195">
            <v>53.836265094951585</v>
          </cell>
          <cell r="L195">
            <v>58.143166302547712</v>
          </cell>
          <cell r="M195">
            <v>62.736476440448982</v>
          </cell>
          <cell r="N195">
            <v>66.500665026875922</v>
          </cell>
        </row>
        <row r="196">
          <cell r="A196" t="str">
            <v>Total media ad spendDenmark</v>
          </cell>
          <cell r="D196">
            <v>2.3843416370106763</v>
          </cell>
          <cell r="E196">
            <v>2.0982206405693953</v>
          </cell>
          <cell r="F196">
            <v>2.1401850533807831</v>
          </cell>
          <cell r="G196">
            <v>2.2471943060498223</v>
          </cell>
          <cell r="H196">
            <v>2.1573065338078292</v>
          </cell>
          <cell r="I196">
            <v>2.1249469358007116</v>
          </cell>
          <cell r="J196">
            <v>2.1461964051587188</v>
          </cell>
          <cell r="K196">
            <v>2.1783893512360994</v>
          </cell>
          <cell r="L196">
            <v>2.2001732447484605</v>
          </cell>
          <cell r="M196">
            <v>2.2221749771959454</v>
          </cell>
          <cell r="N196">
            <v>2.2443967269679046</v>
          </cell>
        </row>
        <row r="197">
          <cell r="A197" t="str">
            <v>Total media ad spendFinland</v>
          </cell>
          <cell r="D197">
            <v>1.68</v>
          </cell>
          <cell r="E197">
            <v>1.7136</v>
          </cell>
          <cell r="F197">
            <v>1.7907120000000001</v>
          </cell>
          <cell r="G197">
            <v>1.8533869200000002</v>
          </cell>
          <cell r="H197">
            <v>1.8163191816000002</v>
          </cell>
          <cell r="I197">
            <v>1.6710136470720001</v>
          </cell>
          <cell r="J197">
            <v>1.69607885177808</v>
          </cell>
          <cell r="K197">
            <v>1.7300004288136417</v>
          </cell>
          <cell r="L197">
            <v>1.7646004373899145</v>
          </cell>
          <cell r="M197">
            <v>1.7998924461377128</v>
          </cell>
          <cell r="N197">
            <v>1.8340904026143294</v>
          </cell>
        </row>
        <row r="198">
          <cell r="A198" t="str">
            <v>Total media ad spendFrance</v>
          </cell>
          <cell r="D198">
            <v>16.48571428571428</v>
          </cell>
          <cell r="E198">
            <v>14.666666666666664</v>
          </cell>
          <cell r="F198">
            <v>15.322352941176471</v>
          </cell>
          <cell r="G198">
            <v>15.569068793619147</v>
          </cell>
          <cell r="H198">
            <v>15.553499724825528</v>
          </cell>
          <cell r="I198">
            <v>15.242429730329018</v>
          </cell>
          <cell r="J198">
            <v>15.394854027632308</v>
          </cell>
          <cell r="K198">
            <v>15.564197421936264</v>
          </cell>
          <cell r="L198">
            <v>15.70427519873369</v>
          </cell>
          <cell r="M198">
            <v>15.877022225919761</v>
          </cell>
          <cell r="N198">
            <v>16.03579244817896</v>
          </cell>
        </row>
        <row r="199">
          <cell r="A199" t="str">
            <v>Total media ad spendGermany</v>
          </cell>
          <cell r="D199">
            <v>27.02528735632184</v>
          </cell>
          <cell r="E199">
            <v>24.250980392156858</v>
          </cell>
          <cell r="F199">
            <v>25.473684210526315</v>
          </cell>
          <cell r="G199">
            <v>26.188396108755288</v>
          </cell>
          <cell r="H199">
            <v>26.45028006984284</v>
          </cell>
          <cell r="I199">
            <v>26.926385111100011</v>
          </cell>
          <cell r="J199">
            <v>27.330280887766509</v>
          </cell>
          <cell r="K199">
            <v>27.712904820195241</v>
          </cell>
          <cell r="L199">
            <v>27.990033868397195</v>
          </cell>
          <cell r="M199">
            <v>28.269934207081167</v>
          </cell>
          <cell r="N199">
            <v>28.552633549151977</v>
          </cell>
        </row>
        <row r="200">
          <cell r="A200" t="str">
            <v>Total media ad spendIndia</v>
          </cell>
          <cell r="D200">
            <v>3.7735133287764859</v>
          </cell>
          <cell r="E200">
            <v>3.9810565618591927</v>
          </cell>
          <cell r="F200">
            <v>4.5145181411483248</v>
          </cell>
          <cell r="G200">
            <v>4.9659699552631569</v>
          </cell>
          <cell r="H200">
            <v>5.2639281525789459</v>
          </cell>
          <cell r="I200">
            <v>5.6850424047852615</v>
          </cell>
          <cell r="J200">
            <v>6.0829953731202302</v>
          </cell>
          <cell r="K200">
            <v>6.5088050492386467</v>
          </cell>
          <cell r="L200">
            <v>6.9318773774391591</v>
          </cell>
          <cell r="M200">
            <v>7.3824494069727047</v>
          </cell>
          <cell r="N200">
            <v>7.8253963713910668</v>
          </cell>
        </row>
        <row r="201">
          <cell r="A201" t="str">
            <v>Total media ad spendIndonesia</v>
          </cell>
          <cell r="D201">
            <v>3.6958074343480081</v>
          </cell>
          <cell r="E201">
            <v>4.4534479583893498</v>
          </cell>
          <cell r="F201">
            <v>5.1214651521477519</v>
          </cell>
          <cell r="G201">
            <v>6.1457581825773024</v>
          </cell>
          <cell r="H201">
            <v>7.6207401463958551</v>
          </cell>
          <cell r="I201">
            <v>9.1448881756750264</v>
          </cell>
          <cell r="J201">
            <v>11.156763574323532</v>
          </cell>
          <cell r="K201">
            <v>12.941845746215298</v>
          </cell>
          <cell r="L201">
            <v>15.012541065609746</v>
          </cell>
          <cell r="M201">
            <v>17.264422225451206</v>
          </cell>
          <cell r="N201">
            <v>19.508797114759862</v>
          </cell>
        </row>
        <row r="202">
          <cell r="A202" t="str">
            <v>Total media ad spendItaly</v>
          </cell>
          <cell r="D202">
            <v>14.186666666666667</v>
          </cell>
          <cell r="E202">
            <v>12.577777777777778</v>
          </cell>
          <cell r="F202">
            <v>13.018000000000001</v>
          </cell>
          <cell r="G202">
            <v>13.031018000000001</v>
          </cell>
          <cell r="H202">
            <v>11.858226380000001</v>
          </cell>
          <cell r="I202">
            <v>11.502479588600002</v>
          </cell>
          <cell r="J202">
            <v>11.675016782429001</v>
          </cell>
          <cell r="K202">
            <v>11.931867151642439</v>
          </cell>
          <cell r="L202">
            <v>12.205598221591885</v>
          </cell>
          <cell r="M202">
            <v>12.474121382466906</v>
          </cell>
          <cell r="N202">
            <v>12.723603810116245</v>
          </cell>
        </row>
        <row r="203">
          <cell r="A203" t="str">
            <v>Total media ad spendJapan</v>
          </cell>
          <cell r="D203">
            <v>45.430960995350702</v>
          </cell>
          <cell r="E203">
            <v>42.246515001628801</v>
          </cell>
          <cell r="F203">
            <v>44.272636908251677</v>
          </cell>
          <cell r="G203">
            <v>45.870967741935488</v>
          </cell>
          <cell r="H203">
            <v>47.199731263643002</v>
          </cell>
          <cell r="I203">
            <v>39.363415224748849</v>
          </cell>
          <cell r="J203">
            <v>40.465590851041817</v>
          </cell>
          <cell r="K203">
            <v>41.564965752924103</v>
          </cell>
          <cell r="L203">
            <v>42.091691148720727</v>
          </cell>
          <cell r="M203">
            <v>42.596791442505378</v>
          </cell>
          <cell r="N203">
            <v>43.022759356930429</v>
          </cell>
        </row>
        <row r="204">
          <cell r="A204" t="str">
            <v>Total media ad spendMexico</v>
          </cell>
          <cell r="D204">
            <v>2.9469300911854099</v>
          </cell>
          <cell r="E204">
            <v>3.2386761702127655</v>
          </cell>
          <cell r="F204">
            <v>3.5269183493617016</v>
          </cell>
          <cell r="G204">
            <v>3.8231794907080845</v>
          </cell>
          <cell r="H204">
            <v>4.2246133372324337</v>
          </cell>
          <cell r="I204">
            <v>4.5794808575599584</v>
          </cell>
          <cell r="J204">
            <v>4.9916341347403543</v>
          </cell>
          <cell r="K204">
            <v>5.3759899631153614</v>
          </cell>
          <cell r="L204">
            <v>5.7469332705703211</v>
          </cell>
          <cell r="M204">
            <v>6.0917492668045403</v>
          </cell>
          <cell r="N204">
            <v>6.3963367301447676</v>
          </cell>
        </row>
        <row r="205">
          <cell r="A205" t="str">
            <v>Total media ad spendNetherlands</v>
          </cell>
          <cell r="D205">
            <v>5.0880000000000001</v>
          </cell>
          <cell r="E205">
            <v>5.1897599999999997</v>
          </cell>
          <cell r="F205">
            <v>5.2935552000000001</v>
          </cell>
          <cell r="G205">
            <v>5.3464907520000002</v>
          </cell>
          <cell r="H205">
            <v>5.2930258444799998</v>
          </cell>
          <cell r="I205">
            <v>5.3194909737023996</v>
          </cell>
          <cell r="J205">
            <v>5.3726858834394235</v>
          </cell>
          <cell r="K205">
            <v>5.4156673705069389</v>
          </cell>
          <cell r="L205">
            <v>5.4535770421004877</v>
          </cell>
          <cell r="M205">
            <v>5.4862985043530905</v>
          </cell>
          <cell r="N205">
            <v>5.5192162953792092</v>
          </cell>
        </row>
        <row r="206">
          <cell r="A206" t="str">
            <v>Total media ad spendNorway</v>
          </cell>
          <cell r="D206">
            <v>2.385204081632653</v>
          </cell>
          <cell r="E206">
            <v>2.432908163265306</v>
          </cell>
          <cell r="F206">
            <v>2.5545535714285714</v>
          </cell>
          <cell r="G206">
            <v>2.7078267857142855</v>
          </cell>
          <cell r="H206">
            <v>2.7051189589285713</v>
          </cell>
          <cell r="I206">
            <v>2.7321701485178571</v>
          </cell>
          <cell r="J206">
            <v>2.7731527007456251</v>
          </cell>
          <cell r="K206">
            <v>2.8286157547605377</v>
          </cell>
          <cell r="L206">
            <v>2.899331148629551</v>
          </cell>
          <cell r="M206">
            <v>2.9718144273452896</v>
          </cell>
          <cell r="N206">
            <v>3.0431379736015765</v>
          </cell>
        </row>
        <row r="207">
          <cell r="A207" t="str">
            <v>Total media ad spendRussia</v>
          </cell>
          <cell r="D207">
            <v>7.8896232339089485</v>
          </cell>
          <cell r="E207">
            <v>4.7337739403453689</v>
          </cell>
          <cell r="F207">
            <v>6.1539061224489799</v>
          </cell>
          <cell r="G207">
            <v>7.415456877551021</v>
          </cell>
          <cell r="H207">
            <v>8.5277754091836737</v>
          </cell>
          <cell r="I207">
            <v>9.6363862123775519</v>
          </cell>
          <cell r="J207">
            <v>10.937298351048522</v>
          </cell>
          <cell r="K207">
            <v>12.140401169663859</v>
          </cell>
          <cell r="L207">
            <v>13.293739280781924</v>
          </cell>
          <cell r="M207">
            <v>14.357238423244478</v>
          </cell>
          <cell r="N207">
            <v>15.362245112871591</v>
          </cell>
        </row>
        <row r="208">
          <cell r="A208" t="str">
            <v>Total media ad spendSouth korea</v>
          </cell>
          <cell r="D208">
            <v>6.7785859139490272</v>
          </cell>
          <cell r="E208">
            <v>7.1446295533022743</v>
          </cell>
          <cell r="F208">
            <v>8.2163239862976152</v>
          </cell>
          <cell r="G208">
            <v>9.0050910889821871</v>
          </cell>
          <cell r="H208">
            <v>9.2122081840287766</v>
          </cell>
          <cell r="I208">
            <v>9.4148767640774089</v>
          </cell>
          <cell r="J208">
            <v>9.7443974508201183</v>
          </cell>
          <cell r="K208">
            <v>9.9880073870906205</v>
          </cell>
          <cell r="L208">
            <v>10.217731556993705</v>
          </cell>
          <cell r="M208">
            <v>10.42208618813358</v>
          </cell>
          <cell r="N208">
            <v>10.609683739519985</v>
          </cell>
        </row>
        <row r="209">
          <cell r="A209" t="str">
            <v>Total media ad spendSpain</v>
          </cell>
          <cell r="D209">
            <v>9.8628896649851256</v>
          </cell>
          <cell r="E209">
            <v>7.8059373806796506</v>
          </cell>
          <cell r="F209">
            <v>8.0449580174451825</v>
          </cell>
          <cell r="G209">
            <v>7.6335571703255303</v>
          </cell>
          <cell r="H209">
            <v>6.7938658815897224</v>
          </cell>
          <cell r="I209">
            <v>6.2503566110625446</v>
          </cell>
          <cell r="J209">
            <v>6.3441119602284823</v>
          </cell>
          <cell r="K209">
            <v>6.4709941994330524</v>
          </cell>
          <cell r="L209">
            <v>6.6205898067811617</v>
          </cell>
          <cell r="M209">
            <v>6.7728633723371283</v>
          </cell>
          <cell r="N209">
            <v>6.9218663665285449</v>
          </cell>
        </row>
        <row r="210">
          <cell r="A210" t="str">
            <v>Total media ad spendSweden</v>
          </cell>
          <cell r="D210">
            <v>3.4838957055214728</v>
          </cell>
          <cell r="E210">
            <v>3.5535736196319023</v>
          </cell>
          <cell r="F210">
            <v>3.6246450920245405</v>
          </cell>
          <cell r="G210">
            <v>3.8421237975460132</v>
          </cell>
          <cell r="H210">
            <v>3.8037025595705529</v>
          </cell>
          <cell r="I210">
            <v>3.7656655339748473</v>
          </cell>
          <cell r="J210">
            <v>3.8221505169844701</v>
          </cell>
          <cell r="K210">
            <v>3.8833049252562217</v>
          </cell>
          <cell r="L210">
            <v>3.9415544991350648</v>
          </cell>
          <cell r="M210">
            <v>3.9967362621229556</v>
          </cell>
          <cell r="N210">
            <v>4.048693833530554</v>
          </cell>
        </row>
        <row r="211">
          <cell r="A211" t="str">
            <v>Total media ad spendUK</v>
          </cell>
          <cell r="D211">
            <v>20.569420499999996</v>
          </cell>
          <cell r="E211">
            <v>18.080818624999999</v>
          </cell>
          <cell r="F211">
            <v>19.547005156250002</v>
          </cell>
          <cell r="G211">
            <v>20.396864062500001</v>
          </cell>
          <cell r="H211">
            <v>20.959177203125002</v>
          </cell>
          <cell r="I211">
            <v>22.110462375817566</v>
          </cell>
          <cell r="J211">
            <v>23.3208334422951</v>
          </cell>
          <cell r="K211">
            <v>24.34246185232541</v>
          </cell>
          <cell r="L211">
            <v>25.359145254901073</v>
          </cell>
          <cell r="M211">
            <v>26.308152932460743</v>
          </cell>
          <cell r="N211">
            <v>27.191257530328464</v>
          </cell>
        </row>
        <row r="212">
          <cell r="A212" t="str">
            <v>Total media ad spend, % of GDPArgentina</v>
          </cell>
          <cell r="D212">
            <v>7.0079182062008144E-3</v>
          </cell>
          <cell r="E212">
            <v>7.6262816926009388E-3</v>
          </cell>
          <cell r="F212">
            <v>8.3496353167412714E-3</v>
          </cell>
          <cell r="G212">
            <v>8.4955724410794992E-3</v>
          </cell>
          <cell r="H212">
            <v>8.6648723138818915E-3</v>
          </cell>
          <cell r="I212">
            <v>7.2961998694720627E-3</v>
          </cell>
          <cell r="J212">
            <v>9.3349426415622848E-3</v>
          </cell>
          <cell r="K212">
            <v>1.0666624591569238E-2</v>
          </cell>
          <cell r="L212">
            <v>1.1202233154666483E-2</v>
          </cell>
          <cell r="M212">
            <v>1.1586498174258244E-2</v>
          </cell>
          <cell r="N212">
            <v>1.1974756085659427E-2</v>
          </cell>
        </row>
        <row r="213">
          <cell r="A213" t="str">
            <v>Total media ad spend, % of GDPAustralia</v>
          </cell>
          <cell r="D213">
            <v>1.0081850255293821E-2</v>
          </cell>
          <cell r="E213">
            <v>9.5926564909441427E-3</v>
          </cell>
          <cell r="F213">
            <v>8.2729254387037075E-3</v>
          </cell>
          <cell r="G213">
            <v>7.1036362458520947E-3</v>
          </cell>
          <cell r="H213">
            <v>6.981301043077333E-3</v>
          </cell>
          <cell r="I213">
            <v>7.3791462108027039E-3</v>
          </cell>
          <cell r="J213">
            <v>7.9062476548861279E-3</v>
          </cell>
          <cell r="K213">
            <v>7.8229500087012935E-3</v>
          </cell>
          <cell r="L213">
            <v>7.7022272891803115E-3</v>
          </cell>
          <cell r="M213">
            <v>7.5631619348138614E-3</v>
          </cell>
          <cell r="N213">
            <v>7.3965692230256183E-3</v>
          </cell>
        </row>
        <row r="214">
          <cell r="A214" t="str">
            <v>Total media ad spend, % of GDPBrazil</v>
          </cell>
          <cell r="D214">
            <v>6.9329133407755074E-3</v>
          </cell>
          <cell r="E214">
            <v>7.3463947123832418E-3</v>
          </cell>
          <cell r="F214">
            <v>6.3959239887336778E-3</v>
          </cell>
          <cell r="G214">
            <v>6.1477735794419263E-3</v>
          </cell>
          <cell r="H214">
            <v>7.4451737192116705E-3</v>
          </cell>
          <cell r="I214">
            <v>8.1329362863670519E-3</v>
          </cell>
          <cell r="J214">
            <v>9.2194677971140643E-3</v>
          </cell>
          <cell r="K214">
            <v>9.6007090261343714E-3</v>
          </cell>
          <cell r="L214">
            <v>1.0142701899381474E-2</v>
          </cell>
          <cell r="M214">
            <v>1.0460659461444009E-2</v>
          </cell>
          <cell r="N214">
            <v>1.0669155961641776E-2</v>
          </cell>
        </row>
        <row r="215">
          <cell r="A215" t="str">
            <v>Total media ad spend, % of GDPCanada</v>
          </cell>
          <cell r="D215">
            <v>7.47716335530606E-3</v>
          </cell>
          <cell r="E215">
            <v>7.8861774516558736E-3</v>
          </cell>
          <cell r="F215">
            <v>7.2180704682896441E-3</v>
          </cell>
          <cell r="G215">
            <v>6.8777631959493941E-3</v>
          </cell>
          <cell r="H215">
            <v>7.0586227988676548E-3</v>
          </cell>
          <cell r="I215">
            <v>7.300153752317665E-3</v>
          </cell>
          <cell r="J215">
            <v>7.8255215401504246E-3</v>
          </cell>
          <cell r="K215">
            <v>7.7301875770511763E-3</v>
          </cell>
          <cell r="L215">
            <v>7.6074126216340628E-3</v>
          </cell>
          <cell r="M215">
            <v>7.4629785079298547E-3</v>
          </cell>
          <cell r="N215">
            <v>7.4097162247214552E-3</v>
          </cell>
        </row>
        <row r="216">
          <cell r="A216" t="str">
            <v>Total media ad spend, % of GDPChina</v>
          </cell>
          <cell r="D216">
            <v>6.2476551880815143E-3</v>
          </cell>
          <cell r="E216">
            <v>6.1372170548282872E-3</v>
          </cell>
          <cell r="F216">
            <v>5.9192602299886774E-3</v>
          </cell>
          <cell r="G216">
            <v>5.3695765281544698E-3</v>
          </cell>
          <cell r="H216">
            <v>5.1597126561866184E-3</v>
          </cell>
          <cell r="I216">
            <v>5.0131898044636818E-3</v>
          </cell>
          <cell r="J216">
            <v>4.9665412440256145E-3</v>
          </cell>
          <cell r="K216">
            <v>4.9208784208214749E-3</v>
          </cell>
          <cell r="L216">
            <v>4.8947584321216491E-3</v>
          </cell>
          <cell r="M216">
            <v>4.860131024875057E-3</v>
          </cell>
          <cell r="N216">
            <v>4.7511575759504902E-3</v>
          </cell>
        </row>
        <row r="217">
          <cell r="A217" t="str">
            <v>Total media ad spend, % of GDPDenmark</v>
          </cell>
          <cell r="D217">
            <v>6.9336242392300726E-3</v>
          </cell>
          <cell r="E217">
            <v>6.7565751841742591E-3</v>
          </cell>
          <cell r="F217">
            <v>6.8387662314970911E-3</v>
          </cell>
          <cell r="G217">
            <v>6.7332875079396844E-3</v>
          </cell>
          <cell r="H217">
            <v>6.845028409995524E-3</v>
          </cell>
          <cell r="I217">
            <v>6.4205939599608153E-3</v>
          </cell>
          <cell r="J217">
            <v>6.1810674042143731E-3</v>
          </cell>
          <cell r="K217">
            <v>6.0439295479130239E-3</v>
          </cell>
          <cell r="L217">
            <v>5.8781953350800723E-3</v>
          </cell>
          <cell r="M217">
            <v>5.6943365472178755E-3</v>
          </cell>
          <cell r="N217">
            <v>5.5079653259969873E-3</v>
          </cell>
        </row>
        <row r="218">
          <cell r="A218" t="str">
            <v>Total media ad spend, % of GDPFinland</v>
          </cell>
          <cell r="D218">
            <v>6.1481484192305296E-3</v>
          </cell>
          <cell r="E218">
            <v>7.1398810019833005E-3</v>
          </cell>
          <cell r="F218">
            <v>7.551031423414914E-3</v>
          </cell>
          <cell r="G218">
            <v>7.057295407813571E-3</v>
          </cell>
          <cell r="H218">
            <v>7.3451924199288265E-3</v>
          </cell>
          <cell r="I218">
            <v>6.5039725950755481E-3</v>
          </cell>
          <cell r="J218">
            <v>6.2594943618383457E-3</v>
          </cell>
          <cell r="K218">
            <v>6.1148042867723799E-3</v>
          </cell>
          <cell r="L218">
            <v>5.9622130981805705E-3</v>
          </cell>
          <cell r="M218">
            <v>5.7844967705722259E-3</v>
          </cell>
          <cell r="N218">
            <v>5.603937848286604E-3</v>
          </cell>
        </row>
        <row r="219">
          <cell r="A219" t="str">
            <v>Total media ad spend, % of GDPFrance</v>
          </cell>
          <cell r="D219">
            <v>5.7944010921592449E-3</v>
          </cell>
          <cell r="E219">
            <v>5.5841404319941796E-3</v>
          </cell>
          <cell r="F219">
            <v>5.9624179967236917E-3</v>
          </cell>
          <cell r="G219">
            <v>5.5908096937651551E-3</v>
          </cell>
          <cell r="H219">
            <v>5.9531121741980622E-3</v>
          </cell>
          <cell r="I219">
            <v>5.568293597493724E-3</v>
          </cell>
          <cell r="J219">
            <v>5.3348916057681514E-3</v>
          </cell>
          <cell r="K219">
            <v>5.1513947452522186E-3</v>
          </cell>
          <cell r="L219">
            <v>4.979369840061058E-3</v>
          </cell>
          <cell r="M219">
            <v>4.7994152036747685E-3</v>
          </cell>
          <cell r="N219">
            <v>4.6185412951434586E-3</v>
          </cell>
        </row>
        <row r="220">
          <cell r="A220" t="str">
            <v>Total media ad spend, % of GDPGermany</v>
          </cell>
          <cell r="D220">
            <v>7.4230469234089352E-3</v>
          </cell>
          <cell r="E220">
            <v>7.3337144872525108E-3</v>
          </cell>
          <cell r="F220">
            <v>7.6945823145430784E-3</v>
          </cell>
          <cell r="G220">
            <v>7.2115833296631463E-3</v>
          </cell>
          <cell r="H220">
            <v>7.7162819029412402E-3</v>
          </cell>
          <cell r="I220">
            <v>7.4055799614627148E-3</v>
          </cell>
          <cell r="J220">
            <v>7.0516017879784735E-3</v>
          </cell>
          <cell r="K220">
            <v>6.789172079803299E-3</v>
          </cell>
          <cell r="L220">
            <v>6.5649643051659094E-3</v>
          </cell>
          <cell r="M220">
            <v>6.3322861346760033E-3</v>
          </cell>
          <cell r="N220">
            <v>6.1221809312086801E-3</v>
          </cell>
        </row>
        <row r="221">
          <cell r="A221" t="str">
            <v>Total media ad spend, % of GDPIndia</v>
          </cell>
          <cell r="D221">
            <v>3.0849369025139563E-3</v>
          </cell>
          <cell r="E221">
            <v>2.9157922674809132E-3</v>
          </cell>
          <cell r="F221">
            <v>2.642323562120151E-3</v>
          </cell>
          <cell r="G221">
            <v>2.6413300742529696E-3</v>
          </cell>
          <cell r="H221">
            <v>2.8319751534790867E-3</v>
          </cell>
          <cell r="I221">
            <v>3.0390716412549757E-3</v>
          </cell>
          <cell r="J221">
            <v>3.0479349251219725E-3</v>
          </cell>
          <cell r="K221">
            <v>2.9962459716978375E-3</v>
          </cell>
          <cell r="L221">
            <v>2.9249575521061201E-3</v>
          </cell>
          <cell r="M221">
            <v>2.8478837395709473E-3</v>
          </cell>
          <cell r="N221">
            <v>2.7695135959033331E-3</v>
          </cell>
        </row>
        <row r="222">
          <cell r="A222" t="str">
            <v>Total media ad spend, % of GDPIndonesia</v>
          </cell>
          <cell r="D222">
            <v>7.2396687019788833E-3</v>
          </cell>
          <cell r="E222">
            <v>8.2683632931053446E-3</v>
          </cell>
          <cell r="F222">
            <v>7.2200224322650454E-3</v>
          </cell>
          <cell r="G222">
            <v>7.268158021338551E-3</v>
          </cell>
          <cell r="H222">
            <v>8.6816261845177375E-3</v>
          </cell>
          <cell r="I222">
            <v>1.0508044210939102E-2</v>
          </cell>
          <cell r="J222">
            <v>1.298295966355947E-2</v>
          </cell>
          <cell r="K222">
            <v>1.4375515952120251E-2</v>
          </cell>
          <cell r="L222">
            <v>1.5144510328613282E-2</v>
          </cell>
          <cell r="M222">
            <v>1.615751906674566E-2</v>
          </cell>
          <cell r="N222">
            <v>1.6871320458762051E-2</v>
          </cell>
        </row>
        <row r="223">
          <cell r="A223" t="str">
            <v>Total media ad spend, % of GDPItaly</v>
          </cell>
          <cell r="D223">
            <v>6.1197908803037361E-3</v>
          </cell>
          <cell r="E223">
            <v>5.9423685787707414E-3</v>
          </cell>
          <cell r="F223">
            <v>6.3219094128365164E-3</v>
          </cell>
          <cell r="G223">
            <v>5.9276357267950969E-3</v>
          </cell>
          <cell r="H223">
            <v>5.8867813453456199E-3</v>
          </cell>
          <cell r="I223">
            <v>5.5515103313537222E-3</v>
          </cell>
          <cell r="J223">
            <v>5.3765201748985263E-3</v>
          </cell>
          <cell r="K223">
            <v>5.2714887357309644E-3</v>
          </cell>
          <cell r="L223">
            <v>5.1883366219917237E-3</v>
          </cell>
          <cell r="M223">
            <v>5.0882299554353494E-3</v>
          </cell>
          <cell r="N223">
            <v>4.9959100936374547E-3</v>
          </cell>
        </row>
        <row r="224">
          <cell r="A224" t="str">
            <v>Total media ad spend, % of GDPJapan</v>
          </cell>
          <cell r="D224">
            <v>9.368782794500664E-3</v>
          </cell>
          <cell r="E224">
            <v>8.3903340545237563E-3</v>
          </cell>
          <cell r="F224">
            <v>8.056327408470355E-3</v>
          </cell>
          <cell r="G224">
            <v>7.7673271055938792E-3</v>
          </cell>
          <cell r="H224">
            <v>7.9490709661802165E-3</v>
          </cell>
          <cell r="I224">
            <v>8.0308391794134664E-3</v>
          </cell>
          <cell r="J224">
            <v>8.3497442188778873E-3</v>
          </cell>
          <cell r="K224">
            <v>8.2783812386261254E-3</v>
          </cell>
          <cell r="L224">
            <v>8.1493683280759975E-3</v>
          </cell>
          <cell r="M224">
            <v>7.929966686512694E-3</v>
          </cell>
          <cell r="N224">
            <v>7.7658578605098831E-3</v>
          </cell>
        </row>
        <row r="225">
          <cell r="A225" t="str">
            <v>Total media ad spend, % of GDPMexico</v>
          </cell>
          <cell r="D225">
            <v>3.1639620693311825E-3</v>
          </cell>
          <cell r="E225">
            <v>3.8830254061011987E-3</v>
          </cell>
          <cell r="F225">
            <v>3.4751730230485095E-3</v>
          </cell>
          <cell r="G225">
            <v>3.4304850105772822E-3</v>
          </cell>
          <cell r="H225">
            <v>3.7399263607340257E-3</v>
          </cell>
          <cell r="I225">
            <v>3.7481397196106065E-3</v>
          </cell>
          <cell r="J225">
            <v>3.8165637663959916E-3</v>
          </cell>
          <cell r="K225">
            <v>3.8518151520168411E-3</v>
          </cell>
          <cell r="L225">
            <v>3.8474970697025142E-3</v>
          </cell>
          <cell r="M225">
            <v>3.7848047792921531E-3</v>
          </cell>
          <cell r="N225">
            <v>3.6786137084666736E-3</v>
          </cell>
        </row>
        <row r="226">
          <cell r="A226" t="str">
            <v>Total media ad spend, % of GDPNetherlands</v>
          </cell>
          <cell r="D226">
            <v>4.6225213455461898E-3</v>
          </cell>
          <cell r="E226">
            <v>5.801628779198131E-3</v>
          </cell>
          <cell r="F226">
            <v>5.037422419650453E-3</v>
          </cell>
          <cell r="G226">
            <v>4.5726595725391929E-3</v>
          </cell>
          <cell r="H226">
            <v>4.4723232262082096E-3</v>
          </cell>
          <cell r="I226">
            <v>4.226702422563215E-3</v>
          </cell>
          <cell r="J226">
            <v>4.1727751730132523E-3</v>
          </cell>
          <cell r="K226">
            <v>3.9792088048392227E-3</v>
          </cell>
          <cell r="L226">
            <v>3.7856499564765645E-3</v>
          </cell>
          <cell r="M226">
            <v>3.6015427526034211E-3</v>
          </cell>
          <cell r="N226">
            <v>3.4315844453655276E-3</v>
          </cell>
        </row>
        <row r="227">
          <cell r="A227" t="str">
            <v>Total media ad spend, % of GDPNorway</v>
          </cell>
          <cell r="D227">
            <v>2.726240397977215E-3</v>
          </cell>
          <cell r="E227">
            <v>3.0472296634084495E-3</v>
          </cell>
          <cell r="F227">
            <v>3.2809280823683467E-3</v>
          </cell>
          <cell r="G227">
            <v>3.2486683395510905E-3</v>
          </cell>
          <cell r="H227">
            <v>3.5108936212640105E-3</v>
          </cell>
          <cell r="I227">
            <v>3.4151828027977971E-3</v>
          </cell>
          <cell r="J227">
            <v>3.3091092754316347E-3</v>
          </cell>
          <cell r="K227">
            <v>3.2283832205819841E-3</v>
          </cell>
          <cell r="L227">
            <v>3.1792410701705792E-3</v>
          </cell>
          <cell r="M227">
            <v>3.1129558453745726E-3</v>
          </cell>
          <cell r="N227">
            <v>3.0446663961324347E-3</v>
          </cell>
        </row>
        <row r="228">
          <cell r="A228" t="str">
            <v>Total media ad spend, % of GDPRussia</v>
          </cell>
          <cell r="D228">
            <v>1.7382427782167177E-2</v>
          </cell>
          <cell r="E228">
            <v>1.249514698559418E-2</v>
          </cell>
          <cell r="F228">
            <v>1.4619229360651912E-2</v>
          </cell>
          <cell r="G228">
            <v>1.510870235663106E-2</v>
          </cell>
          <cell r="H228">
            <v>1.7054527546714545E-2</v>
          </cell>
          <cell r="I228">
            <v>1.8848603452656522E-2</v>
          </cell>
          <cell r="J228">
            <v>2.1339737520873859E-2</v>
          </cell>
          <cell r="K228">
            <v>2.309338658775836E-2</v>
          </cell>
          <cell r="L228">
            <v>2.4583845949026309E-2</v>
          </cell>
          <cell r="M228">
            <v>2.5615740694656376E-2</v>
          </cell>
          <cell r="N228">
            <v>2.6322792811760577E-2</v>
          </cell>
        </row>
        <row r="229">
          <cell r="A229" t="str">
            <v>Total media ad spend, % of GDPSouth korea</v>
          </cell>
          <cell r="D229">
            <v>4.0814054487586611E-3</v>
          </cell>
          <cell r="E229">
            <v>5.8435846491027852E-3</v>
          </cell>
          <cell r="F229">
            <v>5.3880537513878576E-3</v>
          </cell>
          <cell r="G229">
            <v>4.7550606634957013E-3</v>
          </cell>
          <cell r="H229">
            <v>4.5963322895667697E-3</v>
          </cell>
          <cell r="I229">
            <v>4.4451605727639154E-3</v>
          </cell>
          <cell r="J229">
            <v>4.6574773747410595E-3</v>
          </cell>
          <cell r="K229">
            <v>4.7362633466174111E-3</v>
          </cell>
          <cell r="L229">
            <v>4.6407825301575693E-3</v>
          </cell>
          <cell r="M229">
            <v>4.5895897006502442E-3</v>
          </cell>
          <cell r="N229">
            <v>4.4861488623489194E-3</v>
          </cell>
        </row>
        <row r="230">
          <cell r="A230" t="str">
            <v>Total media ad spend, % of GDPSpain</v>
          </cell>
          <cell r="D230">
            <v>6.1607905395140933E-3</v>
          </cell>
          <cell r="E230">
            <v>5.3534589483788617E-3</v>
          </cell>
          <cell r="F230">
            <v>5.7984730133154271E-3</v>
          </cell>
          <cell r="G230">
            <v>5.2433066827708369E-3</v>
          </cell>
          <cell r="H230">
            <v>5.1343666871645271E-3</v>
          </cell>
          <cell r="I230">
            <v>4.6002917603999638E-3</v>
          </cell>
          <cell r="J230">
            <v>4.4825083234615896E-3</v>
          </cell>
          <cell r="K230">
            <v>4.4129732387358962E-3</v>
          </cell>
          <cell r="L230">
            <v>4.3677861629917601E-3</v>
          </cell>
          <cell r="M230">
            <v>4.3005638356349686E-3</v>
          </cell>
          <cell r="N230">
            <v>4.2328842915062715E-3</v>
          </cell>
        </row>
        <row r="231">
          <cell r="A231" t="str">
            <v>Total media ad spend, % of GDPSweden</v>
          </cell>
          <cell r="D231">
            <v>7.166165195998578E-3</v>
          </cell>
          <cell r="E231">
            <v>8.7573250225660079E-3</v>
          </cell>
          <cell r="F231">
            <v>7.8275589273672647E-3</v>
          </cell>
          <cell r="G231">
            <v>7.1681280399589053E-3</v>
          </cell>
          <cell r="H231">
            <v>7.2597917696277875E-3</v>
          </cell>
          <cell r="I231">
            <v>6.7492544583355992E-3</v>
          </cell>
          <cell r="J231">
            <v>6.5876998543325429E-3</v>
          </cell>
          <cell r="K231">
            <v>6.3236636349600006E-3</v>
          </cell>
          <cell r="L231">
            <v>6.0375320508408844E-3</v>
          </cell>
          <cell r="M231">
            <v>5.7447565211284374E-3</v>
          </cell>
          <cell r="N231">
            <v>5.4632197699182464E-3</v>
          </cell>
        </row>
        <row r="232">
          <cell r="A232" t="str">
            <v>Total media ad spend, % of GDPUK</v>
          </cell>
          <cell r="D232">
            <v>7.5913882002810028E-3</v>
          </cell>
          <cell r="E232">
            <v>8.1539634111968511E-3</v>
          </cell>
          <cell r="F232">
            <v>8.5100569700643919E-3</v>
          </cell>
          <cell r="G232">
            <v>8.2758018770700287E-3</v>
          </cell>
          <cell r="H232">
            <v>8.4361606729571395E-3</v>
          </cell>
          <cell r="I232">
            <v>8.7194583305830343E-3</v>
          </cell>
          <cell r="J232">
            <v>8.2478224483751809E-3</v>
          </cell>
          <cell r="K232">
            <v>8.1354471277240992E-3</v>
          </cell>
          <cell r="L232">
            <v>8.0341861246896618E-3</v>
          </cell>
          <cell r="M232">
            <v>7.8757587221577139E-3</v>
          </cell>
          <cell r="N232">
            <v>7.6741375829160723E-3</v>
          </cell>
        </row>
        <row r="233">
          <cell r="A233" t="str">
            <v>SNU % pop.Argentina</v>
          </cell>
          <cell r="D233">
            <v>0.14302799999999999</v>
          </cell>
          <cell r="E233">
            <v>0.20290600000000003</v>
          </cell>
          <cell r="F233">
            <v>0.27995400000000009</v>
          </cell>
          <cell r="G233">
            <v>0.33814200000000005</v>
          </cell>
          <cell r="H233">
            <v>0.3703260000000001</v>
          </cell>
          <cell r="I233">
            <v>0.40913899999999992</v>
          </cell>
          <cell r="J233">
            <v>0.44540999999999997</v>
          </cell>
          <cell r="K233">
            <v>0.47895600000000005</v>
          </cell>
          <cell r="L233">
            <v>0.49436000000000002</v>
          </cell>
          <cell r="M233">
            <v>0.50853000000000004</v>
          </cell>
          <cell r="N233">
            <v>0.52140599999999993</v>
          </cell>
        </row>
        <row r="234">
          <cell r="A234" t="str">
            <v>SNU % pop.Australia</v>
          </cell>
          <cell r="D234">
            <v>0.27547100000000002</v>
          </cell>
          <cell r="E234">
            <v>0.302172</v>
          </cell>
          <cell r="F234">
            <v>0.34743999999999997</v>
          </cell>
          <cell r="G234">
            <v>0.4251336</v>
          </cell>
          <cell r="H234">
            <v>0.45922050000000003</v>
          </cell>
          <cell r="I234">
            <v>0.49107499999999993</v>
          </cell>
          <cell r="J234">
            <v>0.52281119999999981</v>
          </cell>
          <cell r="K234">
            <v>0.55557089999999998</v>
          </cell>
          <cell r="L234">
            <v>0.58851100000000001</v>
          </cell>
          <cell r="M234">
            <v>0.61385079999999992</v>
          </cell>
          <cell r="N234">
            <v>0.63807800000000003</v>
          </cell>
        </row>
        <row r="235">
          <cell r="A235" t="str">
            <v>SNU % pop.Brazil</v>
          </cell>
          <cell r="D235">
            <v>0.14250000000000002</v>
          </cell>
          <cell r="E235">
            <v>0.20440799999999998</v>
          </cell>
          <cell r="F235">
            <v>0.23530000000000001</v>
          </cell>
          <cell r="G235">
            <v>0.26800000000000007</v>
          </cell>
          <cell r="H235">
            <v>0.30946499999999999</v>
          </cell>
          <cell r="I235">
            <v>0.34534500000000001</v>
          </cell>
          <cell r="J235">
            <v>0.37722299999999997</v>
          </cell>
          <cell r="K235">
            <v>0.40075199999999994</v>
          </cell>
          <cell r="L235">
            <v>0.42478699999999997</v>
          </cell>
          <cell r="M235">
            <v>0.43996700000000005</v>
          </cell>
          <cell r="N235">
            <v>0.45224999999999999</v>
          </cell>
        </row>
        <row r="236">
          <cell r="A236" t="str">
            <v>SNU % pop.Canada</v>
          </cell>
          <cell r="D236">
            <v>0.34270000000000006</v>
          </cell>
          <cell r="E236">
            <v>0.40608</v>
          </cell>
          <cell r="F236">
            <v>0.44780999999999999</v>
          </cell>
          <cell r="G236">
            <v>0.4743</v>
          </cell>
          <cell r="H236">
            <v>0.49280000000000007</v>
          </cell>
          <cell r="I236">
            <v>0.51150000000000007</v>
          </cell>
          <cell r="J236">
            <v>0.52972000000000008</v>
          </cell>
          <cell r="K236">
            <v>0.53958000000000006</v>
          </cell>
          <cell r="L236">
            <v>0.54949999999999999</v>
          </cell>
          <cell r="M236">
            <v>0.55876999999999999</v>
          </cell>
          <cell r="N236">
            <v>0.56735999999999998</v>
          </cell>
        </row>
        <row r="237">
          <cell r="A237" t="str">
            <v>SNU % pop.China</v>
          </cell>
          <cell r="D237">
            <v>6.4005919729088798E-2</v>
          </cell>
          <cell r="E237">
            <v>0.11740026303869296</v>
          </cell>
          <cell r="F237">
            <v>0.15562256489450621</v>
          </cell>
          <cell r="G237">
            <v>0.19188789043140117</v>
          </cell>
          <cell r="H237">
            <v>0.22891830024918053</v>
          </cell>
          <cell r="I237">
            <v>0.2575457315965109</v>
          </cell>
          <cell r="J237">
            <v>0.28147477644666258</v>
          </cell>
          <cell r="K237">
            <v>0.30153355828486744</v>
          </cell>
          <cell r="L237">
            <v>0.32274869348601171</v>
          </cell>
          <cell r="M237">
            <v>0.34519991141408229</v>
          </cell>
          <cell r="N237">
            <v>0.36614500000000005</v>
          </cell>
        </row>
        <row r="238">
          <cell r="A238" t="str">
            <v>SNU % pop.Denmark</v>
          </cell>
          <cell r="D238">
            <v>0.27469999999999989</v>
          </cell>
          <cell r="E238">
            <v>0.34775999999999996</v>
          </cell>
          <cell r="F238">
            <v>0.40799999999999986</v>
          </cell>
          <cell r="G238">
            <v>0.43819898167006105</v>
          </cell>
          <cell r="H238">
            <v>0.4905299999999998</v>
          </cell>
          <cell r="I238">
            <v>0.53423999999999972</v>
          </cell>
          <cell r="J238">
            <v>0.56779999999999975</v>
          </cell>
          <cell r="K238">
            <v>0.5976999999999999</v>
          </cell>
          <cell r="L238">
            <v>0.62639999999999973</v>
          </cell>
          <cell r="M238">
            <v>0.64379999999999982</v>
          </cell>
          <cell r="N238">
            <v>0.6611999999999999</v>
          </cell>
        </row>
        <row r="239">
          <cell r="A239" t="str">
            <v>SNU % pop.Finland</v>
          </cell>
          <cell r="D239">
            <v>0.26324999999999998</v>
          </cell>
          <cell r="E239">
            <v>0.33128000000000002</v>
          </cell>
          <cell r="F239">
            <v>0.39949999999999986</v>
          </cell>
          <cell r="G239">
            <v>0.42447264538894736</v>
          </cell>
          <cell r="H239">
            <v>0.47025182103762392</v>
          </cell>
          <cell r="I239">
            <v>0.51293407912143318</v>
          </cell>
          <cell r="J239">
            <v>0.54573435153658612</v>
          </cell>
          <cell r="K239">
            <v>0.57497770638687173</v>
          </cell>
          <cell r="L239">
            <v>0.60207999999999973</v>
          </cell>
          <cell r="M239">
            <v>0.62487999999999977</v>
          </cell>
          <cell r="N239">
            <v>0.64454400000000001</v>
          </cell>
        </row>
        <row r="240">
          <cell r="A240" t="str">
            <v>SNU % pop.France</v>
          </cell>
          <cell r="D240">
            <v>0.18193000000000001</v>
          </cell>
          <cell r="E240">
            <v>0.22323099999999998</v>
          </cell>
          <cell r="F240">
            <v>0.2742</v>
          </cell>
          <cell r="G240">
            <v>0.32858758648343123</v>
          </cell>
          <cell r="H240">
            <v>0.36468533002614933</v>
          </cell>
          <cell r="I240">
            <v>0.37887999999999999</v>
          </cell>
          <cell r="J240">
            <v>0.39267022586740452</v>
          </cell>
          <cell r="K240">
            <v>0.4064866737880321</v>
          </cell>
          <cell r="L240">
            <v>0.41946605374203216</v>
          </cell>
          <cell r="M240">
            <v>0.43122477974249923</v>
          </cell>
          <cell r="N240">
            <v>0.44147999999999993</v>
          </cell>
        </row>
        <row r="241">
          <cell r="A241" t="str">
            <v>SNU % pop.Germany</v>
          </cell>
          <cell r="D241">
            <v>0.151725</v>
          </cell>
          <cell r="E241">
            <v>0.20474200000000001</v>
          </cell>
          <cell r="F241">
            <v>0.26</v>
          </cell>
          <cell r="G241">
            <v>0.314863</v>
          </cell>
          <cell r="H241">
            <v>0.36715019530751364</v>
          </cell>
          <cell r="I241">
            <v>0.38662320346734425</v>
          </cell>
          <cell r="J241">
            <v>0.40805088789459998</v>
          </cell>
          <cell r="K241">
            <v>0.42606021772609753</v>
          </cell>
          <cell r="L241">
            <v>0.44458138250829732</v>
          </cell>
          <cell r="M241">
            <v>0.46293686441349402</v>
          </cell>
          <cell r="N241">
            <v>0.48005999999999999</v>
          </cell>
        </row>
        <row r="242">
          <cell r="A242" t="str">
            <v>SNU % pop.India</v>
          </cell>
          <cell r="D242">
            <v>1.3308127010611567E-2</v>
          </cell>
          <cell r="E242">
            <v>1.8417075268817203E-2</v>
          </cell>
          <cell r="F242">
            <v>2.6260105263157901E-2</v>
          </cell>
          <cell r="G242">
            <v>3.9422400000000003E-2</v>
          </cell>
          <cell r="H242">
            <v>5.2360000000000004E-2</v>
          </cell>
          <cell r="I242">
            <v>7.0985571428571412E-2</v>
          </cell>
          <cell r="J242">
            <v>9.7466346666666648E-2</v>
          </cell>
          <cell r="K242">
            <v>0.11630769230769232</v>
          </cell>
          <cell r="L242">
            <v>0.13611940298507461</v>
          </cell>
          <cell r="M242">
            <v>0.15365106382978719</v>
          </cell>
          <cell r="N242">
            <v>0.17289808917197452</v>
          </cell>
        </row>
        <row r="243">
          <cell r="A243" t="str">
            <v>SNU % pop.Indonesia</v>
          </cell>
          <cell r="D243">
            <v>3.5540010306113007E-2</v>
          </cell>
          <cell r="E243">
            <v>4.8358958333333334E-2</v>
          </cell>
          <cell r="F243">
            <v>7.657037104072395E-2</v>
          </cell>
          <cell r="G243">
            <v>0.11759863912281876</v>
          </cell>
          <cell r="H243">
            <v>0.17303170791472669</v>
          </cell>
          <cell r="I243">
            <v>0.2225208433734939</v>
          </cell>
          <cell r="J243">
            <v>0.26191255813953485</v>
          </cell>
          <cell r="K243">
            <v>0.29441812499999997</v>
          </cell>
          <cell r="L243">
            <v>0.32724781284004345</v>
          </cell>
          <cell r="M243">
            <v>0.35816051612903221</v>
          </cell>
          <cell r="N243">
            <v>0.38861151832460733</v>
          </cell>
        </row>
        <row r="244">
          <cell r="A244" t="str">
            <v>SNU % pop.Italy</v>
          </cell>
          <cell r="D244">
            <v>9.3960000000000002E-2</v>
          </cell>
          <cell r="E244">
            <v>0.13846999999999998</v>
          </cell>
          <cell r="F244">
            <v>0.20338999999999999</v>
          </cell>
          <cell r="G244">
            <v>0.27825000000000005</v>
          </cell>
          <cell r="H244">
            <v>0.319608</v>
          </cell>
          <cell r="I244">
            <v>0.33660000000000007</v>
          </cell>
          <cell r="J244">
            <v>0.34974</v>
          </cell>
          <cell r="K244">
            <v>0.36331999999999992</v>
          </cell>
          <cell r="L244">
            <v>0.37619999999999998</v>
          </cell>
          <cell r="M244">
            <v>0.38531699999999997</v>
          </cell>
          <cell r="N244">
            <v>0.39385500000000001</v>
          </cell>
        </row>
        <row r="245">
          <cell r="A245" t="str">
            <v>SNU % pop.Japan</v>
          </cell>
          <cell r="D245">
            <v>0.1923898512715442</v>
          </cell>
          <cell r="E245">
            <v>0.21997800000000003</v>
          </cell>
          <cell r="F245">
            <v>0.25647599999999998</v>
          </cell>
          <cell r="G245">
            <v>0.312832</v>
          </cell>
          <cell r="H245">
            <v>0.35369400000000001</v>
          </cell>
          <cell r="I245">
            <v>0.37840400000000002</v>
          </cell>
          <cell r="J245">
            <v>0.40118700000000002</v>
          </cell>
          <cell r="K245">
            <v>0.41491800000000001</v>
          </cell>
          <cell r="L245">
            <v>0.42900000000000005</v>
          </cell>
          <cell r="M245">
            <v>0.44082899999999997</v>
          </cell>
          <cell r="N245">
            <v>0.45273599999999997</v>
          </cell>
        </row>
        <row r="246">
          <cell r="A246" t="str">
            <v>SNU % pop.Mexico</v>
          </cell>
          <cell r="D246">
            <v>0.10991999999999998</v>
          </cell>
          <cell r="E246">
            <v>0.13303000000000001</v>
          </cell>
          <cell r="F246">
            <v>0.17762999999999995</v>
          </cell>
          <cell r="G246">
            <v>0.21799199999999999</v>
          </cell>
          <cell r="H246">
            <v>0.27829145728643229</v>
          </cell>
          <cell r="I246">
            <v>0.34278379746835452</v>
          </cell>
          <cell r="J246">
            <v>0.39217023952095814</v>
          </cell>
          <cell r="K246">
            <v>0.43433739130434779</v>
          </cell>
          <cell r="L246">
            <v>0.47458225352112676</v>
          </cell>
          <cell r="M246">
            <v>0.51250027397260278</v>
          </cell>
          <cell r="N246">
            <v>0.53325</v>
          </cell>
        </row>
        <row r="247">
          <cell r="A247" t="str">
            <v>SNU % pop.Netherlands</v>
          </cell>
          <cell r="D247">
            <v>0.39129999999999998</v>
          </cell>
          <cell r="E247">
            <v>0.46992</v>
          </cell>
          <cell r="F247">
            <v>0.53399999999999992</v>
          </cell>
          <cell r="G247">
            <v>0.55887495908346985</v>
          </cell>
          <cell r="H247">
            <v>0.59012999999999993</v>
          </cell>
          <cell r="I247">
            <v>0.63503999999999994</v>
          </cell>
          <cell r="J247">
            <v>0.65620000000000001</v>
          </cell>
          <cell r="K247">
            <v>0.68025999999999975</v>
          </cell>
          <cell r="L247">
            <v>0.69659999999999977</v>
          </cell>
          <cell r="M247">
            <v>0.70691999999999977</v>
          </cell>
          <cell r="N247">
            <v>0.71379999999999999</v>
          </cell>
        </row>
        <row r="248">
          <cell r="A248" t="str">
            <v>SNU % pop.Norway</v>
          </cell>
          <cell r="D248">
            <v>0.38280000000000003</v>
          </cell>
          <cell r="E248">
            <v>0.46259999999999996</v>
          </cell>
          <cell r="F248">
            <v>0.5046007766851347</v>
          </cell>
          <cell r="G248">
            <v>0.53482192220618507</v>
          </cell>
          <cell r="H248">
            <v>0.55063865102628795</v>
          </cell>
          <cell r="I248">
            <v>0.58779522677247154</v>
          </cell>
          <cell r="J248">
            <v>0.61500473790704802</v>
          </cell>
          <cell r="K248">
            <v>0.63140007482205629</v>
          </cell>
          <cell r="L248">
            <v>0.64632032675942475</v>
          </cell>
          <cell r="M248">
            <v>0.65749176429898615</v>
          </cell>
          <cell r="N248">
            <v>0.66642000000000001</v>
          </cell>
        </row>
        <row r="249">
          <cell r="A249" t="str">
            <v>SNU % pop.Russia</v>
          </cell>
          <cell r="D249">
            <v>0.19147799999999998</v>
          </cell>
          <cell r="E249">
            <v>0.24934000000000001</v>
          </cell>
          <cell r="F249">
            <v>0.29902599999999996</v>
          </cell>
          <cell r="G249">
            <v>0.34199999999999997</v>
          </cell>
          <cell r="H249">
            <v>0.38100000000000001</v>
          </cell>
          <cell r="I249">
            <v>0.42432000000000003</v>
          </cell>
          <cell r="J249">
            <v>0.45977999999999991</v>
          </cell>
          <cell r="K249">
            <v>0.48610899999999996</v>
          </cell>
          <cell r="L249">
            <v>0.50846400000000003</v>
          </cell>
          <cell r="M249">
            <v>0.52708500000000003</v>
          </cell>
          <cell r="N249">
            <v>0.54332000000000003</v>
          </cell>
        </row>
        <row r="250">
          <cell r="A250" t="str">
            <v>SNU % pop.South korea</v>
          </cell>
          <cell r="D250">
            <v>0.33297235318707602</v>
          </cell>
          <cell r="E250">
            <v>0.34857881548180408</v>
          </cell>
          <cell r="F250">
            <v>0.37581163016714259</v>
          </cell>
          <cell r="G250">
            <v>0.42117822713838393</v>
          </cell>
          <cell r="H250">
            <v>0.50765000000000005</v>
          </cell>
          <cell r="I250">
            <v>0.54400500000000007</v>
          </cell>
          <cell r="J250">
            <v>0.56965800000000011</v>
          </cell>
          <cell r="K250">
            <v>0.59004000000000012</v>
          </cell>
          <cell r="L250">
            <v>0.60582199999999997</v>
          </cell>
          <cell r="M250">
            <v>0.62008400000000008</v>
          </cell>
          <cell r="N250">
            <v>0.63281399999999999</v>
          </cell>
        </row>
        <row r="251">
          <cell r="A251" t="str">
            <v>SNU % pop.Spain</v>
          </cell>
          <cell r="D251">
            <v>0.14280000000000004</v>
          </cell>
          <cell r="E251">
            <v>0.2109</v>
          </cell>
          <cell r="F251">
            <v>0.28024500000000002</v>
          </cell>
          <cell r="G251">
            <v>0.31008000000000002</v>
          </cell>
          <cell r="H251">
            <v>0.34061055538818741</v>
          </cell>
          <cell r="I251">
            <v>0.35290759709494918</v>
          </cell>
          <cell r="J251">
            <v>0.36737871090431939</v>
          </cell>
          <cell r="K251">
            <v>0.38705691546588267</v>
          </cell>
          <cell r="L251">
            <v>0.4002154181025232</v>
          </cell>
          <cell r="M251">
            <v>0.40522421071902109</v>
          </cell>
          <cell r="N251">
            <v>0.41062500000000002</v>
          </cell>
        </row>
        <row r="252">
          <cell r="A252" t="str">
            <v>SNU % pop.Sweden</v>
          </cell>
          <cell r="D252">
            <v>0.33879999999999993</v>
          </cell>
          <cell r="E252">
            <v>0.41759999999999992</v>
          </cell>
          <cell r="F252">
            <v>0.46398148390812871</v>
          </cell>
          <cell r="G252">
            <v>0.47726628427785028</v>
          </cell>
          <cell r="H252">
            <v>0.49462763080532995</v>
          </cell>
          <cell r="I252">
            <v>0.53267107963843296</v>
          </cell>
          <cell r="J252">
            <v>0.56087520599467755</v>
          </cell>
          <cell r="K252">
            <v>0.57843136717706378</v>
          </cell>
          <cell r="L252">
            <v>0.59421949434188015</v>
          </cell>
          <cell r="M252">
            <v>0.6059752238887981</v>
          </cell>
          <cell r="N252">
            <v>0.61526762976468452</v>
          </cell>
        </row>
        <row r="253">
          <cell r="A253" t="str">
            <v>SNU % pop.UK</v>
          </cell>
          <cell r="D253">
            <v>0.25331939800138215</v>
          </cell>
          <cell r="E253">
            <v>0.31421890999287067</v>
          </cell>
          <cell r="F253">
            <v>0.35975582691067248</v>
          </cell>
          <cell r="G253">
            <v>0.41219750937869848</v>
          </cell>
          <cell r="H253">
            <v>0.45704809608934788</v>
          </cell>
          <cell r="I253">
            <v>0.48518040989790967</v>
          </cell>
          <cell r="J253">
            <v>0.50853614593308316</v>
          </cell>
          <cell r="K253">
            <v>0.52325525197186051</v>
          </cell>
          <cell r="L253">
            <v>0.53388962437305676</v>
          </cell>
          <cell r="M253">
            <v>0.54134382680496351</v>
          </cell>
          <cell r="N253">
            <v>0.54704419972389007</v>
          </cell>
        </row>
        <row r="254">
          <cell r="A254" t="str">
            <v>Zero pen. popArgentina</v>
          </cell>
          <cell r="D254">
            <v>0.11652124976637764</v>
          </cell>
          <cell r="E254">
            <v>0.11618229290301237</v>
          </cell>
          <cell r="F254">
            <v>0.11563722412301844</v>
          </cell>
          <cell r="G254">
            <v>0.11531954985771274</v>
          </cell>
          <cell r="H254">
            <v>0.11490733399168108</v>
          </cell>
          <cell r="I254">
            <v>0.11441942629764848</v>
          </cell>
          <cell r="J254">
            <v>0.11385964616242876</v>
          </cell>
          <cell r="K254">
            <v>0.11322883837003993</v>
          </cell>
          <cell r="L254">
            <v>0.11255020380838981</v>
          </cell>
          <cell r="M254">
            <v>0.11184706988047781</v>
          </cell>
          <cell r="N254">
            <v>0.11114162433955439</v>
          </cell>
        </row>
        <row r="255">
          <cell r="A255" t="str">
            <v>Zero pen. popAustralia</v>
          </cell>
          <cell r="D255">
            <v>9.9738567193991046E-2</v>
          </cell>
          <cell r="E255">
            <v>0.1003110102832475</v>
          </cell>
          <cell r="F255">
            <v>0.10062594134511856</v>
          </cell>
          <cell r="G255">
            <v>0.10074383768866137</v>
          </cell>
          <cell r="H255">
            <v>0.10077224416022547</v>
          </cell>
          <cell r="I255">
            <v>0.10073297694630087</v>
          </cell>
          <cell r="J255">
            <v>0.10068564788533589</v>
          </cell>
          <cell r="K255">
            <v>0.10070043471469008</v>
          </cell>
          <cell r="L255">
            <v>0.10082455031072098</v>
          </cell>
          <cell r="M255">
            <v>0.10107004382196545</v>
          </cell>
          <cell r="N255">
            <v>0.10143286289880186</v>
          </cell>
        </row>
        <row r="256">
          <cell r="A256" t="str">
            <v>Zero pen. popBrazil</v>
          </cell>
          <cell r="D256">
            <v>9.5885536412351896E-2</v>
          </cell>
          <cell r="E256">
            <v>9.3922551670156035E-2</v>
          </cell>
          <cell r="F256">
            <v>9.2051199967188566E-2</v>
          </cell>
          <cell r="G256">
            <v>9.0370292748268993E-2</v>
          </cell>
          <cell r="H256">
            <v>8.8950864501447222E-2</v>
          </cell>
          <cell r="I256">
            <v>8.7783583812719168E-2</v>
          </cell>
          <cell r="J256">
            <v>8.6855980368148344E-2</v>
          </cell>
          <cell r="K256">
            <v>8.6151210204775869E-2</v>
          </cell>
          <cell r="L256">
            <v>8.5600924461237238E-2</v>
          </cell>
          <cell r="M256">
            <v>8.514145785057356E-2</v>
          </cell>
          <cell r="N256">
            <v>8.476808934269417E-2</v>
          </cell>
        </row>
        <row r="257">
          <cell r="A257" t="str">
            <v>Zero pen. popCanada</v>
          </cell>
          <cell r="D257">
            <v>9.452285957153253E-2</v>
          </cell>
          <cell r="E257">
            <v>9.5519668286469267E-2</v>
          </cell>
          <cell r="F257">
            <v>9.658133643319905E-2</v>
          </cell>
          <cell r="G257">
            <v>9.7655171351868172E-2</v>
          </cell>
          <cell r="H257">
            <v>9.8665475532522764E-2</v>
          </cell>
          <cell r="I257">
            <v>9.9558782489495914E-2</v>
          </cell>
          <cell r="J257">
            <v>0.10026539234096117</v>
          </cell>
          <cell r="K257">
            <v>0.10097645470480261</v>
          </cell>
          <cell r="L257">
            <v>0.10167945761243315</v>
          </cell>
          <cell r="M257">
            <v>0.1022447428227516</v>
          </cell>
          <cell r="N257">
            <v>0.10284061837831969</v>
          </cell>
        </row>
        <row r="258">
          <cell r="A258" t="str">
            <v>Zero pen. popChina</v>
          </cell>
          <cell r="D258">
            <v>6.9975962937495945E-2</v>
          </cell>
          <cell r="E258">
            <v>7.0794410604830812E-2</v>
          </cell>
          <cell r="F258">
            <v>7.1950365994764495E-2</v>
          </cell>
          <cell r="G258">
            <v>7.3275003329703756E-2</v>
          </cell>
          <cell r="H258">
            <v>7.4656753631942185E-2</v>
          </cell>
          <cell r="I258">
            <v>7.5951310479000445E-2</v>
          </cell>
          <cell r="J258">
            <v>7.6990678305521684E-2</v>
          </cell>
          <cell r="K258">
            <v>7.7705384475215286E-2</v>
          </cell>
          <cell r="L258">
            <v>7.8167715008078037E-2</v>
          </cell>
          <cell r="M258">
            <v>7.8315732536726801E-2</v>
          </cell>
          <cell r="N258">
            <v>7.826249432922712E-2</v>
          </cell>
        </row>
        <row r="259">
          <cell r="A259" t="str">
            <v>Zero pen. popDenmark</v>
          </cell>
          <cell r="D259">
            <v>9.7938583224713438E-2</v>
          </cell>
          <cell r="E259">
            <v>9.7033002394323442E-2</v>
          </cell>
          <cell r="F259">
            <v>9.6206469860350002E-2</v>
          </cell>
          <cell r="G259">
            <v>9.5501934216389195E-2</v>
          </cell>
          <cell r="H259">
            <v>9.4966079806214646E-2</v>
          </cell>
          <cell r="I259">
            <v>9.4608214018585962E-2</v>
          </cell>
          <cell r="J259">
            <v>9.4529308896249775E-2</v>
          </cell>
          <cell r="K259">
            <v>9.4793642500953595E-2</v>
          </cell>
          <cell r="L259">
            <v>9.5393190835900921E-2</v>
          </cell>
          <cell r="M259">
            <v>9.6338567535767361E-2</v>
          </cell>
          <cell r="N259">
            <v>9.7580932970812953E-2</v>
          </cell>
        </row>
        <row r="260">
          <cell r="A260" t="str">
            <v>Zero pen. popFinland</v>
          </cell>
          <cell r="D260">
            <v>9.6021754329902162E-2</v>
          </cell>
          <cell r="E260">
            <v>9.7192432777330709E-2</v>
          </cell>
          <cell r="F260">
            <v>9.8374178983031232E-2</v>
          </cell>
          <cell r="G260">
            <v>9.943185815467985E-2</v>
          </cell>
          <cell r="H260">
            <v>0.10029451275240218</v>
          </cell>
          <cell r="I260">
            <v>0.10089546105534365</v>
          </cell>
          <cell r="J260">
            <v>0.10143886680816634</v>
          </cell>
          <cell r="K260">
            <v>0.10220213903865059</v>
          </cell>
          <cell r="L260">
            <v>0.10301173342285366</v>
          </cell>
          <cell r="M260">
            <v>0.10387837977496769</v>
          </cell>
          <cell r="N260">
            <v>0.10498623262866059</v>
          </cell>
        </row>
        <row r="261">
          <cell r="A261" t="str">
            <v>Zero pen. popFrance</v>
          </cell>
          <cell r="D261">
            <v>0.11410430510625542</v>
          </cell>
          <cell r="E261">
            <v>0.11565238432973859</v>
          </cell>
          <cell r="F261">
            <v>0.11724921976285706</v>
          </cell>
          <cell r="G261">
            <v>0.11865163021849362</v>
          </cell>
          <cell r="H261">
            <v>0.11970883988241356</v>
          </cell>
          <cell r="I261">
            <v>0.12053848085682092</v>
          </cell>
          <cell r="J261">
            <v>0.12108170281802572</v>
          </cell>
          <cell r="K261">
            <v>0.12141099573538784</v>
          </cell>
          <cell r="L261">
            <v>0.12149458809374339</v>
          </cell>
          <cell r="M261">
            <v>0.12147583587742414</v>
          </cell>
          <cell r="N261">
            <v>0.12135650608228918</v>
          </cell>
        </row>
        <row r="262">
          <cell r="A262" t="str">
            <v>Zero pen. popGermany</v>
          </cell>
          <cell r="D262">
            <v>9.0559991152418889E-2</v>
          </cell>
          <cell r="E262">
            <v>9.1867769988648262E-2</v>
          </cell>
          <cell r="F262">
            <v>9.3228696219831417E-2</v>
          </cell>
          <cell r="G262">
            <v>9.4544575981927698E-2</v>
          </cell>
          <cell r="H262">
            <v>9.5522738239174315E-2</v>
          </cell>
          <cell r="I262">
            <v>9.6314373626763636E-2</v>
          </cell>
          <cell r="J262">
            <v>9.7848967522559713E-2</v>
          </cell>
          <cell r="K262">
            <v>0.10034871568164842</v>
          </cell>
          <cell r="L262">
            <v>0.1031416876661055</v>
          </cell>
          <cell r="M262">
            <v>0.10602315554019351</v>
          </cell>
          <cell r="N262">
            <v>0.10913947281415584</v>
          </cell>
        </row>
        <row r="263">
          <cell r="A263" t="str">
            <v>Zero pen. popIndia</v>
          </cell>
          <cell r="D263">
            <v>0.11038337343837025</v>
          </cell>
          <cell r="E263">
            <v>0.10888696624901253</v>
          </cell>
          <cell r="F263">
            <v>0.1075156311820554</v>
          </cell>
          <cell r="G263">
            <v>0.10627619613795675</v>
          </cell>
          <cell r="H263">
            <v>0.10510349138737925</v>
          </cell>
          <cell r="I263">
            <v>0.10393741537227054</v>
          </cell>
          <cell r="J263">
            <v>0.10278684503787035</v>
          </cell>
          <cell r="K263">
            <v>0.10165980580786327</v>
          </cell>
          <cell r="L263">
            <v>0.10059307437651427</v>
          </cell>
          <cell r="M263">
            <v>9.9615822370077906E-2</v>
          </cell>
          <cell r="N263">
            <v>9.8719922406231841E-2</v>
          </cell>
        </row>
        <row r="264">
          <cell r="A264" t="str">
            <v>Zero pen. popIndonesia</v>
          </cell>
          <cell r="D264">
            <v>0.1022442370887046</v>
          </cell>
          <cell r="E264">
            <v>0.10104287609463508</v>
          </cell>
          <cell r="F264">
            <v>9.981433985918628E-2</v>
          </cell>
          <cell r="G264">
            <v>9.8544563974255581E-2</v>
          </cell>
          <cell r="H264">
            <v>9.7279781301702228E-2</v>
          </cell>
          <cell r="I264">
            <v>9.604728097681621E-2</v>
          </cell>
          <cell r="J264">
            <v>9.4888032313503151E-2</v>
          </cell>
          <cell r="K264">
            <v>9.3839807150859517E-2</v>
          </cell>
          <cell r="L264">
            <v>9.2902953212148628E-2</v>
          </cell>
          <cell r="M264">
            <v>9.2064010916785372E-2</v>
          </cell>
          <cell r="N264">
            <v>9.1330945570476982E-2</v>
          </cell>
        </row>
        <row r="265">
          <cell r="A265" t="str">
            <v>Zero pen. popItaly</v>
          </cell>
          <cell r="D265">
            <v>0.10305301069675536</v>
          </cell>
          <cell r="E265">
            <v>0.10413526208418122</v>
          </cell>
          <cell r="F265">
            <v>0.10542508831220417</v>
          </cell>
          <cell r="G265">
            <v>0.10669249408736649</v>
          </cell>
          <cell r="H265">
            <v>0.10755793539583763</v>
          </cell>
          <cell r="I265">
            <v>0.10811038826347037</v>
          </cell>
          <cell r="J265">
            <v>0.10862707113322506</v>
          </cell>
          <cell r="K265">
            <v>0.10926080169272973</v>
          </cell>
          <cell r="L265">
            <v>0.10978969654335585</v>
          </cell>
          <cell r="M265">
            <v>0.11028359194295285</v>
          </cell>
          <cell r="N265">
            <v>0.11118822187993531</v>
          </cell>
        </row>
        <row r="266">
          <cell r="A266" t="str">
            <v>Zero pen. popJapan</v>
          </cell>
          <cell r="D266">
            <v>0.10160644836840994</v>
          </cell>
          <cell r="E266">
            <v>0.10445762955833761</v>
          </cell>
          <cell r="F266">
            <v>0.10750380871419071</v>
          </cell>
          <cell r="G266">
            <v>0.11058319241012733</v>
          </cell>
          <cell r="H266">
            <v>0.11346488925860299</v>
          </cell>
          <cell r="I266">
            <v>0.11614977476968631</v>
          </cell>
          <cell r="J266">
            <v>0.11859700388159598</v>
          </cell>
          <cell r="K266">
            <v>0.12115892148748997</v>
          </cell>
          <cell r="L266">
            <v>0.12396306698325275</v>
          </cell>
          <cell r="M266">
            <v>0.12671142631416379</v>
          </cell>
          <cell r="N266">
            <v>0.12913093538436116</v>
          </cell>
        </row>
        <row r="267">
          <cell r="A267" t="str">
            <v>Zero pen. popMexico</v>
          </cell>
          <cell r="D267">
            <v>0.11233348024064219</v>
          </cell>
          <cell r="E267">
            <v>0.11111897304601488</v>
          </cell>
          <cell r="F267">
            <v>0.10992730759843117</v>
          </cell>
          <cell r="G267">
            <v>0.10878569132569395</v>
          </cell>
          <cell r="H267">
            <v>0.10778385402691093</v>
          </cell>
          <cell r="I267">
            <v>0.10698018489216991</v>
          </cell>
          <cell r="J267">
            <v>0.10629720312698029</v>
          </cell>
          <cell r="K267">
            <v>0.10569454798178586</v>
          </cell>
          <cell r="L267">
            <v>0.1051800595954676</v>
          </cell>
          <cell r="M267">
            <v>0.10468366413928275</v>
          </cell>
          <cell r="N267">
            <v>0.10415794542367904</v>
          </cell>
        </row>
        <row r="268">
          <cell r="A268" t="str">
            <v>Zero pen. popNetherlands</v>
          </cell>
          <cell r="D268">
            <v>9.5266408308808226E-2</v>
          </cell>
          <cell r="E268">
            <v>9.5210185798897659E-2</v>
          </cell>
          <cell r="F268">
            <v>9.5577247035086618E-2</v>
          </cell>
          <cell r="G268">
            <v>9.6138079304016744E-2</v>
          </cell>
          <cell r="H268">
            <v>9.6782416826812045E-2</v>
          </cell>
          <cell r="I268">
            <v>9.7349681527032633E-2</v>
          </cell>
          <cell r="J268">
            <v>9.7762320639062372E-2</v>
          </cell>
          <cell r="K268">
            <v>9.8282536884797086E-2</v>
          </cell>
          <cell r="L268">
            <v>9.8959644218620163E-2</v>
          </cell>
          <cell r="M268">
            <v>9.9752474711465838E-2</v>
          </cell>
          <cell r="N268">
            <v>0.10074299053105702</v>
          </cell>
        </row>
        <row r="269">
          <cell r="A269" t="str">
            <v>Zero pen. popNorway</v>
          </cell>
          <cell r="D269">
            <v>0.1080183711187364</v>
          </cell>
          <cell r="E269">
            <v>0.10794781994502613</v>
          </cell>
          <cell r="F269">
            <v>0.10787847811420277</v>
          </cell>
          <cell r="G269">
            <v>0.10737153388856903</v>
          </cell>
          <cell r="H269">
            <v>0.10647913029519791</v>
          </cell>
          <cell r="I269">
            <v>0.10535254372065971</v>
          </cell>
          <cell r="J269">
            <v>0.10402673612298244</v>
          </cell>
          <cell r="K269">
            <v>0.1028797994657515</v>
          </cell>
          <cell r="L269">
            <v>0.10223263955231733</v>
          </cell>
          <cell r="M269">
            <v>0.102085602659376</v>
          </cell>
          <cell r="N269">
            <v>0.10226088387400969</v>
          </cell>
        </row>
        <row r="270">
          <cell r="A270" t="str">
            <v>Zero pen. popRussia</v>
          </cell>
          <cell r="D270">
            <v>7.9527069388330346E-2</v>
          </cell>
          <cell r="E270">
            <v>8.3291996431512846E-2</v>
          </cell>
          <cell r="F270">
            <v>8.6871035204471161E-2</v>
          </cell>
          <cell r="G270">
            <v>9.0520545686154266E-2</v>
          </cell>
          <cell r="H270">
            <v>9.2785434956942525E-2</v>
          </cell>
          <cell r="I270">
            <v>9.3983668069277132E-2</v>
          </cell>
          <cell r="J270">
            <v>9.3572306789728041E-2</v>
          </cell>
          <cell r="K270">
            <v>9.2694412750882541E-2</v>
          </cell>
          <cell r="L270">
            <v>9.227153038049167E-2</v>
          </cell>
          <cell r="M270">
            <v>9.2184195901799756E-2</v>
          </cell>
          <cell r="N270">
            <v>9.2772512408567084E-2</v>
          </cell>
        </row>
        <row r="271">
          <cell r="A271" t="str">
            <v>Zero pen. popSouth korea</v>
          </cell>
          <cell r="D271">
            <v>6.3841769652665331E-2</v>
          </cell>
          <cell r="E271">
            <v>6.398830715274692E-2</v>
          </cell>
          <cell r="F271">
            <v>6.4445649677107947E-2</v>
          </cell>
          <cell r="G271">
            <v>6.5158924202871532E-2</v>
          </cell>
          <cell r="H271">
            <v>6.6089622496699793E-2</v>
          </cell>
          <cell r="I271">
            <v>6.6799906845448079E-2</v>
          </cell>
          <cell r="J271">
            <v>6.7896124603298219E-2</v>
          </cell>
          <cell r="K271">
            <v>6.9298104806504279E-2</v>
          </cell>
          <cell r="L271">
            <v>7.0697318806031043E-2</v>
          </cell>
          <cell r="M271">
            <v>7.2314218107234915E-2</v>
          </cell>
          <cell r="N271">
            <v>7.4049960286194233E-2</v>
          </cell>
        </row>
        <row r="272">
          <cell r="A272" t="str">
            <v>Zero pen. popSpain</v>
          </cell>
          <cell r="D272">
            <v>9.913218943042601E-2</v>
          </cell>
          <cell r="E272">
            <v>0.10111853832057033</v>
          </cell>
          <cell r="F272">
            <v>0.1030235843089627</v>
          </cell>
          <cell r="G272">
            <v>0.1045685506749427</v>
          </cell>
          <cell r="H272">
            <v>0.10562284909477682</v>
          </cell>
          <cell r="I272">
            <v>0.10621438530300117</v>
          </cell>
          <cell r="J272">
            <v>0.10621264540923539</v>
          </cell>
          <cell r="K272">
            <v>0.10585076259705505</v>
          </cell>
          <cell r="L272">
            <v>0.10549862616918114</v>
          </cell>
          <cell r="M272">
            <v>0.104941343893262</v>
          </cell>
          <cell r="N272">
            <v>0.10372218517998674</v>
          </cell>
        </row>
        <row r="273">
          <cell r="A273" t="str">
            <v>Zero pen. popSweden</v>
          </cell>
          <cell r="D273">
            <v>0.10964987672991677</v>
          </cell>
          <cell r="E273">
            <v>0.11009360400103589</v>
          </cell>
          <cell r="F273">
            <v>0.11070831118870257</v>
          </cell>
          <cell r="G273">
            <v>0.11101193044188302</v>
          </cell>
          <cell r="H273">
            <v>0.11071823421414825</v>
          </cell>
          <cell r="I273">
            <v>0.11033786768768244</v>
          </cell>
          <cell r="J273">
            <v>0.11006407057152193</v>
          </cell>
          <cell r="K273">
            <v>0.10986973984698034</v>
          </cell>
          <cell r="L273">
            <v>0.11007323034097916</v>
          </cell>
          <cell r="M273">
            <v>0.11082751275113355</v>
          </cell>
          <cell r="N273">
            <v>0.11182527229622163</v>
          </cell>
        </row>
        <row r="274">
          <cell r="A274" t="str">
            <v>Zero pen. popUK</v>
          </cell>
          <cell r="D274">
            <v>0.10506213235651968</v>
          </cell>
          <cell r="E274">
            <v>0.10623422339148597</v>
          </cell>
          <cell r="F274">
            <v>0.10722453119000702</v>
          </cell>
          <cell r="G274">
            <v>0.10798979086566887</v>
          </cell>
          <cell r="H274">
            <v>0.10824741008960879</v>
          </cell>
          <cell r="I274">
            <v>0.10825719473728561</v>
          </cell>
          <cell r="J274">
            <v>0.10829316930083137</v>
          </cell>
          <cell r="K274">
            <v>0.10850201149284497</v>
          </cell>
          <cell r="L274">
            <v>0.10880509749213524</v>
          </cell>
          <cell r="M274">
            <v>0.10918012707595549</v>
          </cell>
          <cell r="N274">
            <v>0.10958322774788379</v>
          </cell>
        </row>
      </sheetData>
      <sheetData sheetId="34"/>
      <sheetData sheetId="35">
        <row r="3">
          <cell r="D3">
            <v>3752.9631319999999</v>
          </cell>
        </row>
      </sheetData>
      <sheetData sheetId="36">
        <row r="3">
          <cell r="D3">
            <v>583.27203983195432</v>
          </cell>
        </row>
      </sheetData>
      <sheetData sheetId="37">
        <row r="6">
          <cell r="B6">
            <v>5.7869046930100003</v>
          </cell>
        </row>
      </sheetData>
      <sheetData sheetId="38"/>
      <sheetData sheetId="3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et Users &amp; Population"/>
      <sheetName val="Egypt"/>
      <sheetName val="Kenya"/>
      <sheetName val="Saudi Arabia"/>
      <sheetName val="Assumptions and Notes"/>
      <sheetName val="Map"/>
      <sheetName val="CHARTS"/>
      <sheetName val="ROLLUP"/>
      <sheetName val="Australia"/>
      <sheetName val="China"/>
      <sheetName val="India"/>
      <sheetName val="Indonesia"/>
      <sheetName val="Japan"/>
      <sheetName val="South Korea"/>
      <sheetName val="APAC"/>
      <sheetName val="SOURCES(2)"/>
      <sheetName val="Argentina"/>
      <sheetName val="Brazil"/>
      <sheetName val="Mexico"/>
      <sheetName val="LatAm"/>
      <sheetName val="MEA"/>
      <sheetName val="Russia"/>
      <sheetName val="CE. Europe"/>
      <sheetName val="Canada"/>
      <sheetName val="Market Indicators"/>
      <sheetName val="US &amp; N. America"/>
      <sheetName val="UK"/>
      <sheetName val="Germany"/>
      <sheetName val="France"/>
      <sheetName val="Spain"/>
      <sheetName val="SOURCES"/>
      <sheetName val="Italy"/>
      <sheetName val="Denmark"/>
      <sheetName val="Finland"/>
      <sheetName val="Netherlands"/>
      <sheetName val="Norway"/>
      <sheetName val="Sweden"/>
      <sheetName val="Population"/>
      <sheetName val="Internet Users"/>
      <sheetName val="W. Europe"/>
      <sheetName val="ExchangeRate"/>
      <sheetName val="Core Country Age - Census"/>
      <sheetName val="W. Europe Notes"/>
      <sheetName val="Check on Europe Additions"/>
    </sheetNames>
    <sheetDataSet>
      <sheetData sheetId="0"/>
      <sheetData sheetId="1"/>
      <sheetData sheetId="2"/>
      <sheetData sheetId="3"/>
      <sheetData sheetId="4"/>
      <sheetData sheetId="5">
        <row r="4">
          <cell r="AE4" t="str">
            <v>Challenges</v>
          </cell>
          <cell r="AH4" t="str">
            <v>Worldwide</v>
          </cell>
          <cell r="AJ4" t="str">
            <v>Jan</v>
          </cell>
          <cell r="AL4" t="str">
            <v>Change</v>
          </cell>
        </row>
        <row r="5">
          <cell r="AH5" t="str">
            <v>APAC</v>
          </cell>
          <cell r="AJ5" t="str">
            <v>Feb</v>
          </cell>
          <cell r="AL5" t="str">
            <v>Notes</v>
          </cell>
        </row>
        <row r="6">
          <cell r="AH6" t="str">
            <v>CE. Europe</v>
          </cell>
          <cell r="AJ6" t="str">
            <v>Mar</v>
          </cell>
        </row>
        <row r="7">
          <cell r="AH7" t="str">
            <v>LatAm</v>
          </cell>
          <cell r="AJ7" t="str">
            <v>Apr</v>
          </cell>
        </row>
        <row r="8">
          <cell r="AH8" t="str">
            <v>MEA</v>
          </cell>
          <cell r="AJ8" t="str">
            <v>May</v>
          </cell>
        </row>
        <row r="9">
          <cell r="AH9" t="str">
            <v>N. America</v>
          </cell>
          <cell r="AJ9" t="str">
            <v>Jun</v>
          </cell>
        </row>
        <row r="10">
          <cell r="AH10" t="str">
            <v>W. Europe</v>
          </cell>
          <cell r="AJ10" t="str">
            <v>Jul</v>
          </cell>
        </row>
        <row r="11">
          <cell r="AH11" t="str">
            <v>Argentina</v>
          </cell>
          <cell r="AJ11" t="str">
            <v>Aug</v>
          </cell>
        </row>
        <row r="12">
          <cell r="AH12" t="str">
            <v>Australia</v>
          </cell>
          <cell r="AJ12" t="str">
            <v>Sep</v>
          </cell>
        </row>
        <row r="13">
          <cell r="AH13" t="str">
            <v>Brazil</v>
          </cell>
          <cell r="AJ13" t="str">
            <v>Oct</v>
          </cell>
        </row>
        <row r="14">
          <cell r="AH14" t="str">
            <v>Canada</v>
          </cell>
          <cell r="AJ14" t="str">
            <v>Nov</v>
          </cell>
        </row>
        <row r="15">
          <cell r="AH15" t="str">
            <v>China</v>
          </cell>
          <cell r="AJ15" t="str">
            <v>Dec</v>
          </cell>
        </row>
        <row r="16">
          <cell r="AH16" t="str">
            <v>Denmark</v>
          </cell>
        </row>
        <row r="17">
          <cell r="AH17" t="str">
            <v>Finland</v>
          </cell>
        </row>
        <row r="18">
          <cell r="AH18" t="str">
            <v>France</v>
          </cell>
        </row>
        <row r="19">
          <cell r="AH19" t="str">
            <v>Germany</v>
          </cell>
        </row>
        <row r="20">
          <cell r="AH20" t="str">
            <v>India</v>
          </cell>
        </row>
        <row r="21">
          <cell r="AH21" t="str">
            <v>Indonesia</v>
          </cell>
        </row>
        <row r="22">
          <cell r="AH22" t="str">
            <v>Italy</v>
          </cell>
        </row>
        <row r="23">
          <cell r="AH23" t="str">
            <v>Japan</v>
          </cell>
        </row>
        <row r="24">
          <cell r="AH24" t="str">
            <v>Mexico</v>
          </cell>
        </row>
        <row r="25">
          <cell r="AH25" t="str">
            <v>Netherlands</v>
          </cell>
        </row>
        <row r="26">
          <cell r="AH26" t="str">
            <v>Norway</v>
          </cell>
        </row>
        <row r="27">
          <cell r="AH27" t="str">
            <v>Russia</v>
          </cell>
        </row>
        <row r="28">
          <cell r="AH28" t="str">
            <v>S. Korea</v>
          </cell>
        </row>
        <row r="29">
          <cell r="AH29" t="str">
            <v>Spain</v>
          </cell>
        </row>
        <row r="30">
          <cell r="AH30" t="str">
            <v>Sweden</v>
          </cell>
        </row>
        <row r="31">
          <cell r="AH31" t="str">
            <v>UK</v>
          </cell>
        </row>
        <row r="32">
          <cell r="AH32" t="str">
            <v>US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Market Indicators</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ry"/>
      <sheetName val="SOURCES"/>
      <sheetName val="Internet Users"/>
      <sheetName val="Assumptions"/>
      <sheetName val="CHARTS"/>
      <sheetName val="Roll-Up"/>
      <sheetName val="Digital Banking"/>
      <sheetName val="Desktop Users"/>
      <sheetName val="by Age"/>
      <sheetName val="by Gender"/>
      <sheetName val="by Generation"/>
      <sheetName val="us adult male_female mp"/>
      <sheetName val="us adult race_ethn int."/>
      <sheetName val="us adult race_ethn mp"/>
      <sheetName val="Demo. Breakdown"/>
      <sheetName val="Sources_Q3_2015"/>
      <sheetName val="Market Indicators"/>
      <sheetName val="Exchange Rate"/>
      <sheetName val="by Race-Ethnicity"/>
      <sheetName val="Notes"/>
      <sheetName val="Map"/>
    </sheetNames>
    <sheetDataSet>
      <sheetData sheetId="0"/>
      <sheetData sheetId="1">
        <row r="53">
          <cell r="B53">
            <v>0.72</v>
          </cell>
        </row>
      </sheetData>
      <sheetData sheetId="2">
        <row r="4">
          <cell r="D4">
            <v>0</v>
          </cell>
        </row>
      </sheetData>
      <sheetData sheetId="3">
        <row r="4">
          <cell r="D4">
            <v>2014</v>
          </cell>
        </row>
      </sheetData>
      <sheetData sheetId="4">
        <row r="4">
          <cell r="D4">
            <v>0</v>
          </cell>
        </row>
      </sheetData>
      <sheetData sheetId="5">
        <row r="4">
          <cell r="E4">
            <v>0</v>
          </cell>
        </row>
      </sheetData>
      <sheetData sheetId="6">
        <row r="4">
          <cell r="D4">
            <v>0</v>
          </cell>
        </row>
      </sheetData>
      <sheetData sheetId="7">
        <row r="4">
          <cell r="D4">
            <v>0</v>
          </cell>
        </row>
      </sheetData>
      <sheetData sheetId="8">
        <row r="4">
          <cell r="D4">
            <v>0</v>
          </cell>
        </row>
      </sheetData>
      <sheetData sheetId="9">
        <row r="4">
          <cell r="D4">
            <v>0</v>
          </cell>
        </row>
      </sheetData>
      <sheetData sheetId="10">
        <row r="4">
          <cell r="D4">
            <v>0</v>
          </cell>
        </row>
      </sheetData>
      <sheetData sheetId="11">
        <row r="4">
          <cell r="D4">
            <v>0</v>
          </cell>
        </row>
      </sheetData>
      <sheetData sheetId="12">
        <row r="3">
          <cell r="C3">
            <v>122.88211365000001</v>
          </cell>
        </row>
      </sheetData>
      <sheetData sheetId="13">
        <row r="4">
          <cell r="D4">
            <v>0.75069770310051886</v>
          </cell>
        </row>
      </sheetData>
      <sheetData sheetId="14">
        <row r="4">
          <cell r="D4">
            <v>237.657645</v>
          </cell>
        </row>
      </sheetData>
      <sheetData sheetId="15"/>
      <sheetData sheetId="16">
        <row r="1">
          <cell r="A1" t="str">
            <v>Market Indicators</v>
          </cell>
        </row>
      </sheetData>
      <sheetData sheetId="17"/>
      <sheetData sheetId="18">
        <row r="4">
          <cell r="D4" t="str">
            <v>Aug</v>
          </cell>
        </row>
      </sheetData>
      <sheetData sheetId="19"/>
      <sheetData sheetId="20">
        <row r="4">
          <cell r="AE4" t="str">
            <v>Change</v>
          </cell>
          <cell r="AJ4">
            <v>2008</v>
          </cell>
          <cell r="AK4" t="str">
            <v>Digital</v>
          </cell>
        </row>
        <row r="5">
          <cell r="AE5" t="str">
            <v>Note</v>
          </cell>
          <cell r="AJ5">
            <v>2009</v>
          </cell>
          <cell r="AK5" t="str">
            <v>Online</v>
          </cell>
        </row>
        <row r="6">
          <cell r="AJ6">
            <v>2010</v>
          </cell>
          <cell r="AK6" t="str">
            <v>Mobile</v>
          </cell>
        </row>
        <row r="7">
          <cell r="AJ7">
            <v>2011</v>
          </cell>
          <cell r="AK7" t="str">
            <v>Online/Mobile</v>
          </cell>
        </row>
        <row r="8">
          <cell r="AJ8">
            <v>2012</v>
          </cell>
        </row>
        <row r="9">
          <cell r="AJ9">
            <v>2013</v>
          </cell>
        </row>
        <row r="10">
          <cell r="AJ10">
            <v>2014</v>
          </cell>
        </row>
        <row r="11">
          <cell r="AJ11">
            <v>2015</v>
          </cell>
        </row>
        <row r="12">
          <cell r="AJ12">
            <v>2016</v>
          </cell>
        </row>
        <row r="13">
          <cell r="AJ13">
            <v>2017</v>
          </cell>
        </row>
        <row r="14">
          <cell r="AJ14">
            <v>2018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NL_INSTAGRAM_CHART_D.MARCEC"/>
      <sheetName val="SPECIAL_CHART_D.HALLERMAN"/>
      <sheetName val="Map"/>
      <sheetName val="Charts"/>
      <sheetName val="Assumptions"/>
      <sheetName val="ROLLUP"/>
      <sheetName val="Mobile_Gen."/>
      <sheetName val="Mobile Users"/>
      <sheetName val="Mobile Users by Age"/>
      <sheetName val="Mobile Users by Gender"/>
      <sheetName val="Mobile Users by Ethnicity"/>
      <sheetName val="Smartphone Users"/>
      <sheetName val="Smartphone Users by Age"/>
      <sheetName val="Smartphone by Ethnicity"/>
      <sheetName val="Smartphone Users by OS"/>
      <sheetName val="Mobile Internet Users (by age)"/>
      <sheetName val="Mobile Internet by Ethnicity"/>
      <sheetName val="Mobile SN"/>
      <sheetName val="Facebook"/>
      <sheetName val="Twitter"/>
      <sheetName val="Instagram"/>
      <sheetName val="Pop. &amp; Internet Users"/>
      <sheetName val="Snapchat"/>
      <sheetName val="Gamers"/>
      <sheetName val="Audio Listeners"/>
      <sheetName val="Mobile Moms"/>
      <sheetName val="By Income"/>
      <sheetName val="Video Viewers"/>
      <sheetName val="College"/>
      <sheetName val="Mobile Search"/>
      <sheetName val="Sources"/>
      <sheetName val="Market Indicators"/>
      <sheetName val="Sources_07_2014"/>
      <sheetName val="Census Data"/>
      <sheetName val="Snapchat sources"/>
      <sheetName val="Snapchat Company calc."/>
      <sheetName val="Snap IPO Data"/>
      <sheetName val="OLD ROLLUP"/>
      <sheetName val="Sources Jan_2017"/>
      <sheetName val="Age Comparisons"/>
      <sheetName val="SOURCES FEB 14 OTHERS"/>
      <sheetName val="Sources Feb 2014 Mobile Search"/>
      <sheetName val="SOURCES FEB 14 OTHER SN"/>
      <sheetName val="SOURCES_Q1 2014"/>
    </sheetNames>
    <sheetDataSet>
      <sheetData sheetId="0" refreshError="1"/>
      <sheetData sheetId="1" refreshError="1"/>
      <sheetData sheetId="2" refreshError="1">
        <row r="4">
          <cell r="AK4" t="str">
            <v>Mobile phone</v>
          </cell>
        </row>
        <row r="5">
          <cell r="AK5" t="str">
            <v>Smartphone</v>
          </cell>
        </row>
        <row r="6">
          <cell r="AK6" t="str">
            <v>Mobile phone internet</v>
          </cell>
        </row>
        <row r="7">
          <cell r="AK7" t="str">
            <v>Mobile video viewer</v>
          </cell>
        </row>
        <row r="8">
          <cell r="AK8" t="str">
            <v>Mobile social network</v>
          </cell>
        </row>
        <row r="9">
          <cell r="AK9" t="str">
            <v>Mobile music listener</v>
          </cell>
        </row>
        <row r="10">
          <cell r="AK10" t="str">
            <v>Mobile gamer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figurazione"/>
      <sheetName val="Copertina"/>
      <sheetName val="Indice"/>
      <sheetName val="T0000"/>
      <sheetName val="T0002"/>
      <sheetName val="T0006"/>
      <sheetName val="T0009"/>
      <sheetName val="T0011"/>
      <sheetName val="T0140"/>
      <sheetName val="T0146"/>
      <sheetName val="T0152"/>
      <sheetName val="T0159"/>
      <sheetName val="T0164"/>
      <sheetName val="T0170"/>
      <sheetName val="T0174"/>
      <sheetName val="T0178"/>
      <sheetName val="T0182"/>
      <sheetName val="T0186"/>
      <sheetName val="T0190"/>
      <sheetName val="T0194"/>
      <sheetName val="T0195"/>
      <sheetName val="T0196"/>
      <sheetName val="T0197"/>
      <sheetName val="T0198"/>
      <sheetName val="T0199"/>
      <sheetName val="T0200"/>
      <sheetName val="T0201"/>
      <sheetName val="T0202"/>
      <sheetName val="T0203"/>
      <sheetName val="T0211"/>
      <sheetName val="T0215"/>
      <sheetName val="T0221"/>
      <sheetName val="T0225"/>
      <sheetName val="T0229"/>
      <sheetName val="T0235"/>
      <sheetName val="T0239"/>
      <sheetName val="T0243"/>
      <sheetName val="T0247"/>
      <sheetName val="T0252"/>
      <sheetName val="T0256"/>
      <sheetName val="T0257"/>
      <sheetName val="T0321"/>
      <sheetName val="T0322"/>
      <sheetName val="T0326"/>
      <sheetName val="T0327"/>
      <sheetName val="T0331"/>
      <sheetName val="T0336"/>
      <sheetName val="T0340"/>
      <sheetName val="T0346"/>
      <sheetName val="T0350"/>
      <sheetName val="T0354"/>
      <sheetName val="T0355"/>
      <sheetName val="T0359"/>
      <sheetName val="T0363"/>
      <sheetName val="T0368"/>
      <sheetName val="T0421"/>
      <sheetName val="T0425"/>
      <sheetName val="T0434"/>
      <sheetName val="T0438"/>
      <sheetName val="T0445"/>
      <sheetName val="T0448"/>
      <sheetName val="T0452"/>
      <sheetName val="T0453"/>
      <sheetName val="T0454"/>
      <sheetName val="T0455"/>
      <sheetName val="T0456"/>
      <sheetName val="T0521"/>
      <sheetName val="T0525"/>
      <sheetName val="T0529"/>
      <sheetName val="T0533"/>
      <sheetName val="T0537"/>
      <sheetName val="T0541"/>
      <sheetName val="T0545"/>
      <sheetName val="T0557"/>
      <sheetName val="T0561"/>
      <sheetName val="T0567"/>
      <sheetName val="T0568"/>
      <sheetName val="T0572"/>
      <sheetName val="T0573"/>
    </sheetNames>
    <sheetDataSet>
      <sheetData sheetId="0">
        <row r="1">
          <cell r="C1" t="str">
            <v>2016-11-14</v>
          </cell>
          <cell r="E1" t="str">
            <v>abb</v>
          </cell>
        </row>
        <row r="2">
          <cell r="C2" t="str">
            <v>itcc-ci</v>
          </cell>
        </row>
        <row r="3">
          <cell r="C3" t="str">
            <v>http://www.infocamere.it/itnn/fr/itcc/ci/2016-11-14</v>
          </cell>
        </row>
        <row r="4">
          <cell r="C4" t="str">
            <v>itcc-ci-abb</v>
          </cell>
        </row>
        <row r="5">
          <cell r="C5" t="str">
            <v>http://www.infocamere.it/itnn/fr/itcc/ci/abb/2016-11-14</v>
          </cell>
        </row>
        <row r="6">
          <cell r="C6" t="str">
            <v>itcc-ci-abb-2016-11-14.xsd</v>
          </cell>
        </row>
        <row r="9">
          <cell r="C9">
            <v>42735</v>
          </cell>
          <cell r="D9">
            <v>42370</v>
          </cell>
          <cell r="E9" t="str">
            <v>c1</v>
          </cell>
          <cell r="G9" t="str">
            <v>2016-12-31</v>
          </cell>
          <cell r="H9" t="str">
            <v>2016-01-01</v>
          </cell>
          <cell r="I9">
            <v>2016</v>
          </cell>
        </row>
        <row r="10">
          <cell r="C10">
            <v>42369</v>
          </cell>
          <cell r="D10">
            <v>42005</v>
          </cell>
          <cell r="E10" t="str">
            <v>c0</v>
          </cell>
          <cell r="G10" t="str">
            <v>2015-12-31</v>
          </cell>
          <cell r="H10" t="str">
            <v>2015-01-01</v>
          </cell>
          <cell r="I10">
            <v>2015</v>
          </cell>
        </row>
        <row r="12">
          <cell r="C12" t="str">
            <v>EUR</v>
          </cell>
        </row>
        <row r="14">
          <cell r="C14" t="str">
            <v>05864231211</v>
          </cell>
        </row>
        <row r="17">
          <cell r="E17" t="str">
            <v>c1</v>
          </cell>
          <cell r="F17" t="str">
            <v>c0</v>
          </cell>
        </row>
        <row r="18">
          <cell r="B18">
            <v>42369</v>
          </cell>
          <cell r="E18" t="str">
            <v>c0</v>
          </cell>
        </row>
      </sheetData>
      <sheetData sheetId="1" refreshError="1"/>
      <sheetData sheetId="2">
        <row r="3">
          <cell r="D3">
            <v>42735</v>
          </cell>
          <cell r="H3">
            <v>42370</v>
          </cell>
          <cell r="J3">
            <v>42735</v>
          </cell>
        </row>
        <row r="4">
          <cell r="H4">
            <v>42005</v>
          </cell>
          <cell r="J4">
            <v>42369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Map"/>
      <sheetName val="Updates"/>
      <sheetName val="Tablet and iPad"/>
      <sheetName val="Tablet by Age"/>
      <sheetName val="Tablet by Gender"/>
      <sheetName val="Tablet Usage"/>
      <sheetName val="eReader"/>
      <sheetName val="eReader Age"/>
      <sheetName val="Sources"/>
      <sheetName val="Pop Sum"/>
      <sheetName val="Pop Age"/>
      <sheetName val="Pivot Chart"/>
      <sheetName val="ROLLUP"/>
      <sheetName val="Pop Female"/>
      <sheetName val="Pop Male"/>
      <sheetName val="Pop Note"/>
      <sheetName val="Ex Rates"/>
    </sheetNames>
    <sheetDataSet>
      <sheetData sheetId="0" refreshError="1"/>
      <sheetData sheetId="1" refreshError="1"/>
      <sheetData sheetId="2" refreshError="1"/>
      <sheetData sheetId="3" refreshError="1">
        <row r="7">
          <cell r="F7">
            <v>2008</v>
          </cell>
          <cell r="G7">
            <v>2009</v>
          </cell>
          <cell r="H7">
            <v>2010</v>
          </cell>
          <cell r="I7">
            <v>2011</v>
          </cell>
          <cell r="J7">
            <v>2012</v>
          </cell>
          <cell r="K7">
            <v>2013</v>
          </cell>
          <cell r="L7">
            <v>2014</v>
          </cell>
          <cell r="M7">
            <v>2015</v>
          </cell>
          <cell r="N7">
            <v>2016</v>
          </cell>
          <cell r="O7">
            <v>2017</v>
          </cell>
          <cell r="P7">
            <v>2018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refreshError="1"/>
      <sheetData sheetId="1" refreshError="1"/>
      <sheetData sheetId="2" refreshError="1">
        <row r="91">
          <cell r="F91" t="e">
            <v>#VALUE!</v>
          </cell>
          <cell r="AT91">
            <v>13</v>
          </cell>
          <cell r="AU91" t="str">
            <v>Worldwide</v>
          </cell>
        </row>
        <row r="92">
          <cell r="AT92">
            <v>20</v>
          </cell>
          <cell r="AU92" t="str">
            <v>Asia-Pacific</v>
          </cell>
        </row>
        <row r="93">
          <cell r="AT93">
            <v>12</v>
          </cell>
          <cell r="AU93" t="str">
            <v>Australia</v>
          </cell>
        </row>
        <row r="94">
          <cell r="AT94">
            <v>23</v>
          </cell>
          <cell r="AU94" t="str">
            <v>China</v>
          </cell>
        </row>
        <row r="95">
          <cell r="AT95">
            <v>24</v>
          </cell>
          <cell r="AU95" t="str">
            <v>Hong Kong</v>
          </cell>
        </row>
        <row r="96">
          <cell r="AT96">
            <v>8</v>
          </cell>
          <cell r="AU96" t="str">
            <v>India</v>
          </cell>
        </row>
        <row r="97">
          <cell r="AT97">
            <v>18</v>
          </cell>
          <cell r="AU97" t="str">
            <v>Indonesia</v>
          </cell>
        </row>
        <row r="98">
          <cell r="AT98">
            <v>31</v>
          </cell>
          <cell r="AU98" t="str">
            <v>Japan</v>
          </cell>
        </row>
        <row r="99">
          <cell r="AT99">
            <v>6</v>
          </cell>
          <cell r="AU99" t="str">
            <v>Malaysia</v>
          </cell>
        </row>
        <row r="100">
          <cell r="AT100">
            <v>5</v>
          </cell>
          <cell r="AU100" t="str">
            <v>Philippines</v>
          </cell>
        </row>
        <row r="101">
          <cell r="AT101">
            <v>3</v>
          </cell>
          <cell r="AU101" t="str">
            <v>Singapore</v>
          </cell>
        </row>
        <row r="102">
          <cell r="AT102">
            <v>26</v>
          </cell>
          <cell r="AU102" t="str">
            <v>South Korea</v>
          </cell>
        </row>
        <row r="103">
          <cell r="AT103">
            <v>25</v>
          </cell>
          <cell r="AU103" t="str">
            <v>Thailand</v>
          </cell>
        </row>
        <row r="104">
          <cell r="AT104">
            <v>15</v>
          </cell>
          <cell r="AU104" t="str">
            <v>Vietnam</v>
          </cell>
        </row>
        <row r="105">
          <cell r="AT105">
            <v>7</v>
          </cell>
          <cell r="AU105" t="str">
            <v>Other Asia Pacific</v>
          </cell>
        </row>
        <row r="106">
          <cell r="AT106">
            <v>28</v>
          </cell>
          <cell r="AU106" t="str">
            <v>Central &amp; Eastern Europe</v>
          </cell>
        </row>
        <row r="107">
          <cell r="AT107">
            <v>27</v>
          </cell>
          <cell r="AU107" t="str">
            <v>Czech Republic</v>
          </cell>
        </row>
        <row r="108">
          <cell r="AT108">
            <v>30</v>
          </cell>
          <cell r="AU108" t="str">
            <v>Poland</v>
          </cell>
        </row>
        <row r="109">
          <cell r="AT109">
            <v>29</v>
          </cell>
          <cell r="AU109" t="str">
            <v>Russia</v>
          </cell>
        </row>
        <row r="110">
          <cell r="AT110">
            <v>10</v>
          </cell>
          <cell r="AU110" t="str">
            <v>Turkey</v>
          </cell>
        </row>
        <row r="111">
          <cell r="AT111">
            <v>32</v>
          </cell>
          <cell r="AU111" t="str">
            <v>Other CE Europe</v>
          </cell>
        </row>
        <row r="112">
          <cell r="AT112">
            <v>16</v>
          </cell>
          <cell r="AU112" t="str">
            <v>Latin America</v>
          </cell>
        </row>
        <row r="113">
          <cell r="AT113">
            <v>19</v>
          </cell>
          <cell r="AU113" t="str">
            <v>Argentina</v>
          </cell>
        </row>
        <row r="114">
          <cell r="AT114">
            <v>22</v>
          </cell>
          <cell r="AU114" t="str">
            <v>Brazil</v>
          </cell>
        </row>
        <row r="115">
          <cell r="AT115">
            <v>21</v>
          </cell>
          <cell r="AU115" t="str">
            <v>Chile</v>
          </cell>
        </row>
        <row r="116">
          <cell r="AT116">
            <v>14</v>
          </cell>
          <cell r="AU116" t="str">
            <v>Colombia</v>
          </cell>
        </row>
        <row r="117">
          <cell r="AT117">
            <v>11</v>
          </cell>
          <cell r="AU117" t="str">
            <v>Mexico</v>
          </cell>
        </row>
        <row r="118">
          <cell r="AT118">
            <v>17</v>
          </cell>
          <cell r="AU118" t="str">
            <v>Peru</v>
          </cell>
        </row>
        <row r="119">
          <cell r="AT119">
            <v>9</v>
          </cell>
          <cell r="AU119" t="str">
            <v>Other LatAm</v>
          </cell>
        </row>
        <row r="120">
          <cell r="AT120">
            <v>2</v>
          </cell>
          <cell r="AU120" t="str">
            <v>Middle East and Africa</v>
          </cell>
        </row>
        <row r="121">
          <cell r="AT121">
            <v>4</v>
          </cell>
          <cell r="AU121" t="str">
            <v>Egypt</v>
          </cell>
        </row>
        <row r="122">
          <cell r="AT122">
            <v>1</v>
          </cell>
          <cell r="AU122" t="str">
            <v>Nigeria</v>
          </cell>
        </row>
        <row r="123">
          <cell r="AT123">
            <v>33</v>
          </cell>
          <cell r="AU123" t="str">
            <v>S. Africa</v>
          </cell>
        </row>
        <row r="128">
          <cell r="F128" t="e">
            <v>#VALUE!</v>
          </cell>
          <cell r="G128" t="str">
            <v>Worldwide</v>
          </cell>
          <cell r="H128" t="str">
            <v>n/a</v>
          </cell>
        </row>
        <row r="129">
          <cell r="F129">
            <v>1</v>
          </cell>
          <cell r="G129" t="str">
            <v>Asia-Pacific</v>
          </cell>
          <cell r="H129">
            <v>161.25019974488299</v>
          </cell>
        </row>
        <row r="130">
          <cell r="F130">
            <v>8</v>
          </cell>
          <cell r="G130" t="str">
            <v>Australia</v>
          </cell>
          <cell r="H130">
            <v>10.63948873349953</v>
          </cell>
        </row>
        <row r="131">
          <cell r="F131">
            <v>2</v>
          </cell>
          <cell r="G131" t="str">
            <v>China</v>
          </cell>
          <cell r="H131">
            <v>62.878105333105843</v>
          </cell>
        </row>
        <row r="132">
          <cell r="F132" t="e">
            <v>#VALUE!</v>
          </cell>
          <cell r="G132" t="str">
            <v>Hong Kong</v>
          </cell>
          <cell r="H132" t="str">
            <v>n/a</v>
          </cell>
        </row>
        <row r="133">
          <cell r="F133">
            <v>12</v>
          </cell>
          <cell r="G133" t="str">
            <v>India</v>
          </cell>
          <cell r="H133">
            <v>6.1144569036614147</v>
          </cell>
        </row>
        <row r="134">
          <cell r="F134">
            <v>10</v>
          </cell>
          <cell r="G134" t="str">
            <v>Indonesia</v>
          </cell>
          <cell r="H134">
            <v>9.8219891273393003</v>
          </cell>
        </row>
        <row r="135">
          <cell r="F135">
            <v>4</v>
          </cell>
          <cell r="G135" t="str">
            <v>Japan</v>
          </cell>
          <cell r="H135">
            <v>36.836323639854278</v>
          </cell>
        </row>
        <row r="136">
          <cell r="F136" t="e">
            <v>#VALUE!</v>
          </cell>
          <cell r="G136" t="str">
            <v>Malaysia</v>
          </cell>
          <cell r="H136" t="str">
            <v>n/a</v>
          </cell>
        </row>
        <row r="137">
          <cell r="F137" t="e">
            <v>#VALUE!</v>
          </cell>
          <cell r="G137" t="str">
            <v>Philippines</v>
          </cell>
          <cell r="H137" t="str">
            <v>n/a</v>
          </cell>
        </row>
        <row r="138">
          <cell r="F138" t="e">
            <v>#VALUE!</v>
          </cell>
          <cell r="G138" t="str">
            <v>Singapore</v>
          </cell>
          <cell r="H138" t="str">
            <v>n/a</v>
          </cell>
        </row>
        <row r="139">
          <cell r="F139">
            <v>9</v>
          </cell>
          <cell r="G139" t="str">
            <v>South Korea</v>
          </cell>
          <cell r="H139">
            <v>10.127305246710643</v>
          </cell>
        </row>
        <row r="140">
          <cell r="F140" t="e">
            <v>#VALUE!</v>
          </cell>
          <cell r="G140" t="str">
            <v>Thailand</v>
          </cell>
          <cell r="H140" t="str">
            <v>n/a</v>
          </cell>
        </row>
        <row r="141">
          <cell r="F141" t="e">
            <v>#VALUE!</v>
          </cell>
          <cell r="G141" t="str">
            <v>Vietnam</v>
          </cell>
          <cell r="H141" t="str">
            <v>n/a</v>
          </cell>
        </row>
        <row r="142">
          <cell r="F142" t="e">
            <v>#VALUE!</v>
          </cell>
          <cell r="G142" t="str">
            <v>Other Asia Pacific</v>
          </cell>
          <cell r="H142" t="str">
            <v>n/a</v>
          </cell>
        </row>
        <row r="143">
          <cell r="F143">
            <v>5</v>
          </cell>
          <cell r="G143" t="str">
            <v>Central &amp; Eastern Europe</v>
          </cell>
          <cell r="H143">
            <v>21.485465241715943</v>
          </cell>
        </row>
        <row r="144">
          <cell r="F144" t="e">
            <v>#VALUE!</v>
          </cell>
          <cell r="G144" t="str">
            <v>Czech Republic</v>
          </cell>
          <cell r="H144" t="str">
            <v>n/a</v>
          </cell>
        </row>
        <row r="145">
          <cell r="F145" t="e">
            <v>#VALUE!</v>
          </cell>
          <cell r="G145" t="str">
            <v>Poland</v>
          </cell>
          <cell r="H145" t="str">
            <v>n/a</v>
          </cell>
        </row>
        <row r="146">
          <cell r="F146">
            <v>11</v>
          </cell>
          <cell r="G146" t="str">
            <v>Russia</v>
          </cell>
          <cell r="H146">
            <v>8.3793314442692175</v>
          </cell>
        </row>
        <row r="147">
          <cell r="F147" t="e">
            <v>#VALUE!</v>
          </cell>
          <cell r="G147" t="str">
            <v>Turkey</v>
          </cell>
          <cell r="H147" t="str">
            <v>n/a</v>
          </cell>
        </row>
        <row r="148">
          <cell r="F148" t="e">
            <v>#VALUE!</v>
          </cell>
          <cell r="G148" t="str">
            <v>Other CE Europe</v>
          </cell>
          <cell r="H148" t="str">
            <v>n/a</v>
          </cell>
        </row>
        <row r="149">
          <cell r="F149">
            <v>3</v>
          </cell>
          <cell r="G149" t="str">
            <v>Latin America</v>
          </cell>
          <cell r="H149">
            <v>37.097818953936567</v>
          </cell>
        </row>
        <row r="150">
          <cell r="F150">
            <v>14</v>
          </cell>
          <cell r="G150" t="str">
            <v>Argentina</v>
          </cell>
          <cell r="H150">
            <v>3.7527410943139792</v>
          </cell>
        </row>
        <row r="151">
          <cell r="F151">
            <v>7</v>
          </cell>
          <cell r="G151" t="str">
            <v>Brazil</v>
          </cell>
          <cell r="H151">
            <v>18.761760939853975</v>
          </cell>
        </row>
        <row r="152">
          <cell r="F152" t="e">
            <v>#VALUE!</v>
          </cell>
          <cell r="G152" t="str">
            <v>Chile</v>
          </cell>
          <cell r="H152" t="str">
            <v>n/a</v>
          </cell>
        </row>
        <row r="153">
          <cell r="F153" t="e">
            <v>#VALUE!</v>
          </cell>
          <cell r="G153" t="str">
            <v>Colombia</v>
          </cell>
          <cell r="H153" t="str">
            <v>n/a</v>
          </cell>
        </row>
        <row r="154">
          <cell r="F154">
            <v>13</v>
          </cell>
          <cell r="G154" t="str">
            <v>Mexico</v>
          </cell>
          <cell r="H154">
            <v>4.937883991745105</v>
          </cell>
        </row>
        <row r="155">
          <cell r="F155" t="e">
            <v>#VALUE!</v>
          </cell>
          <cell r="G155" t="str">
            <v>Peru</v>
          </cell>
          <cell r="H155" t="str">
            <v>n/a</v>
          </cell>
        </row>
        <row r="156">
          <cell r="F156" t="e">
            <v>#VALUE!</v>
          </cell>
          <cell r="G156" t="str">
            <v>Other LatAm</v>
          </cell>
          <cell r="H156" t="str">
            <v>n/a</v>
          </cell>
        </row>
        <row r="157">
          <cell r="F157">
            <v>6</v>
          </cell>
          <cell r="G157" t="str">
            <v>Middle East and Africa</v>
          </cell>
          <cell r="H157">
            <v>20.616446986674895</v>
          </cell>
        </row>
        <row r="158">
          <cell r="F158" t="e">
            <v>#VALUE!</v>
          </cell>
          <cell r="G158" t="str">
            <v>Egypt</v>
          </cell>
          <cell r="H158" t="str">
            <v>n/a</v>
          </cell>
        </row>
        <row r="159">
          <cell r="F159" t="e">
            <v>#VALUE!</v>
          </cell>
          <cell r="G159" t="str">
            <v>Nigeria</v>
          </cell>
          <cell r="H159" t="str">
            <v>n/a</v>
          </cell>
        </row>
        <row r="160">
          <cell r="F160" t="e">
            <v>#VALUE!</v>
          </cell>
          <cell r="G160" t="str">
            <v>S. Africa</v>
          </cell>
          <cell r="H160" t="str">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sheetData sheetId="1"/>
      <sheetData sheetId="2">
        <row r="91">
          <cell r="F91" t="e">
            <v>#VALUE!</v>
          </cell>
          <cell r="G91" t="str">
            <v>Worldwide</v>
          </cell>
          <cell r="H91" t="str">
            <v>n/a</v>
          </cell>
          <cell r="I91" t="e">
            <v>#VALUE!</v>
          </cell>
          <cell r="J91" t="str">
            <v>Worldwide</v>
          </cell>
          <cell r="K91" t="str">
            <v>n/a</v>
          </cell>
          <cell r="L91" t="e">
            <v>#VALUE!</v>
          </cell>
          <cell r="M91" t="str">
            <v>Worldwide</v>
          </cell>
          <cell r="N91" t="str">
            <v>n/a</v>
          </cell>
          <cell r="O91" t="e">
            <v>#VALUE!</v>
          </cell>
          <cell r="P91" t="str">
            <v>Worldwide</v>
          </cell>
          <cell r="Q91" t="str">
            <v>n/a</v>
          </cell>
          <cell r="R91" t="e">
            <v>#VALUE!</v>
          </cell>
          <cell r="S91" t="str">
            <v>Worldwide</v>
          </cell>
          <cell r="T91" t="str">
            <v>n/a</v>
          </cell>
          <cell r="U91" t="e">
            <v>#VALUE!</v>
          </cell>
          <cell r="V91" t="str">
            <v>Worldwide</v>
          </cell>
          <cell r="W91" t="str">
            <v>n/a</v>
          </cell>
          <cell r="Z91" t="e">
            <v>#VALUE!</v>
          </cell>
          <cell r="AA91" t="str">
            <v>Worldwide</v>
          </cell>
          <cell r="AB91" t="str">
            <v>n/a</v>
          </cell>
          <cell r="AC91" t="e">
            <v>#VALUE!</v>
          </cell>
          <cell r="AD91" t="str">
            <v>Worldwide</v>
          </cell>
          <cell r="AE91" t="str">
            <v>n/a</v>
          </cell>
          <cell r="AF91" t="e">
            <v>#VALUE!</v>
          </cell>
          <cell r="AG91" t="str">
            <v>Worldwide</v>
          </cell>
          <cell r="AH91" t="str">
            <v>n/a</v>
          </cell>
          <cell r="AI91" t="e">
            <v>#VALUE!</v>
          </cell>
          <cell r="AJ91" t="str">
            <v>Worldwide</v>
          </cell>
          <cell r="AK91" t="str">
            <v>n/a</v>
          </cell>
          <cell r="AL91" t="e">
            <v>#VALUE!</v>
          </cell>
          <cell r="AM91" t="str">
            <v>Worldwide</v>
          </cell>
          <cell r="AN91" t="str">
            <v>n/a</v>
          </cell>
          <cell r="AO91" t="e">
            <v>#VALUE!</v>
          </cell>
          <cell r="AP91" t="str">
            <v>Worldwide</v>
          </cell>
          <cell r="AQ91" t="str">
            <v>n/a</v>
          </cell>
          <cell r="AT91">
            <v>13</v>
          </cell>
          <cell r="AU91" t="str">
            <v>Worldwide</v>
          </cell>
          <cell r="AV91">
            <v>1.0919520050441722E-2</v>
          </cell>
          <cell r="AW91">
            <v>11</v>
          </cell>
          <cell r="AX91" t="str">
            <v>Worldwide</v>
          </cell>
          <cell r="AY91">
            <v>1.0817173348766973E-2</v>
          </cell>
          <cell r="AZ91">
            <v>11</v>
          </cell>
          <cell r="BA91" t="str">
            <v>Worldwide</v>
          </cell>
          <cell r="BB91">
            <v>1.0636446287357826E-2</v>
          </cell>
          <cell r="BC91">
            <v>10</v>
          </cell>
          <cell r="BD91" t="str">
            <v>Worldwide</v>
          </cell>
          <cell r="BE91">
            <v>1.0466811257584974E-2</v>
          </cell>
          <cell r="BF91">
            <v>10</v>
          </cell>
          <cell r="BG91" t="str">
            <v>Worldwide</v>
          </cell>
          <cell r="BH91">
            <v>1.0255214900374288E-2</v>
          </cell>
          <cell r="BI91">
            <v>10</v>
          </cell>
          <cell r="BJ91" t="str">
            <v>Worldwide</v>
          </cell>
          <cell r="BK91">
            <v>1.0075641359868603E-2</v>
          </cell>
          <cell r="BN91" t="e">
            <v>#VALUE!</v>
          </cell>
          <cell r="BO91" t="str">
            <v>Worldwide</v>
          </cell>
          <cell r="BP91" t="str">
            <v>n/a</v>
          </cell>
          <cell r="BQ91" t="e">
            <v>#VALUE!</v>
          </cell>
          <cell r="BR91" t="str">
            <v>Worldwide</v>
          </cell>
          <cell r="BS91" t="str">
            <v>n/a</v>
          </cell>
          <cell r="BT91" t="e">
            <v>#VALUE!</v>
          </cell>
          <cell r="BU91" t="str">
            <v>Worldwide</v>
          </cell>
          <cell r="BV91" t="str">
            <v>n/a</v>
          </cell>
          <cell r="BW91" t="e">
            <v>#VALUE!</v>
          </cell>
          <cell r="BX91" t="str">
            <v>Worldwide</v>
          </cell>
          <cell r="BY91" t="str">
            <v>n/a</v>
          </cell>
          <cell r="BZ91" t="e">
            <v>#VALUE!</v>
          </cell>
          <cell r="CA91" t="str">
            <v>Worldwide</v>
          </cell>
          <cell r="CB91" t="str">
            <v>n/a</v>
          </cell>
          <cell r="CC91" t="e">
            <v>#VALUE!</v>
          </cell>
          <cell r="CD91" t="str">
            <v>Worldwide</v>
          </cell>
          <cell r="CE91" t="str">
            <v>n/a</v>
          </cell>
        </row>
        <row r="92">
          <cell r="F92" t="e">
            <v>#VALUE!</v>
          </cell>
          <cell r="G92" t="str">
            <v>Asia-Pacific</v>
          </cell>
          <cell r="H92" t="str">
            <v>n/a</v>
          </cell>
          <cell r="I92" t="e">
            <v>#VALUE!</v>
          </cell>
          <cell r="J92" t="str">
            <v>Asia-Pacific</v>
          </cell>
          <cell r="K92" t="str">
            <v>n/a</v>
          </cell>
          <cell r="L92" t="e">
            <v>#VALUE!</v>
          </cell>
          <cell r="M92" t="str">
            <v>Asia-Pacific</v>
          </cell>
          <cell r="N92" t="str">
            <v>n/a</v>
          </cell>
          <cell r="O92" t="e">
            <v>#VALUE!</v>
          </cell>
          <cell r="P92" t="str">
            <v>Asia-Pacific</v>
          </cell>
          <cell r="Q92" t="str">
            <v>n/a</v>
          </cell>
          <cell r="R92" t="e">
            <v>#VALUE!</v>
          </cell>
          <cell r="S92" t="str">
            <v>Asia-Pacific</v>
          </cell>
          <cell r="T92" t="str">
            <v>n/a</v>
          </cell>
          <cell r="U92" t="e">
            <v>#VALUE!</v>
          </cell>
          <cell r="V92" t="str">
            <v>Asia-Pacific</v>
          </cell>
          <cell r="W92" t="str">
            <v>n/a</v>
          </cell>
          <cell r="Z92" t="e">
            <v>#VALUE!</v>
          </cell>
          <cell r="AA92" t="str">
            <v>Asia-Pacific</v>
          </cell>
          <cell r="AB92" t="str">
            <v>n/a</v>
          </cell>
          <cell r="AC92" t="e">
            <v>#VALUE!</v>
          </cell>
          <cell r="AD92" t="str">
            <v>Asia-Pacific</v>
          </cell>
          <cell r="AE92" t="str">
            <v>n/a</v>
          </cell>
          <cell r="AF92" t="e">
            <v>#VALUE!</v>
          </cell>
          <cell r="AG92" t="str">
            <v>Asia-Pacific</v>
          </cell>
          <cell r="AH92" t="str">
            <v>n/a</v>
          </cell>
          <cell r="AI92" t="e">
            <v>#VALUE!</v>
          </cell>
          <cell r="AJ92" t="str">
            <v>Asia-Pacific</v>
          </cell>
          <cell r="AK92" t="str">
            <v>n/a</v>
          </cell>
          <cell r="AL92" t="e">
            <v>#VALUE!</v>
          </cell>
          <cell r="AM92" t="str">
            <v>Asia-Pacific</v>
          </cell>
          <cell r="AN92" t="str">
            <v>n/a</v>
          </cell>
          <cell r="AO92" t="e">
            <v>#VALUE!</v>
          </cell>
          <cell r="AP92" t="str">
            <v>Asia-Pacific</v>
          </cell>
          <cell r="AQ92" t="str">
            <v>n/a</v>
          </cell>
          <cell r="AT92">
            <v>20</v>
          </cell>
          <cell r="AU92" t="str">
            <v>Asia-Pacific</v>
          </cell>
          <cell r="AV92">
            <v>9.2183550121265334E-3</v>
          </cell>
          <cell r="AW92">
            <v>20</v>
          </cell>
          <cell r="AX92" t="str">
            <v>Asia-Pacific</v>
          </cell>
          <cell r="AY92">
            <v>8.9825375120662354E-3</v>
          </cell>
          <cell r="AZ92">
            <v>20</v>
          </cell>
          <cell r="BA92" t="str">
            <v>Asia-Pacific</v>
          </cell>
          <cell r="BB92">
            <v>8.7525194675948104E-3</v>
          </cell>
          <cell r="BC92">
            <v>20</v>
          </cell>
          <cell r="BD92" t="str">
            <v>Asia-Pacific</v>
          </cell>
          <cell r="BE92">
            <v>8.5247969558146508E-3</v>
          </cell>
          <cell r="BF92">
            <v>20</v>
          </cell>
          <cell r="BG92" t="str">
            <v>Asia-Pacific</v>
          </cell>
          <cell r="BH92">
            <v>8.2744420707945299E-3</v>
          </cell>
          <cell r="BI92">
            <v>20</v>
          </cell>
          <cell r="BJ92" t="str">
            <v>Asia-Pacific</v>
          </cell>
          <cell r="BK92">
            <v>8.0042959250616885E-3</v>
          </cell>
          <cell r="BN92" t="e">
            <v>#VALUE!</v>
          </cell>
          <cell r="BO92" t="str">
            <v>Asia-Pacific</v>
          </cell>
          <cell r="BP92" t="str">
            <v>n/a</v>
          </cell>
          <cell r="BQ92" t="e">
            <v>#VALUE!</v>
          </cell>
          <cell r="BR92" t="str">
            <v>Asia-Pacific</v>
          </cell>
          <cell r="BS92" t="str">
            <v>n/a</v>
          </cell>
          <cell r="BT92" t="e">
            <v>#VALUE!</v>
          </cell>
          <cell r="BU92" t="str">
            <v>Asia-Pacific</v>
          </cell>
          <cell r="BV92" t="str">
            <v>n/a</v>
          </cell>
          <cell r="BW92" t="e">
            <v>#VALUE!</v>
          </cell>
          <cell r="BX92" t="str">
            <v>Asia-Pacific</v>
          </cell>
          <cell r="BY92" t="str">
            <v>n/a</v>
          </cell>
          <cell r="BZ92" t="e">
            <v>#VALUE!</v>
          </cell>
          <cell r="CA92" t="str">
            <v>Asia-Pacific</v>
          </cell>
          <cell r="CB92" t="str">
            <v>n/a</v>
          </cell>
          <cell r="CC92" t="e">
            <v>#VALUE!</v>
          </cell>
          <cell r="CD92" t="str">
            <v>Asia-Pacific</v>
          </cell>
          <cell r="CE92" t="str">
            <v>n/a</v>
          </cell>
        </row>
        <row r="93">
          <cell r="F93" t="e">
            <v>#VALUE!</v>
          </cell>
          <cell r="G93" t="str">
            <v>Australia</v>
          </cell>
          <cell r="H93" t="str">
            <v>n/a</v>
          </cell>
          <cell r="I93">
            <v>1</v>
          </cell>
          <cell r="J93" t="str">
            <v>Australia</v>
          </cell>
          <cell r="K93">
            <v>46555</v>
          </cell>
          <cell r="L93" t="e">
            <v>#VALUE!</v>
          </cell>
          <cell r="M93" t="str">
            <v>Australia</v>
          </cell>
          <cell r="N93" t="str">
            <v>n/a</v>
          </cell>
          <cell r="O93" t="e">
            <v>#VALUE!</v>
          </cell>
          <cell r="P93" t="str">
            <v>Australia</v>
          </cell>
          <cell r="Q93" t="str">
            <v>n/a</v>
          </cell>
          <cell r="R93" t="e">
            <v>#VALUE!</v>
          </cell>
          <cell r="S93" t="str">
            <v>Australia</v>
          </cell>
          <cell r="T93" t="str">
            <v>n/a</v>
          </cell>
          <cell r="U93" t="e">
            <v>#VALUE!</v>
          </cell>
          <cell r="V93" t="str">
            <v>Australia</v>
          </cell>
          <cell r="W93" t="str">
            <v>n/a</v>
          </cell>
          <cell r="Z93" t="e">
            <v>#VALUE!</v>
          </cell>
          <cell r="AA93" t="str">
            <v>Australia</v>
          </cell>
          <cell r="AB93" t="str">
            <v>n/a</v>
          </cell>
          <cell r="AC93">
            <v>5</v>
          </cell>
          <cell r="AD93" t="str">
            <v>Australia</v>
          </cell>
          <cell r="AE93">
            <v>93</v>
          </cell>
          <cell r="AF93" t="e">
            <v>#VALUE!</v>
          </cell>
          <cell r="AG93" t="str">
            <v>Australia</v>
          </cell>
          <cell r="AH93" t="str">
            <v>n/a</v>
          </cell>
          <cell r="AI93" t="e">
            <v>#VALUE!</v>
          </cell>
          <cell r="AJ93" t="str">
            <v>Australia</v>
          </cell>
          <cell r="AK93" t="str">
            <v>n/a</v>
          </cell>
          <cell r="AL93" t="e">
            <v>#VALUE!</v>
          </cell>
          <cell r="AM93" t="str">
            <v>Australia</v>
          </cell>
          <cell r="AN93" t="str">
            <v>n/a</v>
          </cell>
          <cell r="AO93" t="e">
            <v>#VALUE!</v>
          </cell>
          <cell r="AP93" t="str">
            <v>Australia</v>
          </cell>
          <cell r="AQ93" t="str">
            <v>n/a</v>
          </cell>
          <cell r="AT93">
            <v>12</v>
          </cell>
          <cell r="AU93" t="str">
            <v>Australia</v>
          </cell>
          <cell r="AV93">
            <v>1.1010263402121856E-2</v>
          </cell>
          <cell r="AW93">
            <v>12</v>
          </cell>
          <cell r="AX93" t="str">
            <v>Australia</v>
          </cell>
          <cell r="AY93">
            <v>1.0813983550546524E-2</v>
          </cell>
          <cell r="AZ93">
            <v>12</v>
          </cell>
          <cell r="BA93" t="str">
            <v>Australia</v>
          </cell>
          <cell r="BB93">
            <v>1.062106506549565E-2</v>
          </cell>
          <cell r="BC93">
            <v>11</v>
          </cell>
          <cell r="BD93" t="str">
            <v>Australia</v>
          </cell>
          <cell r="BE93">
            <v>1.0427634843720002E-2</v>
          </cell>
          <cell r="BF93">
            <v>11</v>
          </cell>
          <cell r="BG93" t="str">
            <v>Australia</v>
          </cell>
          <cell r="BH93">
            <v>1.0232772635369258E-2</v>
          </cell>
          <cell r="BI93">
            <v>11</v>
          </cell>
          <cell r="BJ93" t="str">
            <v>Australia</v>
          </cell>
          <cell r="BK93">
            <v>1.0033384966305015E-2</v>
          </cell>
          <cell r="BN93">
            <v>2</v>
          </cell>
          <cell r="BO93" t="str">
            <v>Australia</v>
          </cell>
          <cell r="BP93">
            <v>6.1580000000000003E-2</v>
          </cell>
          <cell r="BQ93">
            <v>4</v>
          </cell>
          <cell r="BR93" t="str">
            <v>Australia</v>
          </cell>
          <cell r="BS93">
            <v>6.0499999999999998E-2</v>
          </cell>
          <cell r="BT93">
            <v>4</v>
          </cell>
          <cell r="BU93" t="str">
            <v>Australia</v>
          </cell>
          <cell r="BV93">
            <v>5.9000000000000004E-2</v>
          </cell>
          <cell r="BW93">
            <v>3</v>
          </cell>
          <cell r="BX93" t="str">
            <v>Australia</v>
          </cell>
          <cell r="BY93">
            <v>5.7999999999999996E-2</v>
          </cell>
          <cell r="BZ93">
            <v>3</v>
          </cell>
          <cell r="CA93" t="str">
            <v>Australia</v>
          </cell>
          <cell r="CB93">
            <v>5.7000000000000002E-2</v>
          </cell>
          <cell r="CC93">
            <v>3</v>
          </cell>
          <cell r="CD93" t="str">
            <v>Australia</v>
          </cell>
          <cell r="CE93">
            <v>5.7000000000000002E-2</v>
          </cell>
        </row>
        <row r="94">
          <cell r="F94" t="e">
            <v>#VALUE!</v>
          </cell>
          <cell r="G94" t="str">
            <v>China</v>
          </cell>
          <cell r="H94" t="str">
            <v>n/a</v>
          </cell>
          <cell r="I94">
            <v>8</v>
          </cell>
          <cell r="J94" t="str">
            <v>China</v>
          </cell>
          <cell r="K94">
            <v>6180</v>
          </cell>
          <cell r="L94" t="e">
            <v>#VALUE!</v>
          </cell>
          <cell r="M94" t="str">
            <v>China</v>
          </cell>
          <cell r="N94" t="str">
            <v>n/a</v>
          </cell>
          <cell r="O94" t="e">
            <v>#VALUE!</v>
          </cell>
          <cell r="P94" t="str">
            <v>China</v>
          </cell>
          <cell r="Q94" t="str">
            <v>n/a</v>
          </cell>
          <cell r="R94" t="e">
            <v>#VALUE!</v>
          </cell>
          <cell r="S94" t="str">
            <v>China</v>
          </cell>
          <cell r="T94" t="str">
            <v>n/a</v>
          </cell>
          <cell r="U94" t="e">
            <v>#VALUE!</v>
          </cell>
          <cell r="V94" t="str">
            <v>China</v>
          </cell>
          <cell r="W94" t="str">
            <v>n/a</v>
          </cell>
          <cell r="Z94" t="e">
            <v>#VALUE!</v>
          </cell>
          <cell r="AA94" t="str">
            <v>China</v>
          </cell>
          <cell r="AB94" t="str">
            <v>n/a</v>
          </cell>
          <cell r="AC94">
            <v>3</v>
          </cell>
          <cell r="AD94" t="str">
            <v>China</v>
          </cell>
          <cell r="AE94">
            <v>107</v>
          </cell>
          <cell r="AF94" t="e">
            <v>#VALUE!</v>
          </cell>
          <cell r="AG94" t="str">
            <v>China</v>
          </cell>
          <cell r="AH94" t="str">
            <v>n/a</v>
          </cell>
          <cell r="AI94" t="e">
            <v>#VALUE!</v>
          </cell>
          <cell r="AJ94" t="str">
            <v>China</v>
          </cell>
          <cell r="AK94" t="str">
            <v>n/a</v>
          </cell>
          <cell r="AL94" t="e">
            <v>#VALUE!</v>
          </cell>
          <cell r="AM94" t="str">
            <v>China</v>
          </cell>
          <cell r="AN94" t="str">
            <v>n/a</v>
          </cell>
          <cell r="AO94" t="e">
            <v>#VALUE!</v>
          </cell>
          <cell r="AP94" t="str">
            <v>China</v>
          </cell>
          <cell r="AQ94" t="str">
            <v>n/a</v>
          </cell>
          <cell r="AT94">
            <v>23</v>
          </cell>
          <cell r="AU94" t="str">
            <v>China</v>
          </cell>
          <cell r="AV94">
            <v>4.5248978079450719E-3</v>
          </cell>
          <cell r="AW94">
            <v>23</v>
          </cell>
          <cell r="AX94" t="str">
            <v>China</v>
          </cell>
          <cell r="AY94">
            <v>4.2929784399734494E-3</v>
          </cell>
          <cell r="AZ94">
            <v>23</v>
          </cell>
          <cell r="BA94" t="str">
            <v>China</v>
          </cell>
          <cell r="BB94">
            <v>4.0259511823006466E-3</v>
          </cell>
          <cell r="BC94">
            <v>23</v>
          </cell>
          <cell r="BD94" t="str">
            <v>China</v>
          </cell>
          <cell r="BE94">
            <v>3.7266171655343516E-3</v>
          </cell>
          <cell r="BF94">
            <v>23</v>
          </cell>
          <cell r="BG94" t="str">
            <v>China</v>
          </cell>
          <cell r="BH94">
            <v>3.3945165219668727E-3</v>
          </cell>
          <cell r="BI94">
            <v>23</v>
          </cell>
          <cell r="BJ94" t="str">
            <v>China</v>
          </cell>
          <cell r="BK94">
            <v>3.0277638255322703E-3</v>
          </cell>
          <cell r="BN94">
            <v>7</v>
          </cell>
          <cell r="BO94" t="str">
            <v>China</v>
          </cell>
          <cell r="BP94">
            <v>4.0999999999999995E-2</v>
          </cell>
          <cell r="BQ94">
            <v>7</v>
          </cell>
          <cell r="BR94" t="str">
            <v>China</v>
          </cell>
          <cell r="BS94">
            <v>4.0999999999999995E-2</v>
          </cell>
          <cell r="BT94">
            <v>7</v>
          </cell>
          <cell r="BU94" t="str">
            <v>China</v>
          </cell>
          <cell r="BV94">
            <v>4.0999999999999995E-2</v>
          </cell>
          <cell r="BW94">
            <v>6</v>
          </cell>
          <cell r="BX94" t="str">
            <v>China</v>
          </cell>
          <cell r="BY94">
            <v>4.0999999999999995E-2</v>
          </cell>
          <cell r="BZ94">
            <v>6</v>
          </cell>
          <cell r="CA94" t="str">
            <v>China</v>
          </cell>
          <cell r="CB94">
            <v>4.0999999999999995E-2</v>
          </cell>
          <cell r="CC94">
            <v>6</v>
          </cell>
          <cell r="CD94" t="str">
            <v>China</v>
          </cell>
          <cell r="CE94">
            <v>4.0999999999999995E-2</v>
          </cell>
        </row>
        <row r="95">
          <cell r="F95" t="e">
            <v>#VALUE!</v>
          </cell>
          <cell r="G95" t="str">
            <v>Hong Kong</v>
          </cell>
          <cell r="H95" t="str">
            <v>n/a</v>
          </cell>
          <cell r="I95" t="e">
            <v>#VALUE!</v>
          </cell>
          <cell r="J95" t="str">
            <v>Hong Kong</v>
          </cell>
          <cell r="K95" t="str">
            <v>n/a</v>
          </cell>
          <cell r="L95" t="e">
            <v>#VALUE!</v>
          </cell>
          <cell r="M95" t="str">
            <v>Hong Kong</v>
          </cell>
          <cell r="N95" t="str">
            <v>n/a</v>
          </cell>
          <cell r="O95" t="e">
            <v>#VALUE!</v>
          </cell>
          <cell r="P95" t="str">
            <v>Hong Kong</v>
          </cell>
          <cell r="Q95" t="str">
            <v>n/a</v>
          </cell>
          <cell r="R95" t="e">
            <v>#VALUE!</v>
          </cell>
          <cell r="S95" t="str">
            <v>Hong Kong</v>
          </cell>
          <cell r="T95" t="str">
            <v>n/a</v>
          </cell>
          <cell r="U95" t="e">
            <v>#VALUE!</v>
          </cell>
          <cell r="V95" t="str">
            <v>Hong Kong</v>
          </cell>
          <cell r="W95" t="str">
            <v>n/a</v>
          </cell>
          <cell r="Z95" t="e">
            <v>#VALUE!</v>
          </cell>
          <cell r="AA95" t="str">
            <v>Hong Kong</v>
          </cell>
          <cell r="AB95" t="str">
            <v>n/a</v>
          </cell>
          <cell r="AC95" t="e">
            <v>#VALUE!</v>
          </cell>
          <cell r="AD95" t="str">
            <v>Hong Kong</v>
          </cell>
          <cell r="AE95" t="str">
            <v>n/a</v>
          </cell>
          <cell r="AF95" t="e">
            <v>#VALUE!</v>
          </cell>
          <cell r="AG95" t="str">
            <v>Hong Kong</v>
          </cell>
          <cell r="AH95" t="str">
            <v>n/a</v>
          </cell>
          <cell r="AI95" t="e">
            <v>#VALUE!</v>
          </cell>
          <cell r="AJ95" t="str">
            <v>Hong Kong</v>
          </cell>
          <cell r="AK95" t="str">
            <v>n/a</v>
          </cell>
          <cell r="AL95" t="e">
            <v>#VALUE!</v>
          </cell>
          <cell r="AM95" t="str">
            <v>Hong Kong</v>
          </cell>
          <cell r="AN95" t="str">
            <v>n/a</v>
          </cell>
          <cell r="AO95" t="e">
            <v>#VALUE!</v>
          </cell>
          <cell r="AP95" t="str">
            <v>Hong Kong</v>
          </cell>
          <cell r="AQ95" t="str">
            <v>n/a</v>
          </cell>
          <cell r="AT95">
            <v>24</v>
          </cell>
          <cell r="AU95" t="str">
            <v>Hong Kong</v>
          </cell>
          <cell r="AV95">
            <v>4.2884276838255353E-3</v>
          </cell>
          <cell r="AW95">
            <v>24</v>
          </cell>
          <cell r="AX95" t="str">
            <v>Hong Kong</v>
          </cell>
          <cell r="AY95">
            <v>3.9953952710984897E-3</v>
          </cell>
          <cell r="AZ95">
            <v>24</v>
          </cell>
          <cell r="BA95" t="str">
            <v>Hong Kong</v>
          </cell>
          <cell r="BB95">
            <v>3.6824827974826224E-3</v>
          </cell>
          <cell r="BC95">
            <v>24</v>
          </cell>
          <cell r="BD95" t="str">
            <v>Hong Kong</v>
          </cell>
          <cell r="BE95">
            <v>3.362445225976618E-3</v>
          </cell>
          <cell r="BF95">
            <v>24</v>
          </cell>
          <cell r="BG95" t="str">
            <v>Hong Kong</v>
          </cell>
          <cell r="BH95">
            <v>3.0362220526085615E-3</v>
          </cell>
          <cell r="BI95">
            <v>25</v>
          </cell>
          <cell r="BJ95" t="str">
            <v>Hong Kong</v>
          </cell>
          <cell r="BK95">
            <v>2.6994437249439063E-3</v>
          </cell>
          <cell r="BN95" t="e">
            <v>#VALUE!</v>
          </cell>
          <cell r="BO95" t="str">
            <v>Hong Kong</v>
          </cell>
          <cell r="BP95" t="str">
            <v>n/a</v>
          </cell>
          <cell r="BQ95" t="e">
            <v>#VALUE!</v>
          </cell>
          <cell r="BR95" t="str">
            <v>Hong Kong</v>
          </cell>
          <cell r="BS95" t="str">
            <v>n/a</v>
          </cell>
          <cell r="BT95" t="e">
            <v>#VALUE!</v>
          </cell>
          <cell r="BU95" t="str">
            <v>Hong Kong</v>
          </cell>
          <cell r="BV95" t="str">
            <v>n/a</v>
          </cell>
          <cell r="BW95" t="e">
            <v>#VALUE!</v>
          </cell>
          <cell r="BX95" t="str">
            <v>Hong Kong</v>
          </cell>
          <cell r="BY95" t="str">
            <v>n/a</v>
          </cell>
          <cell r="BZ95" t="e">
            <v>#VALUE!</v>
          </cell>
          <cell r="CA95" t="str">
            <v>Hong Kong</v>
          </cell>
          <cell r="CB95" t="str">
            <v>n/a</v>
          </cell>
          <cell r="CC95" t="e">
            <v>#VALUE!</v>
          </cell>
          <cell r="CD95" t="str">
            <v>Hong Kong</v>
          </cell>
          <cell r="CE95" t="str">
            <v>n/a</v>
          </cell>
        </row>
        <row r="96">
          <cell r="F96" t="e">
            <v>#VALUE!</v>
          </cell>
          <cell r="G96" t="str">
            <v>India</v>
          </cell>
          <cell r="H96" t="str">
            <v>n/a</v>
          </cell>
          <cell r="I96">
            <v>10</v>
          </cell>
          <cell r="J96" t="str">
            <v>India</v>
          </cell>
          <cell r="K96">
            <v>1586.94</v>
          </cell>
          <cell r="L96" t="e">
            <v>#VALUE!</v>
          </cell>
          <cell r="M96" t="str">
            <v>India</v>
          </cell>
          <cell r="N96" t="str">
            <v>n/a</v>
          </cell>
          <cell r="O96" t="e">
            <v>#VALUE!</v>
          </cell>
          <cell r="P96" t="str">
            <v>India</v>
          </cell>
          <cell r="Q96" t="str">
            <v>n/a</v>
          </cell>
          <cell r="R96" t="e">
            <v>#VALUE!</v>
          </cell>
          <cell r="S96" t="str">
            <v>India</v>
          </cell>
          <cell r="T96" t="str">
            <v>n/a</v>
          </cell>
          <cell r="U96" t="e">
            <v>#VALUE!</v>
          </cell>
          <cell r="V96" t="str">
            <v>India</v>
          </cell>
          <cell r="W96" t="str">
            <v>n/a</v>
          </cell>
          <cell r="Z96" t="e">
            <v>#VALUE!</v>
          </cell>
          <cell r="AA96" t="str">
            <v>India</v>
          </cell>
          <cell r="AB96" t="str">
            <v>n/a</v>
          </cell>
          <cell r="AC96">
            <v>1</v>
          </cell>
          <cell r="AD96" t="str">
            <v>India</v>
          </cell>
          <cell r="AE96">
            <v>129</v>
          </cell>
          <cell r="AF96" t="e">
            <v>#VALUE!</v>
          </cell>
          <cell r="AG96" t="str">
            <v>India</v>
          </cell>
          <cell r="AH96" t="str">
            <v>n/a</v>
          </cell>
          <cell r="AI96" t="e">
            <v>#VALUE!</v>
          </cell>
          <cell r="AJ96" t="str">
            <v>India</v>
          </cell>
          <cell r="AK96" t="str">
            <v>n/a</v>
          </cell>
          <cell r="AL96" t="e">
            <v>#VALUE!</v>
          </cell>
          <cell r="AM96" t="str">
            <v>India</v>
          </cell>
          <cell r="AN96" t="str">
            <v>n/a</v>
          </cell>
          <cell r="AO96" t="e">
            <v>#VALUE!</v>
          </cell>
          <cell r="AP96" t="str">
            <v>India</v>
          </cell>
          <cell r="AQ96" t="str">
            <v>n/a</v>
          </cell>
          <cell r="AT96">
            <v>8</v>
          </cell>
          <cell r="AU96" t="str">
            <v>India</v>
          </cell>
          <cell r="AV96">
            <v>1.2732853398513599E-2</v>
          </cell>
          <cell r="AW96">
            <v>8</v>
          </cell>
          <cell r="AX96" t="str">
            <v>India</v>
          </cell>
          <cell r="AY96">
            <v>1.2416402850056185E-2</v>
          </cell>
          <cell r="AZ96">
            <v>8</v>
          </cell>
          <cell r="BA96" t="str">
            <v>India</v>
          </cell>
          <cell r="BB96">
            <v>1.2133951892251638E-2</v>
          </cell>
          <cell r="BC96">
            <v>8</v>
          </cell>
          <cell r="BD96" t="str">
            <v>India</v>
          </cell>
          <cell r="BE96">
            <v>1.1881370177783346E-2</v>
          </cell>
          <cell r="BF96">
            <v>8</v>
          </cell>
          <cell r="BG96" t="str">
            <v>India</v>
          </cell>
          <cell r="BH96">
            <v>1.162158799996349E-2</v>
          </cell>
          <cell r="BI96">
            <v>8</v>
          </cell>
          <cell r="BJ96" t="str">
            <v>India</v>
          </cell>
          <cell r="BK96">
            <v>1.1354700388100936E-2</v>
          </cell>
          <cell r="BN96" t="e">
            <v>#VALUE!</v>
          </cell>
          <cell r="BO96" t="str">
            <v>India</v>
          </cell>
          <cell r="BP96" t="str">
            <v>n/a</v>
          </cell>
          <cell r="BQ96" t="e">
            <v>#VALUE!</v>
          </cell>
          <cell r="BR96" t="str">
            <v>India</v>
          </cell>
          <cell r="BS96" t="str">
            <v>n/a</v>
          </cell>
          <cell r="BT96" t="e">
            <v>#VALUE!</v>
          </cell>
          <cell r="BU96" t="str">
            <v>India</v>
          </cell>
          <cell r="BV96" t="str">
            <v>n/a</v>
          </cell>
          <cell r="BW96" t="e">
            <v>#VALUE!</v>
          </cell>
          <cell r="BX96" t="str">
            <v>India</v>
          </cell>
          <cell r="BY96" t="str">
            <v>n/a</v>
          </cell>
          <cell r="BZ96" t="e">
            <v>#VALUE!</v>
          </cell>
          <cell r="CA96" t="str">
            <v>India</v>
          </cell>
          <cell r="CB96" t="str">
            <v>n/a</v>
          </cell>
          <cell r="CC96" t="e">
            <v>#VALUE!</v>
          </cell>
          <cell r="CD96" t="str">
            <v>India</v>
          </cell>
          <cell r="CE96" t="str">
            <v>n/a</v>
          </cell>
        </row>
        <row r="97">
          <cell r="F97" t="e">
            <v>#VALUE!</v>
          </cell>
          <cell r="G97" t="str">
            <v>Indonesia</v>
          </cell>
          <cell r="H97" t="str">
            <v>n/a</v>
          </cell>
          <cell r="I97">
            <v>9</v>
          </cell>
          <cell r="J97" t="str">
            <v>Indonesia</v>
          </cell>
          <cell r="K97">
            <v>2896</v>
          </cell>
          <cell r="L97" t="e">
            <v>#VALUE!</v>
          </cell>
          <cell r="M97" t="str">
            <v>Indonesia</v>
          </cell>
          <cell r="N97" t="str">
            <v>n/a</v>
          </cell>
          <cell r="O97" t="e">
            <v>#VALUE!</v>
          </cell>
          <cell r="P97" t="str">
            <v>Indonesia</v>
          </cell>
          <cell r="Q97" t="str">
            <v>n/a</v>
          </cell>
          <cell r="R97" t="e">
            <v>#VALUE!</v>
          </cell>
          <cell r="S97" t="str">
            <v>Indonesia</v>
          </cell>
          <cell r="T97" t="str">
            <v>n/a</v>
          </cell>
          <cell r="U97" t="e">
            <v>#VALUE!</v>
          </cell>
          <cell r="V97" t="str">
            <v>Indonesia</v>
          </cell>
          <cell r="W97" t="str">
            <v>n/a</v>
          </cell>
          <cell r="Z97" t="e">
            <v>#VALUE!</v>
          </cell>
          <cell r="AA97" t="str">
            <v>Indonesia</v>
          </cell>
          <cell r="AB97" t="str">
            <v>n/a</v>
          </cell>
          <cell r="AC97">
            <v>2</v>
          </cell>
          <cell r="AD97" t="str">
            <v>Indonesia</v>
          </cell>
          <cell r="AE97">
            <v>120</v>
          </cell>
          <cell r="AF97" t="e">
            <v>#VALUE!</v>
          </cell>
          <cell r="AG97" t="str">
            <v>Indonesia</v>
          </cell>
          <cell r="AH97" t="str">
            <v>n/a</v>
          </cell>
          <cell r="AI97" t="e">
            <v>#VALUE!</v>
          </cell>
          <cell r="AJ97" t="str">
            <v>Indonesia</v>
          </cell>
          <cell r="AK97" t="str">
            <v>n/a</v>
          </cell>
          <cell r="AL97" t="e">
            <v>#VALUE!</v>
          </cell>
          <cell r="AM97" t="str">
            <v>Indonesia</v>
          </cell>
          <cell r="AN97" t="str">
            <v>n/a</v>
          </cell>
          <cell r="AO97" t="e">
            <v>#VALUE!</v>
          </cell>
          <cell r="AP97" t="str">
            <v>Indonesia</v>
          </cell>
          <cell r="AQ97" t="str">
            <v>n/a</v>
          </cell>
          <cell r="AT97">
            <v>18</v>
          </cell>
          <cell r="AU97" t="str">
            <v>Indonesia</v>
          </cell>
          <cell r="AV97">
            <v>9.7528180866801595E-3</v>
          </cell>
          <cell r="AW97">
            <v>19</v>
          </cell>
          <cell r="AX97" t="str">
            <v>Indonesia</v>
          </cell>
          <cell r="AY97">
            <v>9.4003957097168467E-3</v>
          </cell>
          <cell r="AZ97">
            <v>19</v>
          </cell>
          <cell r="BA97" t="str">
            <v>Indonesia</v>
          </cell>
          <cell r="BB97">
            <v>9.0720093341056796E-3</v>
          </cell>
          <cell r="BC97">
            <v>19</v>
          </cell>
          <cell r="BD97" t="str">
            <v>Indonesia</v>
          </cell>
          <cell r="BE97">
            <v>8.7671207082675728E-3</v>
          </cell>
          <cell r="BF97">
            <v>19</v>
          </cell>
          <cell r="BG97" t="str">
            <v>Indonesia</v>
          </cell>
          <cell r="BH97">
            <v>8.4682544399414805E-3</v>
          </cell>
          <cell r="BI97">
            <v>19</v>
          </cell>
          <cell r="BJ97" t="str">
            <v>Indonesia</v>
          </cell>
          <cell r="BK97">
            <v>8.17550984359805E-3</v>
          </cell>
          <cell r="BN97">
            <v>3</v>
          </cell>
          <cell r="BO97" t="str">
            <v>Indonesia</v>
          </cell>
          <cell r="BP97">
            <v>6.0999999999999999E-2</v>
          </cell>
          <cell r="BQ97">
            <v>5</v>
          </cell>
          <cell r="BR97" t="str">
            <v>Indonesia</v>
          </cell>
          <cell r="BS97">
            <v>5.7999999999999996E-2</v>
          </cell>
          <cell r="BT97">
            <v>5</v>
          </cell>
          <cell r="BU97" t="str">
            <v>Indonesia</v>
          </cell>
          <cell r="BV97">
            <v>5.5999999999999994E-2</v>
          </cell>
          <cell r="BW97">
            <v>5</v>
          </cell>
          <cell r="BX97" t="str">
            <v>Indonesia</v>
          </cell>
          <cell r="BY97">
            <v>5.5E-2</v>
          </cell>
          <cell r="BZ97">
            <v>5</v>
          </cell>
          <cell r="CA97" t="str">
            <v>Indonesia</v>
          </cell>
          <cell r="CB97">
            <v>5.5E-2</v>
          </cell>
          <cell r="CC97">
            <v>4</v>
          </cell>
          <cell r="CD97" t="str">
            <v>Indonesia</v>
          </cell>
          <cell r="CE97">
            <v>5.5E-2</v>
          </cell>
        </row>
        <row r="98">
          <cell r="F98" t="e">
            <v>#VALUE!</v>
          </cell>
          <cell r="G98" t="str">
            <v>Japan</v>
          </cell>
          <cell r="H98" t="str">
            <v>n/a</v>
          </cell>
          <cell r="I98">
            <v>3</v>
          </cell>
          <cell r="J98" t="str">
            <v>Japan</v>
          </cell>
          <cell r="K98">
            <v>33822</v>
          </cell>
          <cell r="L98" t="e">
            <v>#VALUE!</v>
          </cell>
          <cell r="M98" t="str">
            <v>Japan</v>
          </cell>
          <cell r="N98" t="str">
            <v>n/a</v>
          </cell>
          <cell r="O98" t="e">
            <v>#VALUE!</v>
          </cell>
          <cell r="P98" t="str">
            <v>Japan</v>
          </cell>
          <cell r="Q98" t="str">
            <v>n/a</v>
          </cell>
          <cell r="R98" t="e">
            <v>#VALUE!</v>
          </cell>
          <cell r="S98" t="str">
            <v>Japan</v>
          </cell>
          <cell r="T98" t="str">
            <v>n/a</v>
          </cell>
          <cell r="U98" t="e">
            <v>#VALUE!</v>
          </cell>
          <cell r="V98" t="str">
            <v>Japan</v>
          </cell>
          <cell r="W98" t="str">
            <v>n/a</v>
          </cell>
          <cell r="Z98" t="e">
            <v>#VALUE!</v>
          </cell>
          <cell r="AA98" t="str">
            <v>Japan</v>
          </cell>
          <cell r="AB98" t="str">
            <v>n/a</v>
          </cell>
          <cell r="AC98">
            <v>8</v>
          </cell>
          <cell r="AD98" t="str">
            <v>Japan</v>
          </cell>
          <cell r="AE98">
            <v>73</v>
          </cell>
          <cell r="AF98" t="e">
            <v>#VALUE!</v>
          </cell>
          <cell r="AG98" t="str">
            <v>Japan</v>
          </cell>
          <cell r="AH98" t="str">
            <v>n/a</v>
          </cell>
          <cell r="AI98" t="e">
            <v>#VALUE!</v>
          </cell>
          <cell r="AJ98" t="str">
            <v>Japan</v>
          </cell>
          <cell r="AK98" t="str">
            <v>n/a</v>
          </cell>
          <cell r="AL98" t="e">
            <v>#VALUE!</v>
          </cell>
          <cell r="AM98" t="str">
            <v>Japan</v>
          </cell>
          <cell r="AN98" t="str">
            <v>n/a</v>
          </cell>
          <cell r="AO98" t="e">
            <v>#VALUE!</v>
          </cell>
          <cell r="AP98" t="str">
            <v>Japan</v>
          </cell>
          <cell r="AQ98" t="str">
            <v>n/a</v>
          </cell>
          <cell r="AT98">
            <v>31</v>
          </cell>
          <cell r="AU98" t="str">
            <v>Japan</v>
          </cell>
          <cell r="AV98">
            <v>-1.1762937752192171E-3</v>
          </cell>
          <cell r="AW98">
            <v>31</v>
          </cell>
          <cell r="AX98" t="str">
            <v>Japan</v>
          </cell>
          <cell r="AY98">
            <v>-1.4455082818091158E-3</v>
          </cell>
          <cell r="AZ98">
            <v>32</v>
          </cell>
          <cell r="BA98" t="str">
            <v>Japan</v>
          </cell>
          <cell r="BB98">
            <v>-1.7138873655497822E-3</v>
          </cell>
          <cell r="BC98">
            <v>32</v>
          </cell>
          <cell r="BD98" t="str">
            <v>Japan</v>
          </cell>
          <cell r="BE98">
            <v>-1.9789327461441353E-3</v>
          </cell>
          <cell r="BF98">
            <v>32</v>
          </cell>
          <cell r="BG98" t="str">
            <v>Japan</v>
          </cell>
          <cell r="BH98">
            <v>-2.2399277863263123E-3</v>
          </cell>
          <cell r="BI98">
            <v>32</v>
          </cell>
          <cell r="BJ98" t="str">
            <v>Japan</v>
          </cell>
          <cell r="BK98">
            <v>-2.497627055752405E-3</v>
          </cell>
          <cell r="BN98">
            <v>8</v>
          </cell>
          <cell r="BO98" t="str">
            <v>Japan</v>
          </cell>
          <cell r="BP98">
            <v>3.7100000000000001E-2</v>
          </cell>
          <cell r="BQ98">
            <v>8</v>
          </cell>
          <cell r="BR98" t="str">
            <v>Japan</v>
          </cell>
          <cell r="BS98">
            <v>3.7810000000000003E-2</v>
          </cell>
          <cell r="BT98">
            <v>8</v>
          </cell>
          <cell r="BU98" t="str">
            <v>Japan</v>
          </cell>
          <cell r="BV98">
            <v>3.8019999999999998E-2</v>
          </cell>
          <cell r="BW98">
            <v>8</v>
          </cell>
          <cell r="BX98" t="str">
            <v>Japan</v>
          </cell>
          <cell r="BY98">
            <v>3.7740000000000003E-2</v>
          </cell>
          <cell r="BZ98">
            <v>8</v>
          </cell>
          <cell r="CA98" t="str">
            <v>Japan</v>
          </cell>
          <cell r="CB98">
            <v>3.8159999999999999E-2</v>
          </cell>
          <cell r="CC98">
            <v>8</v>
          </cell>
          <cell r="CD98" t="str">
            <v>Japan</v>
          </cell>
          <cell r="CE98">
            <v>3.8719999999999997E-2</v>
          </cell>
        </row>
        <row r="99">
          <cell r="F99" t="e">
            <v>#VALUE!</v>
          </cell>
          <cell r="G99" t="str">
            <v>Malaysia</v>
          </cell>
          <cell r="H99" t="str">
            <v>n/a</v>
          </cell>
          <cell r="I99" t="e">
            <v>#VALUE!</v>
          </cell>
          <cell r="J99" t="str">
            <v>Malaysia</v>
          </cell>
          <cell r="K99" t="str">
            <v>n/a</v>
          </cell>
          <cell r="L99" t="e">
            <v>#VALUE!</v>
          </cell>
          <cell r="M99" t="str">
            <v>Malaysia</v>
          </cell>
          <cell r="N99" t="str">
            <v>n/a</v>
          </cell>
          <cell r="O99" t="e">
            <v>#VALUE!</v>
          </cell>
          <cell r="P99" t="str">
            <v>Malaysia</v>
          </cell>
          <cell r="Q99" t="str">
            <v>n/a</v>
          </cell>
          <cell r="R99" t="e">
            <v>#VALUE!</v>
          </cell>
          <cell r="S99" t="str">
            <v>Malaysia</v>
          </cell>
          <cell r="T99" t="str">
            <v>n/a</v>
          </cell>
          <cell r="U99" t="e">
            <v>#VALUE!</v>
          </cell>
          <cell r="V99" t="str">
            <v>Malaysia</v>
          </cell>
          <cell r="W99" t="str">
            <v>n/a</v>
          </cell>
          <cell r="Z99" t="e">
            <v>#VALUE!</v>
          </cell>
          <cell r="AA99" t="str">
            <v>Malaysia</v>
          </cell>
          <cell r="AB99" t="str">
            <v>n/a</v>
          </cell>
          <cell r="AC99" t="e">
            <v>#VALUE!</v>
          </cell>
          <cell r="AD99" t="str">
            <v>Malaysia</v>
          </cell>
          <cell r="AE99" t="str">
            <v>n/a</v>
          </cell>
          <cell r="AF99" t="e">
            <v>#VALUE!</v>
          </cell>
          <cell r="AG99" t="str">
            <v>Malaysia</v>
          </cell>
          <cell r="AH99" t="str">
            <v>n/a</v>
          </cell>
          <cell r="AI99" t="e">
            <v>#VALUE!</v>
          </cell>
          <cell r="AJ99" t="str">
            <v>Malaysia</v>
          </cell>
          <cell r="AK99" t="str">
            <v>n/a</v>
          </cell>
          <cell r="AL99" t="e">
            <v>#VALUE!</v>
          </cell>
          <cell r="AM99" t="str">
            <v>Malaysia</v>
          </cell>
          <cell r="AN99" t="str">
            <v>n/a</v>
          </cell>
          <cell r="AO99" t="e">
            <v>#VALUE!</v>
          </cell>
          <cell r="AP99" t="str">
            <v>Malaysia</v>
          </cell>
          <cell r="AQ99" t="str">
            <v>n/a</v>
          </cell>
          <cell r="AT99">
            <v>6</v>
          </cell>
          <cell r="AU99" t="str">
            <v>Malaysia</v>
          </cell>
          <cell r="AV99">
            <v>1.501806105441017E-2</v>
          </cell>
          <cell r="AW99">
            <v>6</v>
          </cell>
          <cell r="AX99" t="str">
            <v>Malaysia</v>
          </cell>
          <cell r="AY99">
            <v>1.4647352425251725E-2</v>
          </cell>
          <cell r="AZ99">
            <v>6</v>
          </cell>
          <cell r="BA99" t="str">
            <v>Malaysia</v>
          </cell>
          <cell r="BB99">
            <v>1.4292330485489835E-2</v>
          </cell>
          <cell r="BC99">
            <v>6</v>
          </cell>
          <cell r="BD99" t="str">
            <v>Malaysia</v>
          </cell>
          <cell r="BE99">
            <v>1.3958983212968068E-2</v>
          </cell>
          <cell r="BF99">
            <v>6</v>
          </cell>
          <cell r="BG99" t="str">
            <v>Malaysia</v>
          </cell>
          <cell r="BH99">
            <v>1.3627815595644854E-2</v>
          </cell>
          <cell r="BI99">
            <v>6</v>
          </cell>
          <cell r="BJ99" t="str">
            <v>Malaysia</v>
          </cell>
          <cell r="BK99">
            <v>1.3309227448517147E-2</v>
          </cell>
          <cell r="BN99" t="e">
            <v>#VALUE!</v>
          </cell>
          <cell r="BO99" t="str">
            <v>Malaysia</v>
          </cell>
          <cell r="BP99" t="str">
            <v>n/a</v>
          </cell>
          <cell r="BQ99" t="e">
            <v>#VALUE!</v>
          </cell>
          <cell r="BR99" t="str">
            <v>Malaysia</v>
          </cell>
          <cell r="BS99" t="str">
            <v>n/a</v>
          </cell>
          <cell r="BT99" t="e">
            <v>#VALUE!</v>
          </cell>
          <cell r="BU99" t="str">
            <v>Malaysia</v>
          </cell>
          <cell r="BV99" t="str">
            <v>n/a</v>
          </cell>
          <cell r="BW99" t="e">
            <v>#VALUE!</v>
          </cell>
          <cell r="BX99" t="str">
            <v>Malaysia</v>
          </cell>
          <cell r="BY99" t="str">
            <v>n/a</v>
          </cell>
          <cell r="BZ99" t="e">
            <v>#VALUE!</v>
          </cell>
          <cell r="CA99" t="str">
            <v>Malaysia</v>
          </cell>
          <cell r="CB99" t="str">
            <v>n/a</v>
          </cell>
          <cell r="CC99" t="e">
            <v>#VALUE!</v>
          </cell>
          <cell r="CD99" t="str">
            <v>Malaysia</v>
          </cell>
          <cell r="CE99" t="str">
            <v>n/a</v>
          </cell>
        </row>
        <row r="100">
          <cell r="F100" t="e">
            <v>#VALUE!</v>
          </cell>
          <cell r="G100" t="str">
            <v>Philippines</v>
          </cell>
          <cell r="H100" t="str">
            <v>n/a</v>
          </cell>
          <cell r="I100" t="e">
            <v>#VALUE!</v>
          </cell>
          <cell r="J100" t="str">
            <v>Philippines</v>
          </cell>
          <cell r="K100" t="str">
            <v>n/a</v>
          </cell>
          <cell r="L100" t="e">
            <v>#VALUE!</v>
          </cell>
          <cell r="M100" t="str">
            <v>Philippines</v>
          </cell>
          <cell r="N100" t="str">
            <v>n/a</v>
          </cell>
          <cell r="O100" t="e">
            <v>#VALUE!</v>
          </cell>
          <cell r="P100" t="str">
            <v>Philippines</v>
          </cell>
          <cell r="Q100" t="str">
            <v>n/a</v>
          </cell>
          <cell r="R100" t="e">
            <v>#VALUE!</v>
          </cell>
          <cell r="S100" t="str">
            <v>Philippines</v>
          </cell>
          <cell r="T100" t="str">
            <v>n/a</v>
          </cell>
          <cell r="U100" t="e">
            <v>#VALUE!</v>
          </cell>
          <cell r="V100" t="str">
            <v>Philippines</v>
          </cell>
          <cell r="W100" t="str">
            <v>n/a</v>
          </cell>
          <cell r="Z100" t="e">
            <v>#VALUE!</v>
          </cell>
          <cell r="AA100" t="str">
            <v>Philippines</v>
          </cell>
          <cell r="AB100" t="str">
            <v>n/a</v>
          </cell>
          <cell r="AC100" t="e">
            <v>#VALUE!</v>
          </cell>
          <cell r="AD100" t="str">
            <v>Philippines</v>
          </cell>
          <cell r="AE100" t="str">
            <v>n/a</v>
          </cell>
          <cell r="AF100" t="e">
            <v>#VALUE!</v>
          </cell>
          <cell r="AG100" t="str">
            <v>Philippines</v>
          </cell>
          <cell r="AH100" t="str">
            <v>n/a</v>
          </cell>
          <cell r="AI100" t="e">
            <v>#VALUE!</v>
          </cell>
          <cell r="AJ100" t="str">
            <v>Philippines</v>
          </cell>
          <cell r="AK100" t="str">
            <v>n/a</v>
          </cell>
          <cell r="AL100" t="e">
            <v>#VALUE!</v>
          </cell>
          <cell r="AM100" t="str">
            <v>Philippines</v>
          </cell>
          <cell r="AN100" t="str">
            <v>n/a</v>
          </cell>
          <cell r="AO100" t="e">
            <v>#VALUE!</v>
          </cell>
          <cell r="AP100" t="str">
            <v>Philippines</v>
          </cell>
          <cell r="AQ100" t="str">
            <v>n/a</v>
          </cell>
          <cell r="AT100">
            <v>5</v>
          </cell>
          <cell r="AU100" t="str">
            <v>Philippines</v>
          </cell>
          <cell r="AV100">
            <v>1.8422012260916665E-2</v>
          </cell>
          <cell r="AW100">
            <v>5</v>
          </cell>
          <cell r="AX100" t="str">
            <v>Philippines</v>
          </cell>
          <cell r="AY100">
            <v>1.8089662864434031E-2</v>
          </cell>
          <cell r="AZ100">
            <v>5</v>
          </cell>
          <cell r="BA100" t="str">
            <v>Philippines</v>
          </cell>
          <cell r="BB100">
            <v>1.7765823836179528E-2</v>
          </cell>
          <cell r="BC100">
            <v>4</v>
          </cell>
          <cell r="BD100" t="str">
            <v>Philippines</v>
          </cell>
          <cell r="BE100">
            <v>1.7449102675583417E-2</v>
          </cell>
          <cell r="BF100">
            <v>4</v>
          </cell>
          <cell r="BG100" t="str">
            <v>Philippines</v>
          </cell>
          <cell r="BH100">
            <v>1.7129079629188748E-2</v>
          </cell>
          <cell r="BI100">
            <v>4</v>
          </cell>
          <cell r="BJ100" t="str">
            <v>Philippines</v>
          </cell>
          <cell r="BK100">
            <v>1.6804783037504434E-2</v>
          </cell>
          <cell r="BN100" t="e">
            <v>#VALUE!</v>
          </cell>
          <cell r="BO100" t="str">
            <v>Philippines</v>
          </cell>
          <cell r="BP100" t="str">
            <v>n/a</v>
          </cell>
          <cell r="BQ100" t="e">
            <v>#VALUE!</v>
          </cell>
          <cell r="BR100" t="str">
            <v>Philippines</v>
          </cell>
          <cell r="BS100" t="str">
            <v>n/a</v>
          </cell>
          <cell r="BT100" t="e">
            <v>#VALUE!</v>
          </cell>
          <cell r="BU100" t="str">
            <v>Philippines</v>
          </cell>
          <cell r="BV100" t="str">
            <v>n/a</v>
          </cell>
          <cell r="BW100" t="e">
            <v>#VALUE!</v>
          </cell>
          <cell r="BX100" t="str">
            <v>Philippines</v>
          </cell>
          <cell r="BY100" t="str">
            <v>n/a</v>
          </cell>
          <cell r="BZ100" t="e">
            <v>#VALUE!</v>
          </cell>
          <cell r="CA100" t="str">
            <v>Philippines</v>
          </cell>
          <cell r="CB100" t="str">
            <v>n/a</v>
          </cell>
          <cell r="CC100" t="e">
            <v>#VALUE!</v>
          </cell>
          <cell r="CD100" t="str">
            <v>Philippines</v>
          </cell>
          <cell r="CE100" t="str">
            <v>n/a</v>
          </cell>
        </row>
        <row r="101">
          <cell r="F101" t="e">
            <v>#VALUE!</v>
          </cell>
          <cell r="G101" t="str">
            <v>Singapore</v>
          </cell>
          <cell r="H101" t="str">
            <v>n/a</v>
          </cell>
          <cell r="I101" t="e">
            <v>#VALUE!</v>
          </cell>
          <cell r="J101" t="str">
            <v>Singapore</v>
          </cell>
          <cell r="K101" t="str">
            <v>n/a</v>
          </cell>
          <cell r="L101" t="e">
            <v>#VALUE!</v>
          </cell>
          <cell r="M101" t="str">
            <v>Singapore</v>
          </cell>
          <cell r="N101" t="str">
            <v>n/a</v>
          </cell>
          <cell r="O101" t="e">
            <v>#VALUE!</v>
          </cell>
          <cell r="P101" t="str">
            <v>Singapore</v>
          </cell>
          <cell r="Q101" t="str">
            <v>n/a</v>
          </cell>
          <cell r="R101" t="e">
            <v>#VALUE!</v>
          </cell>
          <cell r="S101" t="str">
            <v>Singapore</v>
          </cell>
          <cell r="T101" t="str">
            <v>n/a</v>
          </cell>
          <cell r="U101" t="e">
            <v>#VALUE!</v>
          </cell>
          <cell r="V101" t="str">
            <v>Singapore</v>
          </cell>
          <cell r="W101" t="str">
            <v>n/a</v>
          </cell>
          <cell r="Z101" t="e">
            <v>#VALUE!</v>
          </cell>
          <cell r="AA101" t="str">
            <v>Singapore</v>
          </cell>
          <cell r="AB101" t="str">
            <v>n/a</v>
          </cell>
          <cell r="AC101" t="e">
            <v>#VALUE!</v>
          </cell>
          <cell r="AD101" t="str">
            <v>Singapore</v>
          </cell>
          <cell r="AE101" t="str">
            <v>n/a</v>
          </cell>
          <cell r="AF101" t="e">
            <v>#VALUE!</v>
          </cell>
          <cell r="AG101" t="str">
            <v>Singapore</v>
          </cell>
          <cell r="AH101" t="str">
            <v>n/a</v>
          </cell>
          <cell r="AI101" t="e">
            <v>#VALUE!</v>
          </cell>
          <cell r="AJ101" t="str">
            <v>Singapore</v>
          </cell>
          <cell r="AK101" t="str">
            <v>n/a</v>
          </cell>
          <cell r="AL101" t="e">
            <v>#VALUE!</v>
          </cell>
          <cell r="AM101" t="str">
            <v>Singapore</v>
          </cell>
          <cell r="AN101" t="str">
            <v>n/a</v>
          </cell>
          <cell r="AO101" t="e">
            <v>#VALUE!</v>
          </cell>
          <cell r="AP101" t="str">
            <v>Singapore</v>
          </cell>
          <cell r="AQ101" t="str">
            <v>n/a</v>
          </cell>
          <cell r="AT101">
            <v>3</v>
          </cell>
          <cell r="AU101" t="str">
            <v>Singapore</v>
          </cell>
          <cell r="AV101">
            <v>1.9595802576487298E-2</v>
          </cell>
          <cell r="AW101">
            <v>3</v>
          </cell>
          <cell r="AX101" t="str">
            <v>Singapore</v>
          </cell>
          <cell r="AY101">
            <v>1.9250081861929225E-2</v>
          </cell>
          <cell r="AZ101">
            <v>3</v>
          </cell>
          <cell r="BA101" t="str">
            <v>Singapore</v>
          </cell>
          <cell r="BB101">
            <v>1.8901494271185149E-2</v>
          </cell>
          <cell r="BC101">
            <v>3</v>
          </cell>
          <cell r="BD101" t="str">
            <v>Singapore</v>
          </cell>
          <cell r="BE101">
            <v>1.8540823781402205E-2</v>
          </cell>
          <cell r="BF101">
            <v>3</v>
          </cell>
          <cell r="BG101" t="str">
            <v>Singapore</v>
          </cell>
          <cell r="BH101">
            <v>1.81807344836733E-2</v>
          </cell>
          <cell r="BI101">
            <v>3</v>
          </cell>
          <cell r="BJ101" t="str">
            <v>Singapore</v>
          </cell>
          <cell r="BK101">
            <v>1.7836250921657415E-2</v>
          </cell>
          <cell r="BN101" t="e">
            <v>#VALUE!</v>
          </cell>
          <cell r="BO101" t="str">
            <v>Singapore</v>
          </cell>
          <cell r="BP101" t="str">
            <v>n/a</v>
          </cell>
          <cell r="BQ101" t="e">
            <v>#VALUE!</v>
          </cell>
          <cell r="BR101" t="str">
            <v>Singapore</v>
          </cell>
          <cell r="BS101" t="str">
            <v>n/a</v>
          </cell>
          <cell r="BT101" t="e">
            <v>#VALUE!</v>
          </cell>
          <cell r="BU101" t="str">
            <v>Singapore</v>
          </cell>
          <cell r="BV101" t="str">
            <v>n/a</v>
          </cell>
          <cell r="BW101" t="e">
            <v>#VALUE!</v>
          </cell>
          <cell r="BX101" t="str">
            <v>Singapore</v>
          </cell>
          <cell r="BY101" t="str">
            <v>n/a</v>
          </cell>
          <cell r="BZ101" t="e">
            <v>#VALUE!</v>
          </cell>
          <cell r="CA101" t="str">
            <v>Singapore</v>
          </cell>
          <cell r="CB101" t="str">
            <v>n/a</v>
          </cell>
          <cell r="CC101" t="e">
            <v>#VALUE!</v>
          </cell>
          <cell r="CD101" t="str">
            <v>Singapore</v>
          </cell>
          <cell r="CE101" t="str">
            <v>n/a</v>
          </cell>
        </row>
        <row r="102">
          <cell r="F102" t="e">
            <v>#VALUE!</v>
          </cell>
          <cell r="G102" t="str">
            <v>South Korea</v>
          </cell>
          <cell r="H102" t="str">
            <v>n/a</v>
          </cell>
          <cell r="I102">
            <v>2</v>
          </cell>
          <cell r="J102" t="str">
            <v>South Korea</v>
          </cell>
          <cell r="K102">
            <v>40861</v>
          </cell>
          <cell r="L102" t="e">
            <v>#VALUE!</v>
          </cell>
          <cell r="M102" t="str">
            <v>South Korea</v>
          </cell>
          <cell r="N102" t="str">
            <v>n/a</v>
          </cell>
          <cell r="O102" t="e">
            <v>#VALUE!</v>
          </cell>
          <cell r="P102" t="str">
            <v>South Korea</v>
          </cell>
          <cell r="Q102" t="str">
            <v>n/a</v>
          </cell>
          <cell r="R102" t="e">
            <v>#VALUE!</v>
          </cell>
          <cell r="S102" t="str">
            <v>South Korea</v>
          </cell>
          <cell r="T102" t="str">
            <v>n/a</v>
          </cell>
          <cell r="U102" t="e">
            <v>#VALUE!</v>
          </cell>
          <cell r="V102" t="str">
            <v>South Korea</v>
          </cell>
          <cell r="W102" t="str">
            <v>n/a</v>
          </cell>
          <cell r="Z102" t="e">
            <v>#VALUE!</v>
          </cell>
          <cell r="AA102" t="str">
            <v>South Korea</v>
          </cell>
          <cell r="AB102" t="str">
            <v>n/a</v>
          </cell>
          <cell r="AC102">
            <v>10</v>
          </cell>
          <cell r="AD102" t="str">
            <v>South Korea</v>
          </cell>
          <cell r="AE102">
            <v>48</v>
          </cell>
          <cell r="AF102" t="e">
            <v>#VALUE!</v>
          </cell>
          <cell r="AG102" t="str">
            <v>South Korea</v>
          </cell>
          <cell r="AH102" t="str">
            <v>n/a</v>
          </cell>
          <cell r="AI102" t="e">
            <v>#VALUE!</v>
          </cell>
          <cell r="AJ102" t="str">
            <v>South Korea</v>
          </cell>
          <cell r="AK102" t="str">
            <v>n/a</v>
          </cell>
          <cell r="AL102" t="e">
            <v>#VALUE!</v>
          </cell>
          <cell r="AM102" t="str">
            <v>South Korea</v>
          </cell>
          <cell r="AN102" t="str">
            <v>n/a</v>
          </cell>
          <cell r="AO102" t="e">
            <v>#VALUE!</v>
          </cell>
          <cell r="AP102" t="str">
            <v>South Korea</v>
          </cell>
          <cell r="AQ102" t="str">
            <v>n/a</v>
          </cell>
          <cell r="AT102">
            <v>26</v>
          </cell>
          <cell r="AU102" t="str">
            <v>South Korea</v>
          </cell>
          <cell r="AV102">
            <v>1.7318486045294623E-3</v>
          </cell>
          <cell r="AW102">
            <v>27</v>
          </cell>
          <cell r="AX102" t="str">
            <v>South Korea</v>
          </cell>
          <cell r="AY102">
            <v>1.5336464410899975E-3</v>
          </cell>
          <cell r="AZ102">
            <v>27</v>
          </cell>
          <cell r="BA102" t="str">
            <v>South Korea</v>
          </cell>
          <cell r="BB102">
            <v>1.3352283069378856E-3</v>
          </cell>
          <cell r="BC102">
            <v>27</v>
          </cell>
          <cell r="BD102" t="str">
            <v>South Korea</v>
          </cell>
          <cell r="BE102">
            <v>1.152726829686479E-3</v>
          </cell>
          <cell r="BF102">
            <v>28</v>
          </cell>
          <cell r="BG102" t="str">
            <v>South Korea</v>
          </cell>
          <cell r="BH102">
            <v>9.9353199884277821E-4</v>
          </cell>
          <cell r="BI102">
            <v>28</v>
          </cell>
          <cell r="BJ102" t="str">
            <v>South Korea</v>
          </cell>
          <cell r="BK102">
            <v>8.3582917124758183E-4</v>
          </cell>
          <cell r="BN102">
            <v>9</v>
          </cell>
          <cell r="BO102" t="str">
            <v>South Korea</v>
          </cell>
          <cell r="BP102">
            <v>3.125E-2</v>
          </cell>
          <cell r="BQ102">
            <v>9</v>
          </cell>
          <cell r="BR102" t="str">
            <v>South Korea</v>
          </cell>
          <cell r="BS102">
            <v>3.125E-2</v>
          </cell>
          <cell r="BT102">
            <v>9</v>
          </cell>
          <cell r="BU102" t="str">
            <v>South Korea</v>
          </cell>
          <cell r="BV102">
            <v>3.125E-2</v>
          </cell>
          <cell r="BW102">
            <v>9</v>
          </cell>
          <cell r="BX102" t="str">
            <v>South Korea</v>
          </cell>
          <cell r="BY102">
            <v>3.125E-2</v>
          </cell>
          <cell r="BZ102">
            <v>9</v>
          </cell>
          <cell r="CA102" t="str">
            <v>South Korea</v>
          </cell>
          <cell r="CB102">
            <v>3.125E-2</v>
          </cell>
          <cell r="CC102">
            <v>9</v>
          </cell>
          <cell r="CD102" t="str">
            <v>South Korea</v>
          </cell>
          <cell r="CE102">
            <v>3.125E-2</v>
          </cell>
        </row>
        <row r="103">
          <cell r="F103" t="e">
            <v>#VALUE!</v>
          </cell>
          <cell r="G103" t="str">
            <v>Thailand</v>
          </cell>
          <cell r="H103" t="str">
            <v>n/a</v>
          </cell>
          <cell r="I103" t="e">
            <v>#VALUE!</v>
          </cell>
          <cell r="J103" t="str">
            <v>Thailand</v>
          </cell>
          <cell r="K103" t="str">
            <v>n/a</v>
          </cell>
          <cell r="L103" t="e">
            <v>#VALUE!</v>
          </cell>
          <cell r="M103" t="str">
            <v>Thailand</v>
          </cell>
          <cell r="N103" t="str">
            <v>n/a</v>
          </cell>
          <cell r="O103" t="e">
            <v>#VALUE!</v>
          </cell>
          <cell r="P103" t="str">
            <v>Thailand</v>
          </cell>
          <cell r="Q103" t="str">
            <v>n/a</v>
          </cell>
          <cell r="R103" t="e">
            <v>#VALUE!</v>
          </cell>
          <cell r="S103" t="str">
            <v>Thailand</v>
          </cell>
          <cell r="T103" t="str">
            <v>n/a</v>
          </cell>
          <cell r="U103" t="e">
            <v>#VALUE!</v>
          </cell>
          <cell r="V103" t="str">
            <v>Thailand</v>
          </cell>
          <cell r="W103" t="str">
            <v>n/a</v>
          </cell>
          <cell r="Z103" t="e">
            <v>#VALUE!</v>
          </cell>
          <cell r="AA103" t="str">
            <v>Thailand</v>
          </cell>
          <cell r="AB103" t="str">
            <v>n/a</v>
          </cell>
          <cell r="AC103" t="e">
            <v>#VALUE!</v>
          </cell>
          <cell r="AD103" t="str">
            <v>Thailand</v>
          </cell>
          <cell r="AE103" t="str">
            <v>n/a</v>
          </cell>
          <cell r="AF103" t="e">
            <v>#VALUE!</v>
          </cell>
          <cell r="AG103" t="str">
            <v>Thailand</v>
          </cell>
          <cell r="AH103" t="str">
            <v>n/a</v>
          </cell>
          <cell r="AI103" t="e">
            <v>#VALUE!</v>
          </cell>
          <cell r="AJ103" t="str">
            <v>Thailand</v>
          </cell>
          <cell r="AK103" t="str">
            <v>n/a</v>
          </cell>
          <cell r="AL103" t="e">
            <v>#VALUE!</v>
          </cell>
          <cell r="AM103" t="str">
            <v>Thailand</v>
          </cell>
          <cell r="AN103" t="str">
            <v>n/a</v>
          </cell>
          <cell r="AO103" t="e">
            <v>#VALUE!</v>
          </cell>
          <cell r="AP103" t="str">
            <v>Thailand</v>
          </cell>
          <cell r="AQ103" t="str">
            <v>n/a</v>
          </cell>
          <cell r="AT103">
            <v>25</v>
          </cell>
          <cell r="AU103" t="str">
            <v>Thailand</v>
          </cell>
          <cell r="AV103">
            <v>3.6186712532502163E-3</v>
          </cell>
          <cell r="AW103">
            <v>25</v>
          </cell>
          <cell r="AX103" t="str">
            <v>Thailand</v>
          </cell>
          <cell r="AY103">
            <v>3.4691340381343139E-3</v>
          </cell>
          <cell r="AZ103">
            <v>25</v>
          </cell>
          <cell r="BA103" t="str">
            <v>Thailand</v>
          </cell>
          <cell r="BB103">
            <v>3.3014249576746035E-3</v>
          </cell>
          <cell r="BC103">
            <v>25</v>
          </cell>
          <cell r="BD103" t="str">
            <v>Thailand</v>
          </cell>
          <cell r="BE103">
            <v>3.1276894836345104E-3</v>
          </cell>
          <cell r="BF103">
            <v>25</v>
          </cell>
          <cell r="BG103" t="str">
            <v>Thailand</v>
          </cell>
          <cell r="BH103">
            <v>2.9485573412570965E-3</v>
          </cell>
          <cell r="BI103">
            <v>24</v>
          </cell>
          <cell r="BJ103" t="str">
            <v>Thailand</v>
          </cell>
          <cell r="BK103">
            <v>2.7481839547935927E-3</v>
          </cell>
          <cell r="BN103" t="e">
            <v>#VALUE!</v>
          </cell>
          <cell r="BO103" t="str">
            <v>Thailand</v>
          </cell>
          <cell r="BP103" t="str">
            <v>n/a</v>
          </cell>
          <cell r="BQ103" t="e">
            <v>#VALUE!</v>
          </cell>
          <cell r="BR103" t="str">
            <v>Thailand</v>
          </cell>
          <cell r="BS103" t="str">
            <v>n/a</v>
          </cell>
          <cell r="BT103" t="e">
            <v>#VALUE!</v>
          </cell>
          <cell r="BU103" t="str">
            <v>Thailand</v>
          </cell>
          <cell r="BV103" t="str">
            <v>n/a</v>
          </cell>
          <cell r="BW103" t="e">
            <v>#VALUE!</v>
          </cell>
          <cell r="BX103" t="str">
            <v>Thailand</v>
          </cell>
          <cell r="BY103" t="str">
            <v>n/a</v>
          </cell>
          <cell r="BZ103" t="e">
            <v>#VALUE!</v>
          </cell>
          <cell r="CA103" t="str">
            <v>Thailand</v>
          </cell>
          <cell r="CB103" t="str">
            <v>n/a</v>
          </cell>
          <cell r="CC103" t="e">
            <v>#VALUE!</v>
          </cell>
          <cell r="CD103" t="str">
            <v>Thailand</v>
          </cell>
          <cell r="CE103" t="str">
            <v>n/a</v>
          </cell>
        </row>
        <row r="104">
          <cell r="F104" t="e">
            <v>#VALUE!</v>
          </cell>
          <cell r="G104" t="str">
            <v>Vietnam</v>
          </cell>
          <cell r="H104" t="str">
            <v>n/a</v>
          </cell>
          <cell r="I104" t="e">
            <v>#VALUE!</v>
          </cell>
          <cell r="J104" t="str">
            <v>Vietnam</v>
          </cell>
          <cell r="K104" t="str">
            <v>n/a</v>
          </cell>
          <cell r="L104" t="e">
            <v>#VALUE!</v>
          </cell>
          <cell r="M104" t="str">
            <v>Vietnam</v>
          </cell>
          <cell r="N104" t="str">
            <v>n/a</v>
          </cell>
          <cell r="O104" t="e">
            <v>#VALUE!</v>
          </cell>
          <cell r="P104" t="str">
            <v>Vietnam</v>
          </cell>
          <cell r="Q104" t="str">
            <v>n/a</v>
          </cell>
          <cell r="R104" t="e">
            <v>#VALUE!</v>
          </cell>
          <cell r="S104" t="str">
            <v>Vietnam</v>
          </cell>
          <cell r="T104" t="str">
            <v>n/a</v>
          </cell>
          <cell r="U104" t="e">
            <v>#VALUE!</v>
          </cell>
          <cell r="V104" t="str">
            <v>Vietnam</v>
          </cell>
          <cell r="W104" t="str">
            <v>n/a</v>
          </cell>
          <cell r="Z104" t="e">
            <v>#VALUE!</v>
          </cell>
          <cell r="AA104" t="str">
            <v>Vietnam</v>
          </cell>
          <cell r="AB104" t="str">
            <v>n/a</v>
          </cell>
          <cell r="AC104" t="e">
            <v>#VALUE!</v>
          </cell>
          <cell r="AD104" t="str">
            <v>Vietnam</v>
          </cell>
          <cell r="AE104" t="str">
            <v>n/a</v>
          </cell>
          <cell r="AF104" t="e">
            <v>#VALUE!</v>
          </cell>
          <cell r="AG104" t="str">
            <v>Vietnam</v>
          </cell>
          <cell r="AH104" t="str">
            <v>n/a</v>
          </cell>
          <cell r="AI104" t="e">
            <v>#VALUE!</v>
          </cell>
          <cell r="AJ104" t="str">
            <v>Vietnam</v>
          </cell>
          <cell r="AK104" t="str">
            <v>n/a</v>
          </cell>
          <cell r="AL104" t="e">
            <v>#VALUE!</v>
          </cell>
          <cell r="AM104" t="str">
            <v>Vietnam</v>
          </cell>
          <cell r="AN104" t="str">
            <v>n/a</v>
          </cell>
          <cell r="AO104" t="e">
            <v>#VALUE!</v>
          </cell>
          <cell r="AP104" t="str">
            <v>Vietnam</v>
          </cell>
          <cell r="AQ104" t="str">
            <v>n/a</v>
          </cell>
          <cell r="AT104">
            <v>15</v>
          </cell>
          <cell r="AU104" t="str">
            <v>Vietnam</v>
          </cell>
          <cell r="AV104">
            <v>1.0207611104137149E-2</v>
          </cell>
          <cell r="AW104">
            <v>15</v>
          </cell>
          <cell r="AX104" t="str">
            <v>Vietnam</v>
          </cell>
          <cell r="AY104">
            <v>9.9227338020067002E-3</v>
          </cell>
          <cell r="AZ104">
            <v>16</v>
          </cell>
          <cell r="BA104" t="str">
            <v>Vietnam</v>
          </cell>
          <cell r="BB104">
            <v>9.6682274879176244E-3</v>
          </cell>
          <cell r="BC104">
            <v>16</v>
          </cell>
          <cell r="BD104" t="str">
            <v>Vietnam</v>
          </cell>
          <cell r="BE104">
            <v>9.4387189068654287E-3</v>
          </cell>
          <cell r="BF104">
            <v>17</v>
          </cell>
          <cell r="BG104" t="str">
            <v>Vietnam</v>
          </cell>
          <cell r="BH104">
            <v>9.1531770802011359E-3</v>
          </cell>
          <cell r="BI104">
            <v>17</v>
          </cell>
          <cell r="BJ104" t="str">
            <v>Vietnam</v>
          </cell>
          <cell r="BK104">
            <v>8.8045863486001519E-3</v>
          </cell>
          <cell r="BN104" t="e">
            <v>#VALUE!</v>
          </cell>
          <cell r="BO104" t="str">
            <v>Vietnam</v>
          </cell>
          <cell r="BP104" t="str">
            <v>n/a</v>
          </cell>
          <cell r="BQ104" t="e">
            <v>#VALUE!</v>
          </cell>
          <cell r="BR104" t="str">
            <v>Vietnam</v>
          </cell>
          <cell r="BS104" t="str">
            <v>n/a</v>
          </cell>
          <cell r="BT104" t="e">
            <v>#VALUE!</v>
          </cell>
          <cell r="BU104" t="str">
            <v>Vietnam</v>
          </cell>
          <cell r="BV104" t="str">
            <v>n/a</v>
          </cell>
          <cell r="BW104" t="e">
            <v>#VALUE!</v>
          </cell>
          <cell r="BX104" t="str">
            <v>Vietnam</v>
          </cell>
          <cell r="BY104" t="str">
            <v>n/a</v>
          </cell>
          <cell r="BZ104" t="e">
            <v>#VALUE!</v>
          </cell>
          <cell r="CA104" t="str">
            <v>Vietnam</v>
          </cell>
          <cell r="CB104" t="str">
            <v>n/a</v>
          </cell>
          <cell r="CC104" t="e">
            <v>#VALUE!</v>
          </cell>
          <cell r="CD104" t="str">
            <v>Vietnam</v>
          </cell>
          <cell r="CE104" t="str">
            <v>n/a</v>
          </cell>
        </row>
        <row r="105">
          <cell r="F105" t="e">
            <v>#VALUE!</v>
          </cell>
          <cell r="G105" t="str">
            <v>Other Asia Pacific</v>
          </cell>
          <cell r="H105" t="str">
            <v>n/a</v>
          </cell>
          <cell r="I105" t="e">
            <v>#VALUE!</v>
          </cell>
          <cell r="J105" t="str">
            <v>Other Asia Pacific</v>
          </cell>
          <cell r="K105" t="str">
            <v>n/a</v>
          </cell>
          <cell r="L105" t="e">
            <v>#VALUE!</v>
          </cell>
          <cell r="M105" t="str">
            <v>Other Asia Pacific</v>
          </cell>
          <cell r="N105" t="str">
            <v>n/a</v>
          </cell>
          <cell r="O105" t="e">
            <v>#VALUE!</v>
          </cell>
          <cell r="P105" t="str">
            <v>Other Asia Pacific</v>
          </cell>
          <cell r="Q105" t="str">
            <v>n/a</v>
          </cell>
          <cell r="R105" t="e">
            <v>#VALUE!</v>
          </cell>
          <cell r="S105" t="str">
            <v>Other Asia Pacific</v>
          </cell>
          <cell r="T105" t="str">
            <v>n/a</v>
          </cell>
          <cell r="U105" t="e">
            <v>#VALUE!</v>
          </cell>
          <cell r="V105" t="str">
            <v>Other Asia Pacific</v>
          </cell>
          <cell r="W105" t="str">
            <v>n/a</v>
          </cell>
          <cell r="Z105" t="e">
            <v>#VALUE!</v>
          </cell>
          <cell r="AA105" t="str">
            <v>Other Asia Pacific</v>
          </cell>
          <cell r="AB105" t="str">
            <v>n/a</v>
          </cell>
          <cell r="AC105" t="e">
            <v>#VALUE!</v>
          </cell>
          <cell r="AD105" t="str">
            <v>Other Asia Pacific</v>
          </cell>
          <cell r="AE105" t="str">
            <v>n/a</v>
          </cell>
          <cell r="AF105" t="e">
            <v>#VALUE!</v>
          </cell>
          <cell r="AG105" t="str">
            <v>Other Asia Pacific</v>
          </cell>
          <cell r="AH105" t="str">
            <v>n/a</v>
          </cell>
          <cell r="AI105" t="e">
            <v>#VALUE!</v>
          </cell>
          <cell r="AJ105" t="str">
            <v>Other Asia Pacific</v>
          </cell>
          <cell r="AK105" t="str">
            <v>n/a</v>
          </cell>
          <cell r="AL105" t="e">
            <v>#VALUE!</v>
          </cell>
          <cell r="AM105" t="str">
            <v>Other Asia Pacific</v>
          </cell>
          <cell r="AN105" t="str">
            <v>n/a</v>
          </cell>
          <cell r="AO105" t="e">
            <v>#VALUE!</v>
          </cell>
          <cell r="AP105" t="str">
            <v>Other Asia Pacific</v>
          </cell>
          <cell r="AQ105" t="str">
            <v>n/a</v>
          </cell>
          <cell r="AT105">
            <v>7</v>
          </cell>
          <cell r="AU105" t="str">
            <v>Other Asia Pacific</v>
          </cell>
          <cell r="AV105">
            <v>1.3579780850431877E-2</v>
          </cell>
          <cell r="AW105">
            <v>7</v>
          </cell>
          <cell r="AX105" t="str">
            <v>Other Asia Pacific</v>
          </cell>
          <cell r="AY105">
            <v>1.3430141745600199E-2</v>
          </cell>
          <cell r="AZ105">
            <v>7</v>
          </cell>
          <cell r="BA105" t="str">
            <v>Other Asia Pacific</v>
          </cell>
          <cell r="BB105">
            <v>1.3312570332133067E-2</v>
          </cell>
          <cell r="BC105">
            <v>7</v>
          </cell>
          <cell r="BD105" t="str">
            <v>Other Asia Pacific</v>
          </cell>
          <cell r="BE105">
            <v>1.3201986526570897E-2</v>
          </cell>
          <cell r="BF105">
            <v>7</v>
          </cell>
          <cell r="BG105" t="str">
            <v>Other Asia Pacific</v>
          </cell>
          <cell r="BH105">
            <v>1.3034207640598927E-2</v>
          </cell>
          <cell r="BI105">
            <v>7</v>
          </cell>
          <cell r="BJ105" t="str">
            <v>Other Asia Pacific</v>
          </cell>
          <cell r="BK105">
            <v>1.2834924171833073E-2</v>
          </cell>
          <cell r="BN105" t="e">
            <v>#VALUE!</v>
          </cell>
          <cell r="BO105" t="str">
            <v>Other Asia Pacific</v>
          </cell>
          <cell r="BP105" t="str">
            <v>n/a</v>
          </cell>
          <cell r="BQ105" t="e">
            <v>#VALUE!</v>
          </cell>
          <cell r="BR105" t="str">
            <v>Other Asia Pacific</v>
          </cell>
          <cell r="BS105" t="str">
            <v>n/a</v>
          </cell>
          <cell r="BT105" t="e">
            <v>#VALUE!</v>
          </cell>
          <cell r="BU105" t="str">
            <v>Other Asia Pacific</v>
          </cell>
          <cell r="BV105" t="str">
            <v>n/a</v>
          </cell>
          <cell r="BW105" t="e">
            <v>#VALUE!</v>
          </cell>
          <cell r="BX105" t="str">
            <v>Other Asia Pacific</v>
          </cell>
          <cell r="BY105" t="str">
            <v>n/a</v>
          </cell>
          <cell r="BZ105" t="e">
            <v>#VALUE!</v>
          </cell>
          <cell r="CA105" t="str">
            <v>Other Asia Pacific</v>
          </cell>
          <cell r="CB105" t="str">
            <v>n/a</v>
          </cell>
          <cell r="CC105" t="e">
            <v>#VALUE!</v>
          </cell>
          <cell r="CD105" t="str">
            <v>Other Asia Pacific</v>
          </cell>
          <cell r="CE105" t="str">
            <v>n/a</v>
          </cell>
        </row>
        <row r="106">
          <cell r="F106" t="e">
            <v>#VALUE!</v>
          </cell>
          <cell r="G106" t="str">
            <v>Central &amp; Eastern Europe</v>
          </cell>
          <cell r="H106" t="str">
            <v>n/a</v>
          </cell>
          <cell r="I106" t="e">
            <v>#VALUE!</v>
          </cell>
          <cell r="J106" t="str">
            <v>Central &amp; Eastern Europe</v>
          </cell>
          <cell r="K106" t="str">
            <v>n/a</v>
          </cell>
          <cell r="L106" t="e">
            <v>#VALUE!</v>
          </cell>
          <cell r="M106" t="str">
            <v>Central &amp; Eastern Europe</v>
          </cell>
          <cell r="N106" t="str">
            <v>n/a</v>
          </cell>
          <cell r="O106" t="e">
            <v>#VALUE!</v>
          </cell>
          <cell r="P106" t="str">
            <v>Central &amp; Eastern Europe</v>
          </cell>
          <cell r="Q106" t="str">
            <v>n/a</v>
          </cell>
          <cell r="R106" t="e">
            <v>#VALUE!</v>
          </cell>
          <cell r="S106" t="str">
            <v>Central &amp; Eastern Europe</v>
          </cell>
          <cell r="T106" t="str">
            <v>n/a</v>
          </cell>
          <cell r="U106" t="e">
            <v>#VALUE!</v>
          </cell>
          <cell r="V106" t="str">
            <v>Central &amp; Eastern Europe</v>
          </cell>
          <cell r="W106" t="str">
            <v>n/a</v>
          </cell>
          <cell r="Z106" t="e">
            <v>#VALUE!</v>
          </cell>
          <cell r="AA106" t="str">
            <v>Central &amp; Eastern Europe</v>
          </cell>
          <cell r="AB106" t="str">
            <v>n/a</v>
          </cell>
          <cell r="AC106" t="e">
            <v>#VALUE!</v>
          </cell>
          <cell r="AD106" t="str">
            <v>Central &amp; Eastern Europe</v>
          </cell>
          <cell r="AE106" t="str">
            <v>n/a</v>
          </cell>
          <cell r="AF106" t="e">
            <v>#VALUE!</v>
          </cell>
          <cell r="AG106" t="str">
            <v>Central &amp; Eastern Europe</v>
          </cell>
          <cell r="AH106" t="str">
            <v>n/a</v>
          </cell>
          <cell r="AI106" t="e">
            <v>#VALUE!</v>
          </cell>
          <cell r="AJ106" t="str">
            <v>Central &amp; Eastern Europe</v>
          </cell>
          <cell r="AK106" t="str">
            <v>n/a</v>
          </cell>
          <cell r="AL106" t="e">
            <v>#VALUE!</v>
          </cell>
          <cell r="AM106" t="str">
            <v>Central &amp; Eastern Europe</v>
          </cell>
          <cell r="AN106" t="str">
            <v>n/a</v>
          </cell>
          <cell r="AO106" t="e">
            <v>#VALUE!</v>
          </cell>
          <cell r="AP106" t="str">
            <v>Central &amp; Eastern Europe</v>
          </cell>
          <cell r="AQ106" t="str">
            <v>n/a</v>
          </cell>
          <cell r="AT106">
            <v>28</v>
          </cell>
          <cell r="AU106" t="str">
            <v>Central &amp; Eastern Europe</v>
          </cell>
          <cell r="AV106">
            <v>1.3261902564700723E-3</v>
          </cell>
          <cell r="AW106">
            <v>28</v>
          </cell>
          <cell r="AX106" t="str">
            <v>Central &amp; Eastern Europe</v>
          </cell>
          <cell r="AY106">
            <v>1.1954733393022554E-3</v>
          </cell>
          <cell r="AZ106">
            <v>29</v>
          </cell>
          <cell r="BA106" t="str">
            <v>Central &amp; Eastern Europe</v>
          </cell>
          <cell r="BB106">
            <v>1.0430563401093718E-3</v>
          </cell>
          <cell r="BC106">
            <v>29</v>
          </cell>
          <cell r="BD106" t="str">
            <v>Central &amp; Eastern Europe</v>
          </cell>
          <cell r="BE106">
            <v>8.649747802496055E-4</v>
          </cell>
          <cell r="BF106">
            <v>29</v>
          </cell>
          <cell r="BG106" t="str">
            <v>Central &amp; Eastern Europe</v>
          </cell>
          <cell r="BH106">
            <v>6.6145850281840168E-4</v>
          </cell>
          <cell r="BI106">
            <v>29</v>
          </cell>
          <cell r="BJ106" t="str">
            <v>Central &amp; Eastern Europe</v>
          </cell>
          <cell r="BK106">
            <v>4.3633902322381957E-4</v>
          </cell>
          <cell r="BN106" t="e">
            <v>#VALUE!</v>
          </cell>
          <cell r="BO106" t="str">
            <v>Central &amp; Eastern Europe</v>
          </cell>
          <cell r="BP106" t="str">
            <v>n/a</v>
          </cell>
          <cell r="BQ106" t="e">
            <v>#VALUE!</v>
          </cell>
          <cell r="BR106" t="str">
            <v>Central &amp; Eastern Europe</v>
          </cell>
          <cell r="BS106" t="str">
            <v>n/a</v>
          </cell>
          <cell r="BT106" t="e">
            <v>#VALUE!</v>
          </cell>
          <cell r="BU106" t="str">
            <v>Central &amp; Eastern Europe</v>
          </cell>
          <cell r="BV106" t="str">
            <v>n/a</v>
          </cell>
          <cell r="BW106" t="e">
            <v>#VALUE!</v>
          </cell>
          <cell r="BX106" t="str">
            <v>Central &amp; Eastern Europe</v>
          </cell>
          <cell r="BY106" t="str">
            <v>n/a</v>
          </cell>
          <cell r="BZ106" t="e">
            <v>#VALUE!</v>
          </cell>
          <cell r="CA106" t="str">
            <v>Central &amp; Eastern Europe</v>
          </cell>
          <cell r="CB106" t="str">
            <v>n/a</v>
          </cell>
          <cell r="CC106" t="e">
            <v>#VALUE!</v>
          </cell>
          <cell r="CD106" t="str">
            <v>Central &amp; Eastern Europe</v>
          </cell>
          <cell r="CE106" t="str">
            <v>n/a</v>
          </cell>
        </row>
        <row r="107">
          <cell r="F107" t="e">
            <v>#VALUE!</v>
          </cell>
          <cell r="G107" t="str">
            <v>Czech Republic</v>
          </cell>
          <cell r="H107" t="str">
            <v>n/a</v>
          </cell>
          <cell r="I107" t="e">
            <v>#VALUE!</v>
          </cell>
          <cell r="J107" t="str">
            <v>Czech Republic</v>
          </cell>
          <cell r="K107" t="str">
            <v>n/a</v>
          </cell>
          <cell r="L107" t="e">
            <v>#VALUE!</v>
          </cell>
          <cell r="M107" t="str">
            <v>Czech Republic</v>
          </cell>
          <cell r="N107" t="str">
            <v>n/a</v>
          </cell>
          <cell r="O107" t="e">
            <v>#VALUE!</v>
          </cell>
          <cell r="P107" t="str">
            <v>Czech Republic</v>
          </cell>
          <cell r="Q107" t="str">
            <v>n/a</v>
          </cell>
          <cell r="R107" t="e">
            <v>#VALUE!</v>
          </cell>
          <cell r="S107" t="str">
            <v>Czech Republic</v>
          </cell>
          <cell r="T107" t="str">
            <v>n/a</v>
          </cell>
          <cell r="U107" t="e">
            <v>#VALUE!</v>
          </cell>
          <cell r="V107" t="str">
            <v>Czech Republic</v>
          </cell>
          <cell r="W107" t="str">
            <v>n/a</v>
          </cell>
          <cell r="Z107" t="e">
            <v>#VALUE!</v>
          </cell>
          <cell r="AA107" t="str">
            <v>Czech Republic</v>
          </cell>
          <cell r="AB107" t="str">
            <v>n/a</v>
          </cell>
          <cell r="AC107" t="e">
            <v>#VALUE!</v>
          </cell>
          <cell r="AD107" t="str">
            <v>Czech Republic</v>
          </cell>
          <cell r="AE107" t="str">
            <v>n/a</v>
          </cell>
          <cell r="AF107" t="e">
            <v>#VALUE!</v>
          </cell>
          <cell r="AG107" t="str">
            <v>Czech Republic</v>
          </cell>
          <cell r="AH107" t="str">
            <v>n/a</v>
          </cell>
          <cell r="AI107" t="e">
            <v>#VALUE!</v>
          </cell>
          <cell r="AJ107" t="str">
            <v>Czech Republic</v>
          </cell>
          <cell r="AK107" t="str">
            <v>n/a</v>
          </cell>
          <cell r="AL107" t="e">
            <v>#VALUE!</v>
          </cell>
          <cell r="AM107" t="str">
            <v>Czech Republic</v>
          </cell>
          <cell r="AN107" t="str">
            <v>n/a</v>
          </cell>
          <cell r="AO107" t="e">
            <v>#VALUE!</v>
          </cell>
          <cell r="AP107" t="str">
            <v>Czech Republic</v>
          </cell>
          <cell r="AQ107" t="str">
            <v>n/a</v>
          </cell>
          <cell r="AT107">
            <v>27</v>
          </cell>
          <cell r="AU107" t="str">
            <v>Czech Republic</v>
          </cell>
          <cell r="AV107">
            <v>1.6669553944752558E-3</v>
          </cell>
          <cell r="AW107">
            <v>26</v>
          </cell>
          <cell r="AX107" t="str">
            <v>Czech Republic</v>
          </cell>
          <cell r="AY107">
            <v>1.6367052560501971E-3</v>
          </cell>
          <cell r="AZ107">
            <v>26</v>
          </cell>
          <cell r="BA107" t="str">
            <v>Czech Republic</v>
          </cell>
          <cell r="BB107">
            <v>1.5115301852295371E-3</v>
          </cell>
          <cell r="BC107">
            <v>26</v>
          </cell>
          <cell r="BD107" t="str">
            <v>Czech Republic</v>
          </cell>
          <cell r="BE107">
            <v>1.2936017226261587E-3</v>
          </cell>
          <cell r="BF107">
            <v>26</v>
          </cell>
          <cell r="BG107" t="str">
            <v>Czech Republic</v>
          </cell>
          <cell r="BH107">
            <v>1.0816205722621319E-3</v>
          </cell>
          <cell r="BI107">
            <v>27</v>
          </cell>
          <cell r="BJ107" t="str">
            <v>Czech Republic</v>
          </cell>
          <cell r="BK107">
            <v>8.6821696141092808E-4</v>
          </cell>
          <cell r="BN107" t="e">
            <v>#VALUE!</v>
          </cell>
          <cell r="BO107" t="str">
            <v>Czech Republic</v>
          </cell>
          <cell r="BP107" t="str">
            <v>n/a</v>
          </cell>
          <cell r="BQ107" t="e">
            <v>#VALUE!</v>
          </cell>
          <cell r="BR107" t="str">
            <v>Czech Republic</v>
          </cell>
          <cell r="BS107" t="str">
            <v>n/a</v>
          </cell>
          <cell r="BT107" t="e">
            <v>#VALUE!</v>
          </cell>
          <cell r="BU107" t="str">
            <v>Czech Republic</v>
          </cell>
          <cell r="BV107" t="str">
            <v>n/a</v>
          </cell>
          <cell r="BW107" t="e">
            <v>#VALUE!</v>
          </cell>
          <cell r="BX107" t="str">
            <v>Czech Republic</v>
          </cell>
          <cell r="BY107" t="str">
            <v>n/a</v>
          </cell>
          <cell r="BZ107" t="e">
            <v>#VALUE!</v>
          </cell>
          <cell r="CA107" t="str">
            <v>Czech Republic</v>
          </cell>
          <cell r="CB107" t="str">
            <v>n/a</v>
          </cell>
          <cell r="CC107" t="e">
            <v>#VALUE!</v>
          </cell>
          <cell r="CD107" t="str">
            <v>Czech Republic</v>
          </cell>
          <cell r="CE107" t="str">
            <v>n/a</v>
          </cell>
        </row>
        <row r="108">
          <cell r="F108" t="e">
            <v>#VALUE!</v>
          </cell>
          <cell r="G108" t="str">
            <v>Poland</v>
          </cell>
          <cell r="H108" t="str">
            <v>n/a</v>
          </cell>
          <cell r="I108" t="e">
            <v>#VALUE!</v>
          </cell>
          <cell r="J108" t="str">
            <v>Poland</v>
          </cell>
          <cell r="K108" t="str">
            <v>n/a</v>
          </cell>
          <cell r="L108" t="e">
            <v>#VALUE!</v>
          </cell>
          <cell r="M108" t="str">
            <v>Poland</v>
          </cell>
          <cell r="N108" t="str">
            <v>n/a</v>
          </cell>
          <cell r="O108" t="e">
            <v>#VALUE!</v>
          </cell>
          <cell r="P108" t="str">
            <v>Poland</v>
          </cell>
          <cell r="Q108" t="str">
            <v>n/a</v>
          </cell>
          <cell r="R108" t="e">
            <v>#VALUE!</v>
          </cell>
          <cell r="S108" t="str">
            <v>Poland</v>
          </cell>
          <cell r="T108" t="str">
            <v>n/a</v>
          </cell>
          <cell r="U108" t="e">
            <v>#VALUE!</v>
          </cell>
          <cell r="V108" t="str">
            <v>Poland</v>
          </cell>
          <cell r="W108" t="str">
            <v>n/a</v>
          </cell>
          <cell r="Z108" t="e">
            <v>#VALUE!</v>
          </cell>
          <cell r="AA108" t="str">
            <v>Poland</v>
          </cell>
          <cell r="AB108" t="str">
            <v>n/a</v>
          </cell>
          <cell r="AC108" t="e">
            <v>#VALUE!</v>
          </cell>
          <cell r="AD108" t="str">
            <v>Poland</v>
          </cell>
          <cell r="AE108" t="str">
            <v>n/a</v>
          </cell>
          <cell r="AF108" t="e">
            <v>#VALUE!</v>
          </cell>
          <cell r="AG108" t="str">
            <v>Poland</v>
          </cell>
          <cell r="AH108" t="str">
            <v>n/a</v>
          </cell>
          <cell r="AI108" t="e">
            <v>#VALUE!</v>
          </cell>
          <cell r="AJ108" t="str">
            <v>Poland</v>
          </cell>
          <cell r="AK108" t="str">
            <v>n/a</v>
          </cell>
          <cell r="AL108" t="e">
            <v>#VALUE!</v>
          </cell>
          <cell r="AM108" t="str">
            <v>Poland</v>
          </cell>
          <cell r="AN108" t="str">
            <v>n/a</v>
          </cell>
          <cell r="AO108" t="e">
            <v>#VALUE!</v>
          </cell>
          <cell r="AP108" t="str">
            <v>Poland</v>
          </cell>
          <cell r="AQ108" t="str">
            <v>n/a</v>
          </cell>
          <cell r="AT108">
            <v>30</v>
          </cell>
          <cell r="AU108" t="str">
            <v>Poland</v>
          </cell>
          <cell r="AV108">
            <v>-9.7775601165572823E-4</v>
          </cell>
          <cell r="AW108">
            <v>30</v>
          </cell>
          <cell r="AX108" t="str">
            <v>Poland</v>
          </cell>
          <cell r="AY108">
            <v>-1.1577133729195888E-3</v>
          </cell>
          <cell r="AZ108">
            <v>31</v>
          </cell>
          <cell r="BA108" t="str">
            <v>Poland</v>
          </cell>
          <cell r="BB108">
            <v>-1.3636926746555256E-3</v>
          </cell>
          <cell r="BC108">
            <v>31</v>
          </cell>
          <cell r="BD108" t="str">
            <v>Poland</v>
          </cell>
          <cell r="BE108">
            <v>-1.5933477880178959E-3</v>
          </cell>
          <cell r="BF108">
            <v>31</v>
          </cell>
          <cell r="BG108" t="str">
            <v>Poland</v>
          </cell>
          <cell r="BH108">
            <v>-1.8372184782998735E-3</v>
          </cell>
          <cell r="BI108">
            <v>31</v>
          </cell>
          <cell r="BJ108" t="str">
            <v>Poland</v>
          </cell>
          <cell r="BK108">
            <v>-2.0927870099560764E-3</v>
          </cell>
          <cell r="BN108" t="e">
            <v>#VALUE!</v>
          </cell>
          <cell r="BO108" t="str">
            <v>Poland</v>
          </cell>
          <cell r="BP108" t="str">
            <v>n/a</v>
          </cell>
          <cell r="BQ108" t="e">
            <v>#VALUE!</v>
          </cell>
          <cell r="BR108" t="str">
            <v>Poland</v>
          </cell>
          <cell r="BS108" t="str">
            <v>n/a</v>
          </cell>
          <cell r="BT108" t="e">
            <v>#VALUE!</v>
          </cell>
          <cell r="BU108" t="str">
            <v>Poland</v>
          </cell>
          <cell r="BV108" t="str">
            <v>n/a</v>
          </cell>
          <cell r="BW108" t="e">
            <v>#VALUE!</v>
          </cell>
          <cell r="BX108" t="str">
            <v>Poland</v>
          </cell>
          <cell r="BY108" t="str">
            <v>n/a</v>
          </cell>
          <cell r="BZ108" t="e">
            <v>#VALUE!</v>
          </cell>
          <cell r="CA108" t="str">
            <v>Poland</v>
          </cell>
          <cell r="CB108" t="str">
            <v>n/a</v>
          </cell>
          <cell r="CC108" t="e">
            <v>#VALUE!</v>
          </cell>
          <cell r="CD108" t="str">
            <v>Poland</v>
          </cell>
          <cell r="CE108" t="str">
            <v>n/a</v>
          </cell>
        </row>
        <row r="109">
          <cell r="F109" t="e">
            <v>#VALUE!</v>
          </cell>
          <cell r="G109" t="str">
            <v>Russia</v>
          </cell>
          <cell r="H109" t="str">
            <v>n/a</v>
          </cell>
          <cell r="I109">
            <v>5</v>
          </cell>
          <cell r="J109" t="str">
            <v>Russia</v>
          </cell>
          <cell r="K109">
            <v>11724</v>
          </cell>
          <cell r="L109" t="e">
            <v>#VALUE!</v>
          </cell>
          <cell r="M109" t="str">
            <v>Russia</v>
          </cell>
          <cell r="N109" t="str">
            <v>n/a</v>
          </cell>
          <cell r="O109" t="e">
            <v>#VALUE!</v>
          </cell>
          <cell r="P109" t="str">
            <v>Russia</v>
          </cell>
          <cell r="Q109" t="str">
            <v>n/a</v>
          </cell>
          <cell r="R109" t="e">
            <v>#VALUE!</v>
          </cell>
          <cell r="S109" t="str">
            <v>Russia</v>
          </cell>
          <cell r="T109" t="str">
            <v>n/a</v>
          </cell>
          <cell r="U109" t="e">
            <v>#VALUE!</v>
          </cell>
          <cell r="V109" t="str">
            <v>Russia</v>
          </cell>
          <cell r="W109" t="str">
            <v>n/a</v>
          </cell>
          <cell r="Z109" t="e">
            <v>#VALUE!</v>
          </cell>
          <cell r="AA109" t="str">
            <v>Russia</v>
          </cell>
          <cell r="AB109" t="str">
            <v>n/a</v>
          </cell>
          <cell r="AC109">
            <v>7</v>
          </cell>
          <cell r="AD109" t="str">
            <v>Russia</v>
          </cell>
          <cell r="AE109">
            <v>79</v>
          </cell>
          <cell r="AF109" t="e">
            <v>#VALUE!</v>
          </cell>
          <cell r="AG109" t="str">
            <v>Russia</v>
          </cell>
          <cell r="AH109" t="str">
            <v>n/a</v>
          </cell>
          <cell r="AI109" t="e">
            <v>#VALUE!</v>
          </cell>
          <cell r="AJ109" t="str">
            <v>Russia</v>
          </cell>
          <cell r="AK109" t="str">
            <v>n/a</v>
          </cell>
          <cell r="AL109" t="e">
            <v>#VALUE!</v>
          </cell>
          <cell r="AM109" t="str">
            <v>Russia</v>
          </cell>
          <cell r="AN109" t="str">
            <v>n/a</v>
          </cell>
          <cell r="AO109" t="e">
            <v>#VALUE!</v>
          </cell>
          <cell r="AP109" t="str">
            <v>Russia</v>
          </cell>
          <cell r="AQ109" t="str">
            <v>n/a</v>
          </cell>
          <cell r="AT109">
            <v>29</v>
          </cell>
          <cell r="AU109" t="str">
            <v>Russia</v>
          </cell>
          <cell r="AV109">
            <v>-2.1199928292181536E-4</v>
          </cell>
          <cell r="AW109">
            <v>29</v>
          </cell>
          <cell r="AX109" t="str">
            <v>Russia</v>
          </cell>
          <cell r="AY109">
            <v>-3.2637685986858234E-4</v>
          </cell>
          <cell r="AZ109">
            <v>30</v>
          </cell>
          <cell r="BA109" t="str">
            <v>Russia</v>
          </cell>
          <cell r="BB109">
            <v>-4.7996200746636131E-4</v>
          </cell>
          <cell r="BC109">
            <v>30</v>
          </cell>
          <cell r="BD109" t="str">
            <v>Russia</v>
          </cell>
          <cell r="BE109">
            <v>-6.876872228569475E-4</v>
          </cell>
          <cell r="BF109">
            <v>30</v>
          </cell>
          <cell r="BG109" t="str">
            <v>Russia</v>
          </cell>
          <cell r="BH109">
            <v>-9.4717664800558765E-4</v>
          </cell>
          <cell r="BI109">
            <v>30</v>
          </cell>
          <cell r="BJ109" t="str">
            <v>Russia</v>
          </cell>
          <cell r="BK109">
            <v>-1.2533881268966818E-3</v>
          </cell>
          <cell r="BN109">
            <v>4</v>
          </cell>
          <cell r="BO109" t="str">
            <v>Russia</v>
          </cell>
          <cell r="BP109">
            <v>5.6420000000000005E-2</v>
          </cell>
          <cell r="BQ109">
            <v>2</v>
          </cell>
          <cell r="BR109" t="str">
            <v>Russia</v>
          </cell>
          <cell r="BS109">
            <v>6.5000000000000002E-2</v>
          </cell>
          <cell r="BT109">
            <v>2</v>
          </cell>
          <cell r="BU109" t="str">
            <v>Russia</v>
          </cell>
          <cell r="BV109">
            <v>0.06</v>
          </cell>
          <cell r="BW109">
            <v>2</v>
          </cell>
          <cell r="BX109" t="str">
            <v>Russia</v>
          </cell>
          <cell r="BY109">
            <v>0.06</v>
          </cell>
          <cell r="BZ109">
            <v>2</v>
          </cell>
          <cell r="CA109" t="str">
            <v>Russia</v>
          </cell>
          <cell r="CB109">
            <v>0.06</v>
          </cell>
          <cell r="CC109">
            <v>2</v>
          </cell>
          <cell r="CD109" t="str">
            <v>Russia</v>
          </cell>
          <cell r="CE109">
            <v>0.06</v>
          </cell>
        </row>
        <row r="110">
          <cell r="F110" t="e">
            <v>#VALUE!</v>
          </cell>
          <cell r="G110" t="str">
            <v>Turkey</v>
          </cell>
          <cell r="H110" t="str">
            <v>n/a</v>
          </cell>
          <cell r="I110" t="e">
            <v>#VALUE!</v>
          </cell>
          <cell r="J110" t="str">
            <v>Turkey</v>
          </cell>
          <cell r="K110" t="str">
            <v>n/a</v>
          </cell>
          <cell r="L110" t="e">
            <v>#VALUE!</v>
          </cell>
          <cell r="M110" t="str">
            <v>Turkey</v>
          </cell>
          <cell r="N110" t="str">
            <v>n/a</v>
          </cell>
          <cell r="O110" t="e">
            <v>#VALUE!</v>
          </cell>
          <cell r="P110" t="str">
            <v>Turkey</v>
          </cell>
          <cell r="Q110" t="str">
            <v>n/a</v>
          </cell>
          <cell r="R110" t="e">
            <v>#VALUE!</v>
          </cell>
          <cell r="S110" t="str">
            <v>Turkey</v>
          </cell>
          <cell r="T110" t="str">
            <v>n/a</v>
          </cell>
          <cell r="U110" t="e">
            <v>#VALUE!</v>
          </cell>
          <cell r="V110" t="str">
            <v>Turkey</v>
          </cell>
          <cell r="W110" t="str">
            <v>n/a</v>
          </cell>
          <cell r="Z110" t="e">
            <v>#VALUE!</v>
          </cell>
          <cell r="AA110" t="str">
            <v>Turkey</v>
          </cell>
          <cell r="AB110" t="str">
            <v>n/a</v>
          </cell>
          <cell r="AC110" t="e">
            <v>#VALUE!</v>
          </cell>
          <cell r="AD110" t="str">
            <v>Turkey</v>
          </cell>
          <cell r="AE110" t="str">
            <v>n/a</v>
          </cell>
          <cell r="AF110" t="e">
            <v>#VALUE!</v>
          </cell>
          <cell r="AG110" t="str">
            <v>Turkey</v>
          </cell>
          <cell r="AH110" t="str">
            <v>n/a</v>
          </cell>
          <cell r="AI110" t="e">
            <v>#VALUE!</v>
          </cell>
          <cell r="AJ110" t="str">
            <v>Turkey</v>
          </cell>
          <cell r="AK110" t="str">
            <v>n/a</v>
          </cell>
          <cell r="AL110" t="e">
            <v>#VALUE!</v>
          </cell>
          <cell r="AM110" t="str">
            <v>Turkey</v>
          </cell>
          <cell r="AN110" t="str">
            <v>n/a</v>
          </cell>
          <cell r="AO110" t="e">
            <v>#VALUE!</v>
          </cell>
          <cell r="AP110" t="str">
            <v>Turkey</v>
          </cell>
          <cell r="AQ110" t="str">
            <v>n/a</v>
          </cell>
          <cell r="AT110">
            <v>10</v>
          </cell>
          <cell r="AU110" t="str">
            <v>Turkey</v>
          </cell>
          <cell r="AV110">
            <v>1.1461836580281881E-2</v>
          </cell>
          <cell r="AW110">
            <v>10</v>
          </cell>
          <cell r="AX110" t="str">
            <v>Turkey</v>
          </cell>
          <cell r="AY110">
            <v>1.1071645816719711E-2</v>
          </cell>
          <cell r="AZ110">
            <v>10</v>
          </cell>
          <cell r="BA110" t="str">
            <v>Turkey</v>
          </cell>
          <cell r="BB110">
            <v>1.0712327863100279E-2</v>
          </cell>
          <cell r="BC110">
            <v>12</v>
          </cell>
          <cell r="BD110" t="str">
            <v>Turkey</v>
          </cell>
          <cell r="BE110">
            <v>1.0384311919276579E-2</v>
          </cell>
          <cell r="BF110">
            <v>12</v>
          </cell>
          <cell r="BG110" t="str">
            <v>Turkey</v>
          </cell>
          <cell r="BH110">
            <v>1.0056460184871163E-2</v>
          </cell>
          <cell r="BI110">
            <v>12</v>
          </cell>
          <cell r="BJ110" t="str">
            <v>Turkey</v>
          </cell>
          <cell r="BK110">
            <v>9.7285992139959365E-3</v>
          </cell>
          <cell r="BN110" t="e">
            <v>#VALUE!</v>
          </cell>
          <cell r="BO110" t="str">
            <v>Turkey</v>
          </cell>
          <cell r="BP110" t="str">
            <v>n/a</v>
          </cell>
          <cell r="BQ110" t="e">
            <v>#VALUE!</v>
          </cell>
          <cell r="BR110" t="str">
            <v>Turkey</v>
          </cell>
          <cell r="BS110" t="str">
            <v>n/a</v>
          </cell>
          <cell r="BT110" t="e">
            <v>#VALUE!</v>
          </cell>
          <cell r="BU110" t="str">
            <v>Turkey</v>
          </cell>
          <cell r="BV110" t="str">
            <v>n/a</v>
          </cell>
          <cell r="BW110" t="e">
            <v>#VALUE!</v>
          </cell>
          <cell r="BX110" t="str">
            <v>Turkey</v>
          </cell>
          <cell r="BY110" t="str">
            <v>n/a</v>
          </cell>
          <cell r="BZ110" t="e">
            <v>#VALUE!</v>
          </cell>
          <cell r="CA110" t="str">
            <v>Turkey</v>
          </cell>
          <cell r="CB110" t="str">
            <v>n/a</v>
          </cell>
          <cell r="CC110" t="e">
            <v>#VALUE!</v>
          </cell>
          <cell r="CD110" t="str">
            <v>Turkey</v>
          </cell>
          <cell r="CE110" t="str">
            <v>n/a</v>
          </cell>
        </row>
        <row r="111">
          <cell r="F111" t="e">
            <v>#VALUE!</v>
          </cell>
          <cell r="G111" t="str">
            <v>Other CE Europe</v>
          </cell>
          <cell r="H111" t="str">
            <v>n/a</v>
          </cell>
          <cell r="I111" t="e">
            <v>#VALUE!</v>
          </cell>
          <cell r="J111" t="str">
            <v>Other CE Europe</v>
          </cell>
          <cell r="K111" t="str">
            <v>n/a</v>
          </cell>
          <cell r="L111" t="e">
            <v>#VALUE!</v>
          </cell>
          <cell r="M111" t="str">
            <v>Other CE Europe</v>
          </cell>
          <cell r="N111" t="str">
            <v>n/a</v>
          </cell>
          <cell r="O111" t="e">
            <v>#VALUE!</v>
          </cell>
          <cell r="P111" t="str">
            <v>Other CE Europe</v>
          </cell>
          <cell r="Q111" t="str">
            <v>n/a</v>
          </cell>
          <cell r="R111" t="e">
            <v>#VALUE!</v>
          </cell>
          <cell r="S111" t="str">
            <v>Other CE Europe</v>
          </cell>
          <cell r="T111" t="str">
            <v>n/a</v>
          </cell>
          <cell r="U111" t="e">
            <v>#VALUE!</v>
          </cell>
          <cell r="V111" t="str">
            <v>Other CE Europe</v>
          </cell>
          <cell r="W111" t="str">
            <v>n/a</v>
          </cell>
          <cell r="Z111" t="e">
            <v>#VALUE!</v>
          </cell>
          <cell r="AA111" t="str">
            <v>Other CE Europe</v>
          </cell>
          <cell r="AB111" t="str">
            <v>n/a</v>
          </cell>
          <cell r="AC111" t="e">
            <v>#VALUE!</v>
          </cell>
          <cell r="AD111" t="str">
            <v>Other CE Europe</v>
          </cell>
          <cell r="AE111" t="str">
            <v>n/a</v>
          </cell>
          <cell r="AF111" t="e">
            <v>#VALUE!</v>
          </cell>
          <cell r="AG111" t="str">
            <v>Other CE Europe</v>
          </cell>
          <cell r="AH111" t="str">
            <v>n/a</v>
          </cell>
          <cell r="AI111" t="e">
            <v>#VALUE!</v>
          </cell>
          <cell r="AJ111" t="str">
            <v>Other CE Europe</v>
          </cell>
          <cell r="AK111" t="str">
            <v>n/a</v>
          </cell>
          <cell r="AL111" t="e">
            <v>#VALUE!</v>
          </cell>
          <cell r="AM111" t="str">
            <v>Other CE Europe</v>
          </cell>
          <cell r="AN111" t="str">
            <v>n/a</v>
          </cell>
          <cell r="AO111" t="e">
            <v>#VALUE!</v>
          </cell>
          <cell r="AP111" t="str">
            <v>Other CE Europe</v>
          </cell>
          <cell r="AQ111" t="str">
            <v>n/a</v>
          </cell>
          <cell r="AT111">
            <v>32</v>
          </cell>
          <cell r="AU111" t="str">
            <v>Other CE Europe</v>
          </cell>
          <cell r="AV111">
            <v>-1.9261919375900272E-3</v>
          </cell>
          <cell r="AW111">
            <v>33</v>
          </cell>
          <cell r="AX111" t="str">
            <v>Other CE Europe</v>
          </cell>
          <cell r="AY111">
            <v>-1.9987757625277158E-3</v>
          </cell>
          <cell r="AZ111">
            <v>33</v>
          </cell>
          <cell r="BA111" t="str">
            <v>Other CE Europe</v>
          </cell>
          <cell r="BB111">
            <v>-2.0947211597126536E-3</v>
          </cell>
          <cell r="BC111">
            <v>33</v>
          </cell>
          <cell r="BD111" t="str">
            <v>Other CE Europe</v>
          </cell>
          <cell r="BE111">
            <v>-2.2135646462670966E-3</v>
          </cell>
          <cell r="BF111">
            <v>33</v>
          </cell>
          <cell r="BG111" t="str">
            <v>Other CE Europe</v>
          </cell>
          <cell r="BH111">
            <v>-2.3503992542887042E-3</v>
          </cell>
          <cell r="BI111">
            <v>33</v>
          </cell>
          <cell r="BJ111" t="str">
            <v>Other CE Europe</v>
          </cell>
          <cell r="BK111">
            <v>-2.4998001416157711E-3</v>
          </cell>
          <cell r="BN111" t="e">
            <v>#VALUE!</v>
          </cell>
          <cell r="BO111" t="str">
            <v>Other CE Europe</v>
          </cell>
          <cell r="BP111" t="str">
            <v>n/a</v>
          </cell>
          <cell r="BQ111" t="e">
            <v>#VALUE!</v>
          </cell>
          <cell r="BR111" t="str">
            <v>Other CE Europe</v>
          </cell>
          <cell r="BS111" t="str">
            <v>n/a</v>
          </cell>
          <cell r="BT111" t="e">
            <v>#VALUE!</v>
          </cell>
          <cell r="BU111" t="str">
            <v>Other CE Europe</v>
          </cell>
          <cell r="BV111" t="str">
            <v>n/a</v>
          </cell>
          <cell r="BW111" t="e">
            <v>#VALUE!</v>
          </cell>
          <cell r="BX111" t="str">
            <v>Other CE Europe</v>
          </cell>
          <cell r="BY111" t="str">
            <v>n/a</v>
          </cell>
          <cell r="BZ111" t="e">
            <v>#VALUE!</v>
          </cell>
          <cell r="CA111" t="str">
            <v>Other CE Europe</v>
          </cell>
          <cell r="CB111" t="str">
            <v>n/a</v>
          </cell>
          <cell r="CC111" t="e">
            <v>#VALUE!</v>
          </cell>
          <cell r="CD111" t="str">
            <v>Other CE Europe</v>
          </cell>
          <cell r="CE111" t="str">
            <v>n/a</v>
          </cell>
        </row>
        <row r="112">
          <cell r="F112" t="e">
            <v>#VALUE!</v>
          </cell>
          <cell r="G112" t="str">
            <v>Latin America</v>
          </cell>
          <cell r="H112" t="str">
            <v>n/a</v>
          </cell>
          <cell r="I112" t="e">
            <v>#VALUE!</v>
          </cell>
          <cell r="J112" t="str">
            <v>Latin America</v>
          </cell>
          <cell r="K112" t="str">
            <v>n/a</v>
          </cell>
          <cell r="L112" t="e">
            <v>#VALUE!</v>
          </cell>
          <cell r="M112" t="str">
            <v>Latin America</v>
          </cell>
          <cell r="N112" t="str">
            <v>n/a</v>
          </cell>
          <cell r="O112" t="e">
            <v>#VALUE!</v>
          </cell>
          <cell r="P112" t="str">
            <v>Latin America</v>
          </cell>
          <cell r="Q112" t="str">
            <v>n/a</v>
          </cell>
          <cell r="R112" t="e">
            <v>#VALUE!</v>
          </cell>
          <cell r="S112" t="str">
            <v>Latin America</v>
          </cell>
          <cell r="T112" t="str">
            <v>n/a</v>
          </cell>
          <cell r="U112" t="e">
            <v>#VALUE!</v>
          </cell>
          <cell r="V112" t="str">
            <v>Latin America</v>
          </cell>
          <cell r="W112" t="str">
            <v>n/a</v>
          </cell>
          <cell r="Z112" t="e">
            <v>#VALUE!</v>
          </cell>
          <cell r="AA112" t="str">
            <v>Latin America</v>
          </cell>
          <cell r="AB112" t="str">
            <v>n/a</v>
          </cell>
          <cell r="AC112" t="e">
            <v>#VALUE!</v>
          </cell>
          <cell r="AD112" t="str">
            <v>Latin America</v>
          </cell>
          <cell r="AE112" t="str">
            <v>n/a</v>
          </cell>
          <cell r="AF112" t="e">
            <v>#VALUE!</v>
          </cell>
          <cell r="AG112" t="str">
            <v>Latin America</v>
          </cell>
          <cell r="AH112" t="str">
            <v>n/a</v>
          </cell>
          <cell r="AI112" t="e">
            <v>#VALUE!</v>
          </cell>
          <cell r="AJ112" t="str">
            <v>Latin America</v>
          </cell>
          <cell r="AK112" t="str">
            <v>n/a</v>
          </cell>
          <cell r="AL112" t="e">
            <v>#VALUE!</v>
          </cell>
          <cell r="AM112" t="str">
            <v>Latin America</v>
          </cell>
          <cell r="AN112" t="str">
            <v>n/a</v>
          </cell>
          <cell r="AO112" t="e">
            <v>#VALUE!</v>
          </cell>
          <cell r="AP112" t="str">
            <v>Latin America</v>
          </cell>
          <cell r="AQ112" t="str">
            <v>n/a</v>
          </cell>
          <cell r="AT112">
            <v>16</v>
          </cell>
          <cell r="AU112" t="str">
            <v>Latin America</v>
          </cell>
          <cell r="AV112">
            <v>1.0115693962050365E-2</v>
          </cell>
          <cell r="AW112">
            <v>16</v>
          </cell>
          <cell r="AX112" t="str">
            <v>Latin America</v>
          </cell>
          <cell r="AY112">
            <v>9.8640445509456942E-3</v>
          </cell>
          <cell r="AZ112">
            <v>17</v>
          </cell>
          <cell r="BA112" t="str">
            <v>Latin America</v>
          </cell>
          <cell r="BB112">
            <v>9.6273490329521483E-3</v>
          </cell>
          <cell r="BC112">
            <v>17</v>
          </cell>
          <cell r="BD112" t="str">
            <v>Latin America</v>
          </cell>
          <cell r="BE112">
            <v>9.4071605482797249E-3</v>
          </cell>
          <cell r="BF112">
            <v>16</v>
          </cell>
          <cell r="BG112" t="str">
            <v>Latin America</v>
          </cell>
          <cell r="BH112">
            <v>9.1758476396497368E-3</v>
          </cell>
          <cell r="BI112">
            <v>16</v>
          </cell>
          <cell r="BJ112" t="str">
            <v>Latin America</v>
          </cell>
          <cell r="BK112">
            <v>8.9330250474304318E-3</v>
          </cell>
          <cell r="BN112" t="e">
            <v>#VALUE!</v>
          </cell>
          <cell r="BO112" t="str">
            <v>Latin America</v>
          </cell>
          <cell r="BP112" t="str">
            <v>n/a</v>
          </cell>
          <cell r="BQ112" t="e">
            <v>#VALUE!</v>
          </cell>
          <cell r="BR112" t="str">
            <v>Latin America</v>
          </cell>
          <cell r="BS112" t="str">
            <v>n/a</v>
          </cell>
          <cell r="BT112" t="e">
            <v>#VALUE!</v>
          </cell>
          <cell r="BU112" t="str">
            <v>Latin America</v>
          </cell>
          <cell r="BV112" t="str">
            <v>n/a</v>
          </cell>
          <cell r="BW112" t="e">
            <v>#VALUE!</v>
          </cell>
          <cell r="BX112" t="str">
            <v>Latin America</v>
          </cell>
          <cell r="BY112" t="str">
            <v>n/a</v>
          </cell>
          <cell r="BZ112" t="e">
            <v>#VALUE!</v>
          </cell>
          <cell r="CA112" t="str">
            <v>Latin America</v>
          </cell>
          <cell r="CB112" t="str">
            <v>n/a</v>
          </cell>
          <cell r="CC112" t="e">
            <v>#VALUE!</v>
          </cell>
          <cell r="CD112" t="str">
            <v>Latin America</v>
          </cell>
          <cell r="CE112" t="str">
            <v>n/a</v>
          </cell>
        </row>
        <row r="113">
          <cell r="F113" t="e">
            <v>#VALUE!</v>
          </cell>
          <cell r="G113" t="str">
            <v>Argentina</v>
          </cell>
          <cell r="H113" t="str">
            <v>n/a</v>
          </cell>
          <cell r="I113">
            <v>4</v>
          </cell>
          <cell r="J113" t="str">
            <v>Argentina</v>
          </cell>
          <cell r="K113">
            <v>14432</v>
          </cell>
          <cell r="L113" t="e">
            <v>#VALUE!</v>
          </cell>
          <cell r="M113" t="str">
            <v>Argentina</v>
          </cell>
          <cell r="N113" t="str">
            <v>n/a</v>
          </cell>
          <cell r="O113" t="e">
            <v>#VALUE!</v>
          </cell>
          <cell r="P113" t="str">
            <v>Argentina</v>
          </cell>
          <cell r="Q113" t="str">
            <v>n/a</v>
          </cell>
          <cell r="R113" t="e">
            <v>#VALUE!</v>
          </cell>
          <cell r="S113" t="str">
            <v>Argentina</v>
          </cell>
          <cell r="T113" t="str">
            <v>n/a</v>
          </cell>
          <cell r="U113" t="e">
            <v>#VALUE!</v>
          </cell>
          <cell r="V113" t="str">
            <v>Argentina</v>
          </cell>
          <cell r="W113" t="str">
            <v>n/a</v>
          </cell>
          <cell r="Z113" t="e">
            <v>#VALUE!</v>
          </cell>
          <cell r="AA113" t="str">
            <v>Argentina</v>
          </cell>
          <cell r="AB113" t="str">
            <v>n/a</v>
          </cell>
          <cell r="AC113">
            <v>9</v>
          </cell>
          <cell r="AD113" t="str">
            <v>Argentina</v>
          </cell>
          <cell r="AE113">
            <v>67</v>
          </cell>
          <cell r="AF113" t="e">
            <v>#VALUE!</v>
          </cell>
          <cell r="AG113" t="str">
            <v>Argentina</v>
          </cell>
          <cell r="AH113" t="str">
            <v>n/a</v>
          </cell>
          <cell r="AI113" t="e">
            <v>#VALUE!</v>
          </cell>
          <cell r="AJ113" t="str">
            <v>Argentina</v>
          </cell>
          <cell r="AK113" t="str">
            <v>n/a</v>
          </cell>
          <cell r="AL113" t="e">
            <v>#VALUE!</v>
          </cell>
          <cell r="AM113" t="str">
            <v>Argentina</v>
          </cell>
          <cell r="AN113" t="str">
            <v>n/a</v>
          </cell>
          <cell r="AO113" t="e">
            <v>#VALUE!</v>
          </cell>
          <cell r="AP113" t="str">
            <v>Argentina</v>
          </cell>
          <cell r="AQ113" t="str">
            <v>n/a</v>
          </cell>
          <cell r="AT113">
            <v>19</v>
          </cell>
          <cell r="AU113" t="str">
            <v>Argentina</v>
          </cell>
          <cell r="AV113">
            <v>9.7015602621304264E-3</v>
          </cell>
          <cell r="AW113">
            <v>18</v>
          </cell>
          <cell r="AX113" t="str">
            <v>Argentina</v>
          </cell>
          <cell r="AY113">
            <v>9.4716543696835576E-3</v>
          </cell>
          <cell r="AZ113">
            <v>18</v>
          </cell>
          <cell r="BA113" t="str">
            <v>Argentina</v>
          </cell>
          <cell r="BB113">
            <v>9.2430248136128323E-3</v>
          </cell>
          <cell r="BC113">
            <v>18</v>
          </cell>
          <cell r="BD113" t="str">
            <v>Argentina</v>
          </cell>
          <cell r="BE113">
            <v>9.0216284741144737E-3</v>
          </cell>
          <cell r="BF113">
            <v>18</v>
          </cell>
          <cell r="BG113" t="str">
            <v>Argentina</v>
          </cell>
          <cell r="BH113">
            <v>8.8041097949442815E-3</v>
          </cell>
          <cell r="BI113">
            <v>18</v>
          </cell>
          <cell r="BJ113" t="str">
            <v>Argentina</v>
          </cell>
          <cell r="BK113">
            <v>8.5933598667682354E-3</v>
          </cell>
          <cell r="BN113">
            <v>1</v>
          </cell>
          <cell r="BO113" t="str">
            <v>Argentina</v>
          </cell>
          <cell r="BP113">
            <v>8.8290000000000007E-2</v>
          </cell>
          <cell r="BQ113">
            <v>1</v>
          </cell>
          <cell r="BR113" t="str">
            <v>Argentina</v>
          </cell>
          <cell r="BS113">
            <v>9.0029999999999999E-2</v>
          </cell>
          <cell r="BT113">
            <v>1</v>
          </cell>
          <cell r="BU113" t="str">
            <v>Argentina</v>
          </cell>
          <cell r="BV113">
            <v>9.1929999999999998E-2</v>
          </cell>
          <cell r="BW113">
            <v>1</v>
          </cell>
          <cell r="BX113" t="str">
            <v>Argentina</v>
          </cell>
          <cell r="BY113">
            <v>9.3930000000000013E-2</v>
          </cell>
          <cell r="BZ113">
            <v>1</v>
          </cell>
          <cell r="CA113" t="str">
            <v>Argentina</v>
          </cell>
          <cell r="CB113">
            <v>0.10034999999999999</v>
          </cell>
          <cell r="CC113">
            <v>1</v>
          </cell>
          <cell r="CD113" t="str">
            <v>Argentina</v>
          </cell>
          <cell r="CE113">
            <v>0.10279999999999999</v>
          </cell>
        </row>
        <row r="114">
          <cell r="F114" t="e">
            <v>#VALUE!</v>
          </cell>
          <cell r="G114" t="str">
            <v>Brazil</v>
          </cell>
          <cell r="H114" t="str">
            <v>n/a</v>
          </cell>
          <cell r="I114">
            <v>7</v>
          </cell>
          <cell r="J114" t="str">
            <v>Brazil</v>
          </cell>
          <cell r="K114">
            <v>7522</v>
          </cell>
          <cell r="L114" t="e">
            <v>#VALUE!</v>
          </cell>
          <cell r="M114" t="str">
            <v>Brazil</v>
          </cell>
          <cell r="N114" t="str">
            <v>n/a</v>
          </cell>
          <cell r="O114" t="e">
            <v>#VALUE!</v>
          </cell>
          <cell r="P114" t="str">
            <v>Brazil</v>
          </cell>
          <cell r="Q114" t="str">
            <v>n/a</v>
          </cell>
          <cell r="R114" t="e">
            <v>#VALUE!</v>
          </cell>
          <cell r="S114" t="str">
            <v>Brazil</v>
          </cell>
          <cell r="T114" t="str">
            <v>n/a</v>
          </cell>
          <cell r="U114" t="e">
            <v>#VALUE!</v>
          </cell>
          <cell r="V114" t="str">
            <v>Brazil</v>
          </cell>
          <cell r="W114" t="str">
            <v>n/a</v>
          </cell>
          <cell r="Z114" t="e">
            <v>#VALUE!</v>
          </cell>
          <cell r="AA114" t="str">
            <v>Brazil</v>
          </cell>
          <cell r="AB114" t="str">
            <v>n/a</v>
          </cell>
          <cell r="AC114">
            <v>4</v>
          </cell>
          <cell r="AD114" t="str">
            <v>Brazil</v>
          </cell>
          <cell r="AE114">
            <v>95</v>
          </cell>
          <cell r="AF114" t="e">
            <v>#VALUE!</v>
          </cell>
          <cell r="AG114" t="str">
            <v>Brazil</v>
          </cell>
          <cell r="AH114" t="str">
            <v>n/a</v>
          </cell>
          <cell r="AI114" t="e">
            <v>#VALUE!</v>
          </cell>
          <cell r="AJ114" t="str">
            <v>Brazil</v>
          </cell>
          <cell r="AK114" t="str">
            <v>n/a</v>
          </cell>
          <cell r="AL114" t="e">
            <v>#VALUE!</v>
          </cell>
          <cell r="AM114" t="str">
            <v>Brazil</v>
          </cell>
          <cell r="AN114" t="str">
            <v>n/a</v>
          </cell>
          <cell r="AO114" t="e">
            <v>#VALUE!</v>
          </cell>
          <cell r="AP114" t="str">
            <v>Brazil</v>
          </cell>
          <cell r="AQ114" t="str">
            <v>n/a</v>
          </cell>
          <cell r="AT114">
            <v>22</v>
          </cell>
          <cell r="AU114" t="str">
            <v>Brazil</v>
          </cell>
          <cell r="AV114">
            <v>8.1944634471278199E-3</v>
          </cell>
          <cell r="AW114">
            <v>22</v>
          </cell>
          <cell r="AX114" t="str">
            <v>Brazil</v>
          </cell>
          <cell r="AY114">
            <v>7.9100434573156075E-3</v>
          </cell>
          <cell r="AZ114">
            <v>22</v>
          </cell>
          <cell r="BA114" t="str">
            <v>Brazil</v>
          </cell>
          <cell r="BB114">
            <v>7.6561952382487863E-3</v>
          </cell>
          <cell r="BC114">
            <v>22</v>
          </cell>
          <cell r="BD114" t="str">
            <v>Brazil</v>
          </cell>
          <cell r="BE114">
            <v>7.4322163100146721E-3</v>
          </cell>
          <cell r="BF114">
            <v>22</v>
          </cell>
          <cell r="BG114" t="str">
            <v>Brazil</v>
          </cell>
          <cell r="BH114">
            <v>7.2026842329286911E-3</v>
          </cell>
          <cell r="BI114">
            <v>22</v>
          </cell>
          <cell r="BJ114" t="str">
            <v>Brazil</v>
          </cell>
          <cell r="BK114">
            <v>6.965384957703824E-3</v>
          </cell>
          <cell r="BN114">
            <v>5</v>
          </cell>
          <cell r="BO114" t="str">
            <v>Brazil</v>
          </cell>
          <cell r="BP114">
            <v>5.5E-2</v>
          </cell>
          <cell r="BQ114">
            <v>3</v>
          </cell>
          <cell r="BR114" t="str">
            <v>Brazil</v>
          </cell>
          <cell r="BS114">
            <v>6.0590000000000005E-2</v>
          </cell>
          <cell r="BT114">
            <v>3</v>
          </cell>
          <cell r="BU114" t="str">
            <v>Brazil</v>
          </cell>
          <cell r="BV114">
            <v>5.9320000000000005E-2</v>
          </cell>
          <cell r="BW114">
            <v>4</v>
          </cell>
          <cell r="BX114" t="str">
            <v>Brazil</v>
          </cell>
          <cell r="BY114">
            <v>5.6950000000000001E-2</v>
          </cell>
          <cell r="BZ114">
            <v>4</v>
          </cell>
          <cell r="CA114" t="str">
            <v>Brazil</v>
          </cell>
          <cell r="CB114">
            <v>5.5259999999999997E-2</v>
          </cell>
          <cell r="CC114">
            <v>4</v>
          </cell>
          <cell r="CD114" t="str">
            <v>Brazil</v>
          </cell>
          <cell r="CE114">
            <v>5.5E-2</v>
          </cell>
        </row>
        <row r="115">
          <cell r="F115" t="e">
            <v>#VALUE!</v>
          </cell>
          <cell r="G115" t="str">
            <v>Chile</v>
          </cell>
          <cell r="H115" t="str">
            <v>n/a</v>
          </cell>
          <cell r="I115" t="e">
            <v>#VALUE!</v>
          </cell>
          <cell r="J115" t="str">
            <v>Chile</v>
          </cell>
          <cell r="K115" t="str">
            <v>n/a</v>
          </cell>
          <cell r="L115" t="e">
            <v>#VALUE!</v>
          </cell>
          <cell r="M115" t="str">
            <v>Chile</v>
          </cell>
          <cell r="N115" t="str">
            <v>n/a</v>
          </cell>
          <cell r="O115" t="e">
            <v>#VALUE!</v>
          </cell>
          <cell r="P115" t="str">
            <v>Chile</v>
          </cell>
          <cell r="Q115" t="str">
            <v>n/a</v>
          </cell>
          <cell r="R115" t="e">
            <v>#VALUE!</v>
          </cell>
          <cell r="S115" t="str">
            <v>Chile</v>
          </cell>
          <cell r="T115" t="str">
            <v>n/a</v>
          </cell>
          <cell r="U115" t="e">
            <v>#VALUE!</v>
          </cell>
          <cell r="V115" t="str">
            <v>Chile</v>
          </cell>
          <cell r="W115" t="str">
            <v>n/a</v>
          </cell>
          <cell r="Z115" t="e">
            <v>#VALUE!</v>
          </cell>
          <cell r="AA115" t="str">
            <v>Chile</v>
          </cell>
          <cell r="AB115" t="str">
            <v>n/a</v>
          </cell>
          <cell r="AC115" t="e">
            <v>#VALUE!</v>
          </cell>
          <cell r="AD115" t="str">
            <v>Chile</v>
          </cell>
          <cell r="AE115" t="str">
            <v>n/a</v>
          </cell>
          <cell r="AF115" t="e">
            <v>#VALUE!</v>
          </cell>
          <cell r="AG115" t="str">
            <v>Chile</v>
          </cell>
          <cell r="AH115" t="str">
            <v>n/a</v>
          </cell>
          <cell r="AI115" t="e">
            <v>#VALUE!</v>
          </cell>
          <cell r="AJ115" t="str">
            <v>Chile</v>
          </cell>
          <cell r="AK115" t="str">
            <v>n/a</v>
          </cell>
          <cell r="AL115" t="e">
            <v>#VALUE!</v>
          </cell>
          <cell r="AM115" t="str">
            <v>Chile</v>
          </cell>
          <cell r="AN115" t="str">
            <v>n/a</v>
          </cell>
          <cell r="AO115" t="e">
            <v>#VALUE!</v>
          </cell>
          <cell r="AP115" t="str">
            <v>Chile</v>
          </cell>
          <cell r="AQ115" t="str">
            <v>n/a</v>
          </cell>
          <cell r="AT115">
            <v>21</v>
          </cell>
          <cell r="AU115" t="str">
            <v>Chile</v>
          </cell>
          <cell r="AV115">
            <v>8.5351379120977011E-3</v>
          </cell>
          <cell r="AW115">
            <v>21</v>
          </cell>
          <cell r="AX115" t="str">
            <v>Chile</v>
          </cell>
          <cell r="AY115">
            <v>8.3141488884925785E-3</v>
          </cell>
          <cell r="AZ115">
            <v>21</v>
          </cell>
          <cell r="BA115" t="str">
            <v>Chile</v>
          </cell>
          <cell r="BB115">
            <v>8.1021186571366144E-3</v>
          </cell>
          <cell r="BC115">
            <v>21</v>
          </cell>
          <cell r="BD115" t="str">
            <v>Chile</v>
          </cell>
          <cell r="BE115">
            <v>7.883971740919149E-3</v>
          </cell>
          <cell r="BF115">
            <v>21</v>
          </cell>
          <cell r="BG115" t="str">
            <v>Chile</v>
          </cell>
          <cell r="BH115">
            <v>7.644778168768962E-3</v>
          </cell>
          <cell r="BI115">
            <v>21</v>
          </cell>
          <cell r="BJ115" t="str">
            <v>Chile</v>
          </cell>
          <cell r="BK115">
            <v>7.3969909059070638E-3</v>
          </cell>
          <cell r="BN115" t="e">
            <v>#VALUE!</v>
          </cell>
          <cell r="BO115" t="str">
            <v>Chile</v>
          </cell>
          <cell r="BP115" t="str">
            <v>n/a</v>
          </cell>
          <cell r="BQ115" t="e">
            <v>#VALUE!</v>
          </cell>
          <cell r="BR115" t="str">
            <v>Chile</v>
          </cell>
          <cell r="BS115" t="str">
            <v>n/a</v>
          </cell>
          <cell r="BT115" t="e">
            <v>#VALUE!</v>
          </cell>
          <cell r="BU115" t="str">
            <v>Chile</v>
          </cell>
          <cell r="BV115" t="str">
            <v>n/a</v>
          </cell>
          <cell r="BW115" t="e">
            <v>#VALUE!</v>
          </cell>
          <cell r="BX115" t="str">
            <v>Chile</v>
          </cell>
          <cell r="BY115" t="str">
            <v>n/a</v>
          </cell>
          <cell r="BZ115" t="e">
            <v>#VALUE!</v>
          </cell>
          <cell r="CA115" t="str">
            <v>Chile</v>
          </cell>
          <cell r="CB115" t="str">
            <v>n/a</v>
          </cell>
          <cell r="CC115" t="e">
            <v>#VALUE!</v>
          </cell>
          <cell r="CD115" t="str">
            <v>Chile</v>
          </cell>
          <cell r="CE115" t="str">
            <v>n/a</v>
          </cell>
        </row>
        <row r="116">
          <cell r="F116" t="e">
            <v>#VALUE!</v>
          </cell>
          <cell r="G116" t="str">
            <v>Colombia</v>
          </cell>
          <cell r="H116" t="str">
            <v>n/a</v>
          </cell>
          <cell r="I116" t="e">
            <v>#VALUE!</v>
          </cell>
          <cell r="J116" t="str">
            <v>Colombia</v>
          </cell>
          <cell r="K116" t="str">
            <v>n/a</v>
          </cell>
          <cell r="L116" t="e">
            <v>#VALUE!</v>
          </cell>
          <cell r="M116" t="str">
            <v>Colombia</v>
          </cell>
          <cell r="N116" t="str">
            <v>n/a</v>
          </cell>
          <cell r="O116" t="e">
            <v>#VALUE!</v>
          </cell>
          <cell r="P116" t="str">
            <v>Colombia</v>
          </cell>
          <cell r="Q116" t="str">
            <v>n/a</v>
          </cell>
          <cell r="R116" t="e">
            <v>#VALUE!</v>
          </cell>
          <cell r="S116" t="str">
            <v>Colombia</v>
          </cell>
          <cell r="T116" t="str">
            <v>n/a</v>
          </cell>
          <cell r="U116" t="e">
            <v>#VALUE!</v>
          </cell>
          <cell r="V116" t="str">
            <v>Colombia</v>
          </cell>
          <cell r="W116" t="str">
            <v>n/a</v>
          </cell>
          <cell r="Z116" t="e">
            <v>#VALUE!</v>
          </cell>
          <cell r="AA116" t="str">
            <v>Colombia</v>
          </cell>
          <cell r="AB116" t="str">
            <v>n/a</v>
          </cell>
          <cell r="AC116" t="e">
            <v>#VALUE!</v>
          </cell>
          <cell r="AD116" t="str">
            <v>Colombia</v>
          </cell>
          <cell r="AE116" t="str">
            <v>n/a</v>
          </cell>
          <cell r="AF116" t="e">
            <v>#VALUE!</v>
          </cell>
          <cell r="AG116" t="str">
            <v>Colombia</v>
          </cell>
          <cell r="AH116" t="str">
            <v>n/a</v>
          </cell>
          <cell r="AI116" t="e">
            <v>#VALUE!</v>
          </cell>
          <cell r="AJ116" t="str">
            <v>Colombia</v>
          </cell>
          <cell r="AK116" t="str">
            <v>n/a</v>
          </cell>
          <cell r="AL116" t="e">
            <v>#VALUE!</v>
          </cell>
          <cell r="AM116" t="str">
            <v>Colombia</v>
          </cell>
          <cell r="AN116" t="str">
            <v>n/a</v>
          </cell>
          <cell r="AO116" t="e">
            <v>#VALUE!</v>
          </cell>
          <cell r="AP116" t="str">
            <v>Colombia</v>
          </cell>
          <cell r="AQ116" t="str">
            <v>n/a</v>
          </cell>
          <cell r="AT116">
            <v>14</v>
          </cell>
          <cell r="AU116" t="str">
            <v>Colombia</v>
          </cell>
          <cell r="AV116">
            <v>1.0919345286974247E-2</v>
          </cell>
          <cell r="AW116">
            <v>14</v>
          </cell>
          <cell r="AX116" t="str">
            <v>Colombia</v>
          </cell>
          <cell r="AY116">
            <v>1.0626615718350774E-2</v>
          </cell>
          <cell r="AZ116">
            <v>14</v>
          </cell>
          <cell r="BA116" t="str">
            <v>Colombia</v>
          </cell>
          <cell r="BB116">
            <v>1.035861988455844E-2</v>
          </cell>
          <cell r="BC116">
            <v>14</v>
          </cell>
          <cell r="BD116" t="str">
            <v>Colombia</v>
          </cell>
          <cell r="BE116">
            <v>1.0115615015534596E-2</v>
          </cell>
          <cell r="BF116">
            <v>14</v>
          </cell>
          <cell r="BG116" t="str">
            <v>Colombia</v>
          </cell>
          <cell r="BH116">
            <v>9.8634498627252487E-3</v>
          </cell>
          <cell r="BI116">
            <v>13</v>
          </cell>
          <cell r="BJ116" t="str">
            <v>Colombia</v>
          </cell>
          <cell r="BK116">
            <v>9.6009474642153592E-3</v>
          </cell>
          <cell r="BN116" t="e">
            <v>#VALUE!</v>
          </cell>
          <cell r="BO116" t="str">
            <v>Colombia</v>
          </cell>
          <cell r="BP116" t="str">
            <v>n/a</v>
          </cell>
          <cell r="BQ116" t="e">
            <v>#VALUE!</v>
          </cell>
          <cell r="BR116" t="str">
            <v>Colombia</v>
          </cell>
          <cell r="BS116" t="str">
            <v>n/a</v>
          </cell>
          <cell r="BT116" t="e">
            <v>#VALUE!</v>
          </cell>
          <cell r="BU116" t="str">
            <v>Colombia</v>
          </cell>
          <cell r="BV116" t="str">
            <v>n/a</v>
          </cell>
          <cell r="BW116" t="e">
            <v>#VALUE!</v>
          </cell>
          <cell r="BX116" t="str">
            <v>Colombia</v>
          </cell>
          <cell r="BY116" t="str">
            <v>n/a</v>
          </cell>
          <cell r="BZ116" t="e">
            <v>#VALUE!</v>
          </cell>
          <cell r="CA116" t="str">
            <v>Colombia</v>
          </cell>
          <cell r="CB116" t="str">
            <v>n/a</v>
          </cell>
          <cell r="CC116" t="e">
            <v>#VALUE!</v>
          </cell>
          <cell r="CD116" t="str">
            <v>Colombia</v>
          </cell>
          <cell r="CE116" t="str">
            <v>n/a</v>
          </cell>
        </row>
        <row r="117">
          <cell r="F117" t="e">
            <v>#VALUE!</v>
          </cell>
          <cell r="G117" t="str">
            <v>Mexico</v>
          </cell>
          <cell r="H117" t="str">
            <v>n/a</v>
          </cell>
          <cell r="I117">
            <v>6</v>
          </cell>
          <cell r="J117" t="str">
            <v>Mexico</v>
          </cell>
          <cell r="K117">
            <v>11680</v>
          </cell>
          <cell r="L117" t="e">
            <v>#VALUE!</v>
          </cell>
          <cell r="M117" t="str">
            <v>Mexico</v>
          </cell>
          <cell r="N117" t="str">
            <v>n/a</v>
          </cell>
          <cell r="O117" t="e">
            <v>#VALUE!</v>
          </cell>
          <cell r="P117" t="str">
            <v>Mexico</v>
          </cell>
          <cell r="Q117" t="str">
            <v>n/a</v>
          </cell>
          <cell r="R117" t="e">
            <v>#VALUE!</v>
          </cell>
          <cell r="S117" t="str">
            <v>Mexico</v>
          </cell>
          <cell r="T117" t="str">
            <v>n/a</v>
          </cell>
          <cell r="U117" t="e">
            <v>#VALUE!</v>
          </cell>
          <cell r="V117" t="str">
            <v>Mexico</v>
          </cell>
          <cell r="W117" t="str">
            <v>n/a</v>
          </cell>
          <cell r="Z117" t="e">
            <v>#VALUE!</v>
          </cell>
          <cell r="AA117" t="str">
            <v>Mexico</v>
          </cell>
          <cell r="AB117" t="str">
            <v>n/a</v>
          </cell>
          <cell r="AC117">
            <v>6</v>
          </cell>
          <cell r="AD117" t="str">
            <v>Mexico</v>
          </cell>
          <cell r="AE117">
            <v>85.1</v>
          </cell>
          <cell r="AF117" t="e">
            <v>#VALUE!</v>
          </cell>
          <cell r="AG117" t="str">
            <v>Mexico</v>
          </cell>
          <cell r="AH117" t="str">
            <v>n/a</v>
          </cell>
          <cell r="AI117" t="e">
            <v>#VALUE!</v>
          </cell>
          <cell r="AJ117" t="str">
            <v>Mexico</v>
          </cell>
          <cell r="AK117" t="str">
            <v>n/a</v>
          </cell>
          <cell r="AL117" t="e">
            <v>#VALUE!</v>
          </cell>
          <cell r="AM117" t="str">
            <v>Mexico</v>
          </cell>
          <cell r="AN117" t="str">
            <v>n/a</v>
          </cell>
          <cell r="AO117" t="e">
            <v>#VALUE!</v>
          </cell>
          <cell r="AP117" t="str">
            <v>Mexico</v>
          </cell>
          <cell r="AQ117" t="str">
            <v>n/a</v>
          </cell>
          <cell r="AT117">
            <v>11</v>
          </cell>
          <cell r="AU117" t="str">
            <v>Mexico</v>
          </cell>
          <cell r="AV117">
            <v>1.1133485721614322E-2</v>
          </cell>
          <cell r="AW117">
            <v>13</v>
          </cell>
          <cell r="AX117" t="str">
            <v>Mexico</v>
          </cell>
          <cell r="AY117">
            <v>1.0797572015450951E-2</v>
          </cell>
          <cell r="AZ117">
            <v>13</v>
          </cell>
          <cell r="BA117" t="str">
            <v>Mexico</v>
          </cell>
          <cell r="BB117">
            <v>1.047600812245908E-2</v>
          </cell>
          <cell r="BC117">
            <v>13</v>
          </cell>
          <cell r="BD117" t="str">
            <v>Mexico</v>
          </cell>
          <cell r="BE117">
            <v>1.0180428878768133E-2</v>
          </cell>
          <cell r="BF117">
            <v>13</v>
          </cell>
          <cell r="BG117" t="str">
            <v>Mexico</v>
          </cell>
          <cell r="BH117">
            <v>9.8731863490224558E-3</v>
          </cell>
          <cell r="BI117">
            <v>14</v>
          </cell>
          <cell r="BJ117" t="str">
            <v>Mexico</v>
          </cell>
          <cell r="BK117">
            <v>9.5532441207866192E-3</v>
          </cell>
          <cell r="BN117">
            <v>6</v>
          </cell>
          <cell r="BO117" t="str">
            <v>Mexico</v>
          </cell>
          <cell r="BP117">
            <v>4.7500000000000001E-2</v>
          </cell>
          <cell r="BQ117">
            <v>6</v>
          </cell>
          <cell r="BR117" t="str">
            <v>Mexico</v>
          </cell>
          <cell r="BS117">
            <v>4.4999999999999998E-2</v>
          </cell>
          <cell r="BT117">
            <v>6</v>
          </cell>
          <cell r="BU117" t="str">
            <v>Mexico</v>
          </cell>
          <cell r="BV117">
            <v>4.2500000000000003E-2</v>
          </cell>
          <cell r="BW117">
            <v>7</v>
          </cell>
          <cell r="BX117" t="str">
            <v>Mexico</v>
          </cell>
          <cell r="BY117">
            <v>0.04</v>
          </cell>
          <cell r="BZ117">
            <v>7</v>
          </cell>
          <cell r="CA117" t="str">
            <v>Mexico</v>
          </cell>
          <cell r="CB117">
            <v>0.04</v>
          </cell>
          <cell r="CC117">
            <v>7</v>
          </cell>
          <cell r="CD117" t="str">
            <v>Mexico</v>
          </cell>
          <cell r="CE117">
            <v>0.04</v>
          </cell>
        </row>
        <row r="118">
          <cell r="F118" t="e">
            <v>#VALUE!</v>
          </cell>
          <cell r="G118" t="str">
            <v>Peru</v>
          </cell>
          <cell r="H118" t="str">
            <v>n/a</v>
          </cell>
          <cell r="I118" t="e">
            <v>#VALUE!</v>
          </cell>
          <cell r="J118" t="str">
            <v>Peru</v>
          </cell>
          <cell r="K118" t="str">
            <v>n/a</v>
          </cell>
          <cell r="L118" t="e">
            <v>#VALUE!</v>
          </cell>
          <cell r="M118" t="str">
            <v>Peru</v>
          </cell>
          <cell r="N118" t="str">
            <v>n/a</v>
          </cell>
          <cell r="O118" t="e">
            <v>#VALUE!</v>
          </cell>
          <cell r="P118" t="str">
            <v>Peru</v>
          </cell>
          <cell r="Q118" t="str">
            <v>n/a</v>
          </cell>
          <cell r="R118" t="e">
            <v>#VALUE!</v>
          </cell>
          <cell r="S118" t="str">
            <v>Peru</v>
          </cell>
          <cell r="T118" t="str">
            <v>n/a</v>
          </cell>
          <cell r="U118" t="e">
            <v>#VALUE!</v>
          </cell>
          <cell r="V118" t="str">
            <v>Peru</v>
          </cell>
          <cell r="W118" t="str">
            <v>n/a</v>
          </cell>
          <cell r="Z118" t="e">
            <v>#VALUE!</v>
          </cell>
          <cell r="AA118" t="str">
            <v>Peru</v>
          </cell>
          <cell r="AB118" t="str">
            <v>n/a</v>
          </cell>
          <cell r="AC118" t="e">
            <v>#VALUE!</v>
          </cell>
          <cell r="AD118" t="str">
            <v>Peru</v>
          </cell>
          <cell r="AE118" t="str">
            <v>n/a</v>
          </cell>
          <cell r="AF118" t="e">
            <v>#VALUE!</v>
          </cell>
          <cell r="AG118" t="str">
            <v>Peru</v>
          </cell>
          <cell r="AH118" t="str">
            <v>n/a</v>
          </cell>
          <cell r="AI118" t="e">
            <v>#VALUE!</v>
          </cell>
          <cell r="AJ118" t="str">
            <v>Peru</v>
          </cell>
          <cell r="AK118" t="str">
            <v>n/a</v>
          </cell>
          <cell r="AL118" t="e">
            <v>#VALUE!</v>
          </cell>
          <cell r="AM118" t="str">
            <v>Peru</v>
          </cell>
          <cell r="AN118" t="str">
            <v>n/a</v>
          </cell>
          <cell r="AO118" t="e">
            <v>#VALUE!</v>
          </cell>
          <cell r="AP118" t="str">
            <v>Peru</v>
          </cell>
          <cell r="AQ118" t="str">
            <v>n/a</v>
          </cell>
          <cell r="AT118">
            <v>17</v>
          </cell>
          <cell r="AU118" t="str">
            <v>Peru</v>
          </cell>
          <cell r="AV118">
            <v>1.0004655720101674E-2</v>
          </cell>
          <cell r="AW118">
            <v>17</v>
          </cell>
          <cell r="AX118" t="str">
            <v>Peru</v>
          </cell>
          <cell r="AY118">
            <v>9.8535438662714636E-3</v>
          </cell>
          <cell r="AZ118">
            <v>15</v>
          </cell>
          <cell r="BA118" t="str">
            <v>Peru</v>
          </cell>
          <cell r="BB118">
            <v>9.7245199449669251E-3</v>
          </cell>
          <cell r="BC118">
            <v>15</v>
          </cell>
          <cell r="BD118" t="str">
            <v>Peru</v>
          </cell>
          <cell r="BE118">
            <v>9.6156079448395104E-3</v>
          </cell>
          <cell r="BF118">
            <v>15</v>
          </cell>
          <cell r="BG118" t="str">
            <v>Peru</v>
          </cell>
          <cell r="BH118">
            <v>9.491099814361359E-3</v>
          </cell>
          <cell r="BI118">
            <v>15</v>
          </cell>
          <cell r="BJ118" t="str">
            <v>Peru</v>
          </cell>
          <cell r="BK118">
            <v>9.3510219261114802E-3</v>
          </cell>
          <cell r="BN118" t="e">
            <v>#VALUE!</v>
          </cell>
          <cell r="BO118" t="str">
            <v>Peru</v>
          </cell>
          <cell r="BP118" t="str">
            <v>n/a</v>
          </cell>
          <cell r="BQ118" t="e">
            <v>#VALUE!</v>
          </cell>
          <cell r="BR118" t="str">
            <v>Peru</v>
          </cell>
          <cell r="BS118" t="str">
            <v>n/a</v>
          </cell>
          <cell r="BT118" t="e">
            <v>#VALUE!</v>
          </cell>
          <cell r="BU118" t="str">
            <v>Peru</v>
          </cell>
          <cell r="BV118" t="str">
            <v>n/a</v>
          </cell>
          <cell r="BW118" t="e">
            <v>#VALUE!</v>
          </cell>
          <cell r="BX118" t="str">
            <v>Peru</v>
          </cell>
          <cell r="BY118" t="str">
            <v>n/a</v>
          </cell>
          <cell r="BZ118" t="e">
            <v>#VALUE!</v>
          </cell>
          <cell r="CA118" t="str">
            <v>Peru</v>
          </cell>
          <cell r="CB118" t="str">
            <v>n/a</v>
          </cell>
          <cell r="CC118" t="e">
            <v>#VALUE!</v>
          </cell>
          <cell r="CD118" t="str">
            <v>Peru</v>
          </cell>
          <cell r="CE118" t="str">
            <v>n/a</v>
          </cell>
        </row>
        <row r="119">
          <cell r="F119" t="e">
            <v>#VALUE!</v>
          </cell>
          <cell r="G119" t="str">
            <v>Other LatAm</v>
          </cell>
          <cell r="H119" t="str">
            <v>n/a</v>
          </cell>
          <cell r="I119" t="e">
            <v>#VALUE!</v>
          </cell>
          <cell r="J119" t="str">
            <v>Other LatAm</v>
          </cell>
          <cell r="K119" t="str">
            <v>n/a</v>
          </cell>
          <cell r="L119" t="e">
            <v>#VALUE!</v>
          </cell>
          <cell r="M119" t="str">
            <v>Other LatAm</v>
          </cell>
          <cell r="N119" t="str">
            <v>n/a</v>
          </cell>
          <cell r="O119" t="e">
            <v>#VALUE!</v>
          </cell>
          <cell r="P119" t="str">
            <v>Other LatAm</v>
          </cell>
          <cell r="Q119" t="str">
            <v>n/a</v>
          </cell>
          <cell r="R119" t="e">
            <v>#VALUE!</v>
          </cell>
          <cell r="S119" t="str">
            <v>Other LatAm</v>
          </cell>
          <cell r="T119" t="str">
            <v>n/a</v>
          </cell>
          <cell r="U119" t="e">
            <v>#VALUE!</v>
          </cell>
          <cell r="V119" t="str">
            <v>Other LatAm</v>
          </cell>
          <cell r="W119" t="str">
            <v>n/a</v>
          </cell>
          <cell r="Z119" t="e">
            <v>#VALUE!</v>
          </cell>
          <cell r="AA119" t="str">
            <v>Other LatAm</v>
          </cell>
          <cell r="AB119" t="str">
            <v>n/a</v>
          </cell>
          <cell r="AC119" t="e">
            <v>#VALUE!</v>
          </cell>
          <cell r="AD119" t="str">
            <v>Other LatAm</v>
          </cell>
          <cell r="AE119" t="str">
            <v>n/a</v>
          </cell>
          <cell r="AF119" t="e">
            <v>#VALUE!</v>
          </cell>
          <cell r="AG119" t="str">
            <v>Other LatAm</v>
          </cell>
          <cell r="AH119" t="str">
            <v>n/a</v>
          </cell>
          <cell r="AI119" t="e">
            <v>#VALUE!</v>
          </cell>
          <cell r="AJ119" t="str">
            <v>Other LatAm</v>
          </cell>
          <cell r="AK119" t="str">
            <v>n/a</v>
          </cell>
          <cell r="AL119" t="e">
            <v>#VALUE!</v>
          </cell>
          <cell r="AM119" t="str">
            <v>Other LatAm</v>
          </cell>
          <cell r="AN119" t="str">
            <v>n/a</v>
          </cell>
          <cell r="AO119" t="e">
            <v>#VALUE!</v>
          </cell>
          <cell r="AP119" t="str">
            <v>Other LatAm</v>
          </cell>
          <cell r="AQ119" t="str">
            <v>n/a</v>
          </cell>
          <cell r="AT119">
            <v>9</v>
          </cell>
          <cell r="AU119" t="str">
            <v>Other LatAm</v>
          </cell>
          <cell r="AV119">
            <v>1.2012712639237089E-2</v>
          </cell>
          <cell r="AW119">
            <v>9</v>
          </cell>
          <cell r="AX119" t="str">
            <v>Other LatAm</v>
          </cell>
          <cell r="AY119">
            <v>1.1846700370387486E-2</v>
          </cell>
          <cell r="AZ119">
            <v>9</v>
          </cell>
          <cell r="BA119" t="str">
            <v>Other LatAm</v>
          </cell>
          <cell r="BB119">
            <v>1.1674463985607009E-2</v>
          </cell>
          <cell r="BC119">
            <v>9</v>
          </cell>
          <cell r="BD119" t="str">
            <v>Other LatAm</v>
          </cell>
          <cell r="BE119">
            <v>1.14945343608297E-2</v>
          </cell>
          <cell r="BF119">
            <v>9</v>
          </cell>
          <cell r="BG119" t="str">
            <v>Other LatAm</v>
          </cell>
          <cell r="BH119">
            <v>1.1293350560356519E-2</v>
          </cell>
          <cell r="BI119">
            <v>9</v>
          </cell>
          <cell r="BJ119" t="str">
            <v>Other LatAm</v>
          </cell>
          <cell r="BK119">
            <v>1.1071368731810027E-2</v>
          </cell>
          <cell r="BN119" t="e">
            <v>#VALUE!</v>
          </cell>
          <cell r="BO119" t="str">
            <v>Other LatAm</v>
          </cell>
          <cell r="BP119" t="str">
            <v>n/a</v>
          </cell>
          <cell r="BQ119" t="e">
            <v>#VALUE!</v>
          </cell>
          <cell r="BR119" t="str">
            <v>Other LatAm</v>
          </cell>
          <cell r="BS119" t="str">
            <v>n/a</v>
          </cell>
          <cell r="BT119" t="e">
            <v>#VALUE!</v>
          </cell>
          <cell r="BU119" t="str">
            <v>Other LatAm</v>
          </cell>
          <cell r="BV119" t="str">
            <v>n/a</v>
          </cell>
          <cell r="BW119" t="e">
            <v>#VALUE!</v>
          </cell>
          <cell r="BX119" t="str">
            <v>Other LatAm</v>
          </cell>
          <cell r="BY119" t="str">
            <v>n/a</v>
          </cell>
          <cell r="BZ119" t="e">
            <v>#VALUE!</v>
          </cell>
          <cell r="CA119" t="str">
            <v>Other LatAm</v>
          </cell>
          <cell r="CB119" t="str">
            <v>n/a</v>
          </cell>
          <cell r="CC119" t="e">
            <v>#VALUE!</v>
          </cell>
          <cell r="CD119" t="str">
            <v>Other LatAm</v>
          </cell>
          <cell r="CE119" t="str">
            <v>n/a</v>
          </cell>
        </row>
        <row r="120">
          <cell r="F120" t="e">
            <v>#VALUE!</v>
          </cell>
          <cell r="G120" t="str">
            <v>Middle East and Africa</v>
          </cell>
          <cell r="H120" t="str">
            <v>n/a</v>
          </cell>
          <cell r="I120" t="e">
            <v>#VALUE!</v>
          </cell>
          <cell r="J120" t="str">
            <v>Middle East and Africa</v>
          </cell>
          <cell r="K120" t="str">
            <v>n/a</v>
          </cell>
          <cell r="L120" t="e">
            <v>#VALUE!</v>
          </cell>
          <cell r="M120" t="str">
            <v>Middle East and Africa</v>
          </cell>
          <cell r="N120" t="str">
            <v>n/a</v>
          </cell>
          <cell r="O120" t="e">
            <v>#VALUE!</v>
          </cell>
          <cell r="P120" t="str">
            <v>Middle East and Africa</v>
          </cell>
          <cell r="Q120" t="str">
            <v>n/a</v>
          </cell>
          <cell r="R120" t="e">
            <v>#VALUE!</v>
          </cell>
          <cell r="S120" t="str">
            <v>Middle East and Africa</v>
          </cell>
          <cell r="T120" t="str">
            <v>n/a</v>
          </cell>
          <cell r="U120" t="e">
            <v>#VALUE!</v>
          </cell>
          <cell r="V120" t="str">
            <v>Middle East and Africa</v>
          </cell>
          <cell r="W120" t="str">
            <v>n/a</v>
          </cell>
          <cell r="Z120" t="e">
            <v>#VALUE!</v>
          </cell>
          <cell r="AA120" t="str">
            <v>Middle East and Africa</v>
          </cell>
          <cell r="AB120" t="str">
            <v>n/a</v>
          </cell>
          <cell r="AC120" t="e">
            <v>#VALUE!</v>
          </cell>
          <cell r="AD120" t="str">
            <v>Middle East and Africa</v>
          </cell>
          <cell r="AE120" t="str">
            <v>n/a</v>
          </cell>
          <cell r="AF120" t="e">
            <v>#VALUE!</v>
          </cell>
          <cell r="AG120" t="str">
            <v>Middle East and Africa</v>
          </cell>
          <cell r="AH120" t="str">
            <v>n/a</v>
          </cell>
          <cell r="AI120" t="e">
            <v>#VALUE!</v>
          </cell>
          <cell r="AJ120" t="str">
            <v>Middle East and Africa</v>
          </cell>
          <cell r="AK120" t="str">
            <v>n/a</v>
          </cell>
          <cell r="AL120" t="e">
            <v>#VALUE!</v>
          </cell>
          <cell r="AM120" t="str">
            <v>Middle East and Africa</v>
          </cell>
          <cell r="AN120" t="str">
            <v>n/a</v>
          </cell>
          <cell r="AO120" t="e">
            <v>#VALUE!</v>
          </cell>
          <cell r="AP120" t="str">
            <v>Middle East and Africa</v>
          </cell>
          <cell r="AQ120" t="str">
            <v>n/a</v>
          </cell>
          <cell r="AT120">
            <v>2</v>
          </cell>
          <cell r="AU120" t="str">
            <v>Middle East and Africa</v>
          </cell>
          <cell r="AV120">
            <v>2.2336797761314919E-2</v>
          </cell>
          <cell r="AW120">
            <v>2</v>
          </cell>
          <cell r="AX120" t="str">
            <v>Middle East and Africa</v>
          </cell>
          <cell r="AY120">
            <v>2.2163229432297538E-2</v>
          </cell>
          <cell r="AZ120">
            <v>2</v>
          </cell>
          <cell r="BA120" t="str">
            <v>Middle East and Africa</v>
          </cell>
          <cell r="BB120">
            <v>2.195560982965894E-2</v>
          </cell>
          <cell r="BC120">
            <v>2</v>
          </cell>
          <cell r="BD120" t="str">
            <v>Middle East and Africa</v>
          </cell>
          <cell r="BE120">
            <v>2.173866674852265E-2</v>
          </cell>
          <cell r="BF120">
            <v>2</v>
          </cell>
          <cell r="BG120" t="str">
            <v>Middle East and Africa</v>
          </cell>
          <cell r="BH120">
            <v>2.1471360062171208E-2</v>
          </cell>
          <cell r="BI120">
            <v>2</v>
          </cell>
          <cell r="BJ120" t="str">
            <v>Middle East and Africa</v>
          </cell>
          <cell r="BK120">
            <v>2.1200901848284159E-2</v>
          </cell>
          <cell r="BN120" t="e">
            <v>#VALUE!</v>
          </cell>
          <cell r="BO120" t="str">
            <v>Middle East and Africa</v>
          </cell>
          <cell r="BP120" t="str">
            <v>n/a</v>
          </cell>
          <cell r="BQ120" t="e">
            <v>#VALUE!</v>
          </cell>
          <cell r="BR120" t="str">
            <v>Middle East and Africa</v>
          </cell>
          <cell r="BS120" t="str">
            <v>n/a</v>
          </cell>
          <cell r="BT120" t="e">
            <v>#VALUE!</v>
          </cell>
          <cell r="BU120" t="str">
            <v>Middle East and Africa</v>
          </cell>
          <cell r="BV120" t="str">
            <v>n/a</v>
          </cell>
          <cell r="BW120" t="e">
            <v>#VALUE!</v>
          </cell>
          <cell r="BX120" t="str">
            <v>Middle East and Africa</v>
          </cell>
          <cell r="BY120" t="str">
            <v>n/a</v>
          </cell>
          <cell r="BZ120" t="e">
            <v>#VALUE!</v>
          </cell>
          <cell r="CA120" t="str">
            <v>Middle East and Africa</v>
          </cell>
          <cell r="CB120" t="str">
            <v>n/a</v>
          </cell>
          <cell r="CC120" t="e">
            <v>#VALUE!</v>
          </cell>
          <cell r="CD120" t="str">
            <v>Middle East and Africa</v>
          </cell>
          <cell r="CE120" t="str">
            <v>n/a</v>
          </cell>
        </row>
        <row r="121">
          <cell r="F121" t="e">
            <v>#VALUE!</v>
          </cell>
          <cell r="G121" t="str">
            <v>Egypt</v>
          </cell>
          <cell r="H121" t="str">
            <v>n/a</v>
          </cell>
          <cell r="I121" t="e">
            <v>#VALUE!</v>
          </cell>
          <cell r="J121" t="str">
            <v>Egypt</v>
          </cell>
          <cell r="K121" t="str">
            <v>n/a</v>
          </cell>
          <cell r="L121" t="e">
            <v>#VALUE!</v>
          </cell>
          <cell r="M121" t="str">
            <v>Egypt</v>
          </cell>
          <cell r="N121" t="str">
            <v>n/a</v>
          </cell>
          <cell r="O121" t="e">
            <v>#VALUE!</v>
          </cell>
          <cell r="P121" t="str">
            <v>Egypt</v>
          </cell>
          <cell r="Q121" t="str">
            <v>n/a</v>
          </cell>
          <cell r="R121" t="e">
            <v>#VALUE!</v>
          </cell>
          <cell r="S121" t="str">
            <v>Egypt</v>
          </cell>
          <cell r="T121" t="str">
            <v>n/a</v>
          </cell>
          <cell r="U121" t="e">
            <v>#VALUE!</v>
          </cell>
          <cell r="V121" t="str">
            <v>Egypt</v>
          </cell>
          <cell r="W121" t="str">
            <v>n/a</v>
          </cell>
          <cell r="Z121" t="e">
            <v>#VALUE!</v>
          </cell>
          <cell r="AA121" t="str">
            <v>Egypt</v>
          </cell>
          <cell r="AB121" t="str">
            <v>n/a</v>
          </cell>
          <cell r="AC121" t="e">
            <v>#VALUE!</v>
          </cell>
          <cell r="AD121" t="str">
            <v>Egypt</v>
          </cell>
          <cell r="AE121" t="str">
            <v>n/a</v>
          </cell>
          <cell r="AF121" t="e">
            <v>#VALUE!</v>
          </cell>
          <cell r="AG121" t="str">
            <v>Egypt</v>
          </cell>
          <cell r="AH121" t="str">
            <v>n/a</v>
          </cell>
          <cell r="AI121" t="e">
            <v>#VALUE!</v>
          </cell>
          <cell r="AJ121" t="str">
            <v>Egypt</v>
          </cell>
          <cell r="AK121" t="str">
            <v>n/a</v>
          </cell>
          <cell r="AL121" t="e">
            <v>#VALUE!</v>
          </cell>
          <cell r="AM121" t="str">
            <v>Egypt</v>
          </cell>
          <cell r="AN121" t="str">
            <v>n/a</v>
          </cell>
          <cell r="AO121" t="e">
            <v>#VALUE!</v>
          </cell>
          <cell r="AP121" t="str">
            <v>Egypt</v>
          </cell>
          <cell r="AQ121" t="str">
            <v>n/a</v>
          </cell>
          <cell r="AT121">
            <v>4</v>
          </cell>
          <cell r="AU121" t="str">
            <v>Egypt</v>
          </cell>
          <cell r="AV121">
            <v>1.8766897067131749E-2</v>
          </cell>
          <cell r="AW121">
            <v>4</v>
          </cell>
          <cell r="AX121" t="str">
            <v>Egypt</v>
          </cell>
          <cell r="AY121">
            <v>1.8324359121795863E-2</v>
          </cell>
          <cell r="AZ121">
            <v>4</v>
          </cell>
          <cell r="BA121" t="str">
            <v>Egypt</v>
          </cell>
          <cell r="BB121">
            <v>1.7860136826718165E-2</v>
          </cell>
          <cell r="BC121">
            <v>5</v>
          </cell>
          <cell r="BD121" t="str">
            <v>Egypt</v>
          </cell>
          <cell r="BE121">
            <v>1.7402891175539281E-2</v>
          </cell>
          <cell r="BF121">
            <v>5</v>
          </cell>
          <cell r="BG121" t="str">
            <v>Egypt</v>
          </cell>
          <cell r="BH121">
            <v>1.6969313539040076E-2</v>
          </cell>
          <cell r="BI121">
            <v>5</v>
          </cell>
          <cell r="BJ121" t="str">
            <v>Egypt</v>
          </cell>
          <cell r="BK121">
            <v>1.6544000003433812E-2</v>
          </cell>
          <cell r="BN121" t="e">
            <v>#VALUE!</v>
          </cell>
          <cell r="BO121" t="str">
            <v>Egypt</v>
          </cell>
          <cell r="BP121" t="str">
            <v>n/a</v>
          </cell>
          <cell r="BQ121" t="e">
            <v>#VALUE!</v>
          </cell>
          <cell r="BR121" t="str">
            <v>Egypt</v>
          </cell>
          <cell r="BS121" t="str">
            <v>n/a</v>
          </cell>
          <cell r="BT121" t="e">
            <v>#VALUE!</v>
          </cell>
          <cell r="BU121" t="str">
            <v>Egypt</v>
          </cell>
          <cell r="BV121" t="str">
            <v>n/a</v>
          </cell>
          <cell r="BW121" t="e">
            <v>#VALUE!</v>
          </cell>
          <cell r="BX121" t="str">
            <v>Egypt</v>
          </cell>
          <cell r="BY121" t="str">
            <v>n/a</v>
          </cell>
          <cell r="BZ121" t="e">
            <v>#VALUE!</v>
          </cell>
          <cell r="CA121" t="str">
            <v>Egypt</v>
          </cell>
          <cell r="CB121" t="str">
            <v>n/a</v>
          </cell>
          <cell r="CC121" t="e">
            <v>#VALUE!</v>
          </cell>
          <cell r="CD121" t="str">
            <v>Egypt</v>
          </cell>
          <cell r="CE121" t="str">
            <v>n/a</v>
          </cell>
        </row>
        <row r="122">
          <cell r="F122" t="e">
            <v>#VALUE!</v>
          </cell>
          <cell r="G122" t="str">
            <v>Nigeria</v>
          </cell>
          <cell r="H122" t="str">
            <v>n/a</v>
          </cell>
          <cell r="I122" t="e">
            <v>#VALUE!</v>
          </cell>
          <cell r="J122" t="str">
            <v>Nigeria</v>
          </cell>
          <cell r="K122" t="str">
            <v>n/a</v>
          </cell>
          <cell r="L122" t="e">
            <v>#VALUE!</v>
          </cell>
          <cell r="M122" t="str">
            <v>Nigeria</v>
          </cell>
          <cell r="N122" t="str">
            <v>n/a</v>
          </cell>
          <cell r="O122" t="e">
            <v>#VALUE!</v>
          </cell>
          <cell r="P122" t="str">
            <v>Nigeria</v>
          </cell>
          <cell r="Q122" t="str">
            <v>n/a</v>
          </cell>
          <cell r="R122" t="e">
            <v>#VALUE!</v>
          </cell>
          <cell r="S122" t="str">
            <v>Nigeria</v>
          </cell>
          <cell r="T122" t="str">
            <v>n/a</v>
          </cell>
          <cell r="U122" t="e">
            <v>#VALUE!</v>
          </cell>
          <cell r="V122" t="str">
            <v>Nigeria</v>
          </cell>
          <cell r="W122" t="str">
            <v>n/a</v>
          </cell>
          <cell r="Z122" t="e">
            <v>#VALUE!</v>
          </cell>
          <cell r="AA122" t="str">
            <v>Nigeria</v>
          </cell>
          <cell r="AB122" t="str">
            <v>n/a</v>
          </cell>
          <cell r="AC122" t="e">
            <v>#VALUE!</v>
          </cell>
          <cell r="AD122" t="str">
            <v>Nigeria</v>
          </cell>
          <cell r="AE122" t="str">
            <v>n/a</v>
          </cell>
          <cell r="AF122" t="e">
            <v>#VALUE!</v>
          </cell>
          <cell r="AG122" t="str">
            <v>Nigeria</v>
          </cell>
          <cell r="AH122" t="str">
            <v>n/a</v>
          </cell>
          <cell r="AI122" t="e">
            <v>#VALUE!</v>
          </cell>
          <cell r="AJ122" t="str">
            <v>Nigeria</v>
          </cell>
          <cell r="AK122" t="str">
            <v>n/a</v>
          </cell>
          <cell r="AL122" t="e">
            <v>#VALUE!</v>
          </cell>
          <cell r="AM122" t="str">
            <v>Nigeria</v>
          </cell>
          <cell r="AN122" t="str">
            <v>n/a</v>
          </cell>
          <cell r="AO122" t="e">
            <v>#VALUE!</v>
          </cell>
          <cell r="AP122" t="str">
            <v>Nigeria</v>
          </cell>
          <cell r="AQ122" t="str">
            <v>n/a</v>
          </cell>
          <cell r="AT122">
            <v>1</v>
          </cell>
          <cell r="AU122" t="str">
            <v>Nigeria</v>
          </cell>
          <cell r="AV122">
            <v>2.5019837670019696E-2</v>
          </cell>
          <cell r="AW122">
            <v>1</v>
          </cell>
          <cell r="AX122" t="str">
            <v>Nigeria</v>
          </cell>
          <cell r="AY122">
            <v>2.4872474647366083E-2</v>
          </cell>
          <cell r="AZ122">
            <v>1</v>
          </cell>
          <cell r="BA122" t="str">
            <v>Nigeria</v>
          </cell>
          <cell r="BB122">
            <v>2.473716204227161E-2</v>
          </cell>
          <cell r="BC122">
            <v>1</v>
          </cell>
          <cell r="BD122" t="str">
            <v>Nigeria</v>
          </cell>
          <cell r="BE122">
            <v>2.4610543771560245E-2</v>
          </cell>
          <cell r="BF122">
            <v>1</v>
          </cell>
          <cell r="BG122" t="str">
            <v>Nigeria</v>
          </cell>
          <cell r="BH122">
            <v>2.4487366280568912E-2</v>
          </cell>
          <cell r="BI122">
            <v>1</v>
          </cell>
          <cell r="BJ122" t="str">
            <v>Nigeria</v>
          </cell>
          <cell r="BK122">
            <v>2.4367422641956127E-2</v>
          </cell>
          <cell r="BN122" t="e">
            <v>#VALUE!</v>
          </cell>
          <cell r="BO122" t="str">
            <v>Nigeria</v>
          </cell>
          <cell r="BP122" t="str">
            <v>n/a</v>
          </cell>
          <cell r="BQ122" t="e">
            <v>#VALUE!</v>
          </cell>
          <cell r="BR122" t="str">
            <v>Nigeria</v>
          </cell>
          <cell r="BS122" t="str">
            <v>n/a</v>
          </cell>
          <cell r="BT122" t="e">
            <v>#VALUE!</v>
          </cell>
          <cell r="BU122" t="str">
            <v>Nigeria</v>
          </cell>
          <cell r="BV122" t="str">
            <v>n/a</v>
          </cell>
          <cell r="BW122" t="e">
            <v>#VALUE!</v>
          </cell>
          <cell r="BX122" t="str">
            <v>Nigeria</v>
          </cell>
          <cell r="BY122" t="str">
            <v>n/a</v>
          </cell>
          <cell r="BZ122" t="e">
            <v>#VALUE!</v>
          </cell>
          <cell r="CA122" t="str">
            <v>Nigeria</v>
          </cell>
          <cell r="CB122" t="str">
            <v>n/a</v>
          </cell>
          <cell r="CC122" t="e">
            <v>#VALUE!</v>
          </cell>
          <cell r="CD122" t="str">
            <v>Nigeria</v>
          </cell>
          <cell r="CE122" t="str">
            <v>n/a</v>
          </cell>
        </row>
        <row r="123">
          <cell r="F123" t="e">
            <v>#VALUE!</v>
          </cell>
          <cell r="G123" t="str">
            <v>S. Africa</v>
          </cell>
          <cell r="H123" t="str">
            <v>n/a</v>
          </cell>
          <cell r="I123" t="e">
            <v>#VALUE!</v>
          </cell>
          <cell r="J123" t="str">
            <v>S. Africa</v>
          </cell>
          <cell r="K123" t="str">
            <v>n/a</v>
          </cell>
          <cell r="L123" t="e">
            <v>#VALUE!</v>
          </cell>
          <cell r="M123" t="str">
            <v>S. Africa</v>
          </cell>
          <cell r="N123" t="str">
            <v>n/a</v>
          </cell>
          <cell r="O123" t="e">
            <v>#VALUE!</v>
          </cell>
          <cell r="P123" t="str">
            <v>S. Africa</v>
          </cell>
          <cell r="Q123" t="str">
            <v>n/a</v>
          </cell>
          <cell r="R123" t="e">
            <v>#VALUE!</v>
          </cell>
          <cell r="S123" t="str">
            <v>S. Africa</v>
          </cell>
          <cell r="T123" t="str">
            <v>n/a</v>
          </cell>
          <cell r="U123" t="e">
            <v>#VALUE!</v>
          </cell>
          <cell r="V123" t="str">
            <v>S. Africa</v>
          </cell>
          <cell r="W123" t="str">
            <v>n/a</v>
          </cell>
          <cell r="Z123" t="e">
            <v>#VALUE!</v>
          </cell>
          <cell r="AA123" t="str">
            <v>S. Africa</v>
          </cell>
          <cell r="AB123" t="str">
            <v>n/a</v>
          </cell>
          <cell r="AC123" t="e">
            <v>#VALUE!</v>
          </cell>
          <cell r="AD123" t="str">
            <v>S. Africa</v>
          </cell>
          <cell r="AE123" t="str">
            <v>n/a</v>
          </cell>
          <cell r="AF123" t="e">
            <v>#VALUE!</v>
          </cell>
          <cell r="AG123" t="str">
            <v>S. Africa</v>
          </cell>
          <cell r="AH123" t="str">
            <v>n/a</v>
          </cell>
          <cell r="AI123" t="e">
            <v>#VALUE!</v>
          </cell>
          <cell r="AJ123" t="str">
            <v>S. Africa</v>
          </cell>
          <cell r="AK123" t="str">
            <v>n/a</v>
          </cell>
          <cell r="AL123" t="e">
            <v>#VALUE!</v>
          </cell>
          <cell r="AM123" t="str">
            <v>S. Africa</v>
          </cell>
          <cell r="AN123" t="str">
            <v>n/a</v>
          </cell>
          <cell r="AO123" t="e">
            <v>#VALUE!</v>
          </cell>
          <cell r="AP123" t="str">
            <v>S. Africa</v>
          </cell>
          <cell r="AQ123" t="str">
            <v>n/a</v>
          </cell>
          <cell r="AT123">
            <v>33</v>
          </cell>
          <cell r="AU123" t="str">
            <v>S. Africa</v>
          </cell>
          <cell r="AV123">
            <v>-4.6388458137304189E-3</v>
          </cell>
          <cell r="AW123">
            <v>32</v>
          </cell>
          <cell r="AX123" t="str">
            <v>S. Africa</v>
          </cell>
          <cell r="AY123">
            <v>-1.8473758851174082E-3</v>
          </cell>
          <cell r="AZ123">
            <v>28</v>
          </cell>
          <cell r="BA123" t="str">
            <v>S. Africa</v>
          </cell>
          <cell r="BB123">
            <v>1.0978067329565633E-3</v>
          </cell>
          <cell r="BC123">
            <v>28</v>
          </cell>
          <cell r="BD123" t="str">
            <v>S. Africa</v>
          </cell>
          <cell r="BE123">
            <v>1.0589523395112543E-3</v>
          </cell>
          <cell r="BF123">
            <v>27</v>
          </cell>
          <cell r="BG123" t="str">
            <v>S. Africa</v>
          </cell>
          <cell r="BH123">
            <v>1.0262143531345469E-3</v>
          </cell>
          <cell r="BI123">
            <v>26</v>
          </cell>
          <cell r="BJ123" t="str">
            <v>S. Africa</v>
          </cell>
          <cell r="BK123">
            <v>9.58337563640832E-4</v>
          </cell>
          <cell r="BN123" t="e">
            <v>#VALUE!</v>
          </cell>
          <cell r="BO123" t="str">
            <v>S. Africa</v>
          </cell>
          <cell r="BP123" t="str">
            <v>n/a</v>
          </cell>
          <cell r="BQ123" t="e">
            <v>#VALUE!</v>
          </cell>
          <cell r="BR123" t="str">
            <v>S. Africa</v>
          </cell>
          <cell r="BS123" t="str">
            <v>n/a</v>
          </cell>
          <cell r="BT123" t="e">
            <v>#VALUE!</v>
          </cell>
          <cell r="BU123" t="str">
            <v>S. Africa</v>
          </cell>
          <cell r="BV123" t="str">
            <v>n/a</v>
          </cell>
          <cell r="BW123" t="e">
            <v>#VALUE!</v>
          </cell>
          <cell r="BX123" t="str">
            <v>S. Africa</v>
          </cell>
          <cell r="BY123" t="str">
            <v>n/a</v>
          </cell>
          <cell r="BZ123" t="e">
            <v>#VALUE!</v>
          </cell>
          <cell r="CA123" t="str">
            <v>S. Africa</v>
          </cell>
          <cell r="CB123" t="str">
            <v>n/a</v>
          </cell>
          <cell r="CC123" t="e">
            <v>#VALUE!</v>
          </cell>
          <cell r="CD123" t="str">
            <v>S. Africa</v>
          </cell>
          <cell r="CE123" t="str">
            <v>n/a</v>
          </cell>
        </row>
        <row r="128">
          <cell r="F128" t="e">
            <v>#VALUE!</v>
          </cell>
          <cell r="G128" t="str">
            <v>Worldwide</v>
          </cell>
          <cell r="H128" t="str">
            <v>n/a</v>
          </cell>
          <cell r="I128" t="e">
            <v>#VALUE!</v>
          </cell>
          <cell r="J128" t="str">
            <v>Worldwide</v>
          </cell>
          <cell r="K128" t="str">
            <v>n/a</v>
          </cell>
          <cell r="L128" t="e">
            <v>#VALUE!</v>
          </cell>
          <cell r="M128" t="str">
            <v>Worldwide</v>
          </cell>
          <cell r="N128" t="str">
            <v>n/a</v>
          </cell>
          <cell r="O128" t="e">
            <v>#VALUE!</v>
          </cell>
          <cell r="P128" t="str">
            <v>Worldwide</v>
          </cell>
          <cell r="Q128" t="str">
            <v>n/a</v>
          </cell>
          <cell r="R128" t="e">
            <v>#VALUE!</v>
          </cell>
          <cell r="S128" t="str">
            <v>Worldwide</v>
          </cell>
          <cell r="T128" t="str">
            <v>n/a</v>
          </cell>
          <cell r="U128" t="e">
            <v>#VALUE!</v>
          </cell>
          <cell r="V128" t="str">
            <v>Worldwide</v>
          </cell>
          <cell r="W128" t="str">
            <v>n/a</v>
          </cell>
          <cell r="Z128" t="e">
            <v>#VALUE!</v>
          </cell>
          <cell r="AA128" t="str">
            <v>Worldwide</v>
          </cell>
          <cell r="AB128" t="str">
            <v>n/a</v>
          </cell>
          <cell r="AC128" t="e">
            <v>#VALUE!</v>
          </cell>
          <cell r="AD128" t="str">
            <v>Worldwide</v>
          </cell>
          <cell r="AE128" t="str">
            <v>n/a</v>
          </cell>
          <cell r="AF128" t="e">
            <v>#VALUE!</v>
          </cell>
          <cell r="AG128" t="str">
            <v>Worldwide</v>
          </cell>
          <cell r="AH128" t="str">
            <v>n/a</v>
          </cell>
          <cell r="AI128" t="e">
            <v>#VALUE!</v>
          </cell>
          <cell r="AJ128" t="str">
            <v>Worldwide</v>
          </cell>
          <cell r="AK128" t="str">
            <v>n/a</v>
          </cell>
          <cell r="AL128" t="e">
            <v>#VALUE!</v>
          </cell>
          <cell r="AM128" t="str">
            <v>Worldwide</v>
          </cell>
          <cell r="AN128" t="str">
            <v>n/a</v>
          </cell>
          <cell r="AO128" t="e">
            <v>#VALUE!</v>
          </cell>
          <cell r="AP128" t="str">
            <v>Worldwide</v>
          </cell>
          <cell r="AQ128" t="str">
            <v>n/a</v>
          </cell>
          <cell r="AT128">
            <v>5</v>
          </cell>
          <cell r="AU128" t="str">
            <v>Worldwide</v>
          </cell>
          <cell r="AV128">
            <v>3.313E-2</v>
          </cell>
          <cell r="AW128">
            <v>5</v>
          </cell>
          <cell r="AX128" t="str">
            <v>Worldwide</v>
          </cell>
          <cell r="AY128">
            <v>3.8469999999999997E-2</v>
          </cell>
          <cell r="AZ128">
            <v>4</v>
          </cell>
          <cell r="BA128" t="str">
            <v>Worldwide</v>
          </cell>
          <cell r="BB128">
            <v>4.0399999999999998E-2</v>
          </cell>
          <cell r="BC128">
            <v>4</v>
          </cell>
          <cell r="BD128" t="str">
            <v>Worldwide</v>
          </cell>
          <cell r="BE128">
            <v>4.0709999999999996E-2</v>
          </cell>
          <cell r="BF128">
            <v>4</v>
          </cell>
          <cell r="BG128" t="str">
            <v>Worldwide</v>
          </cell>
          <cell r="BH128">
            <v>4.045E-2</v>
          </cell>
          <cell r="BI128">
            <v>10</v>
          </cell>
          <cell r="BJ128" t="str">
            <v>Worldwide</v>
          </cell>
          <cell r="BK128">
            <v>1.0075641359868603E-2</v>
          </cell>
          <cell r="BN128" t="e">
            <v>#VALUE!</v>
          </cell>
          <cell r="BO128" t="str">
            <v>Worldwide</v>
          </cell>
          <cell r="BP128" t="str">
            <v>n/a</v>
          </cell>
          <cell r="BQ128" t="e">
            <v>#VALUE!</v>
          </cell>
          <cell r="BR128" t="str">
            <v>Worldwide</v>
          </cell>
          <cell r="BS128" t="str">
            <v>n/a</v>
          </cell>
          <cell r="BT128" t="e">
            <v>#VALUE!</v>
          </cell>
          <cell r="BU128" t="str">
            <v>Worldwide</v>
          </cell>
          <cell r="BV128" t="str">
            <v>n/a</v>
          </cell>
          <cell r="BW128" t="e">
            <v>#VALUE!</v>
          </cell>
          <cell r="BX128" t="str">
            <v>Worldwide</v>
          </cell>
          <cell r="BY128" t="str">
            <v>n/a</v>
          </cell>
          <cell r="BZ128" t="e">
            <v>#VALUE!</v>
          </cell>
          <cell r="CA128" t="str">
            <v>Worldwide</v>
          </cell>
          <cell r="CB128" t="str">
            <v>n/a</v>
          </cell>
          <cell r="CC128" t="e">
            <v>#VALUE!</v>
          </cell>
          <cell r="CD128" t="str">
            <v>Worldwide</v>
          </cell>
          <cell r="CE128" t="str">
            <v>n/a</v>
          </cell>
        </row>
        <row r="129">
          <cell r="F129">
            <v>1</v>
          </cell>
          <cell r="G129" t="str">
            <v>Asia-Pacific</v>
          </cell>
          <cell r="H129">
            <v>161.25019974488299</v>
          </cell>
          <cell r="I129">
            <v>1</v>
          </cell>
          <cell r="J129" t="str">
            <v>Asia-Pacific</v>
          </cell>
          <cell r="K129">
            <v>174.13044596491639</v>
          </cell>
          <cell r="L129">
            <v>1</v>
          </cell>
          <cell r="M129" t="str">
            <v>Asia-Pacific</v>
          </cell>
          <cell r="N129">
            <v>189.22737798720942</v>
          </cell>
          <cell r="O129">
            <v>1</v>
          </cell>
          <cell r="P129" t="str">
            <v>Asia-Pacific</v>
          </cell>
          <cell r="Q129">
            <v>204.87805698134133</v>
          </cell>
          <cell r="R129">
            <v>1</v>
          </cell>
          <cell r="S129" t="str">
            <v>Asia-Pacific</v>
          </cell>
          <cell r="T129">
            <v>219.82011079843321</v>
          </cell>
          <cell r="U129" t="e">
            <v>#VALUE!</v>
          </cell>
          <cell r="V129" t="str">
            <v>Asia-Pacific</v>
          </cell>
          <cell r="W129" t="str">
            <v>n/a</v>
          </cell>
          <cell r="Z129" t="e">
            <v>#VALUE!</v>
          </cell>
          <cell r="AA129" t="str">
            <v>Asia-Pacific</v>
          </cell>
          <cell r="AB129" t="str">
            <v>n/a</v>
          </cell>
          <cell r="AC129" t="e">
            <v>#VALUE!</v>
          </cell>
          <cell r="AD129" t="str">
            <v>Asia-Pacific</v>
          </cell>
          <cell r="AE129" t="str">
            <v>n/a</v>
          </cell>
          <cell r="AF129" t="e">
            <v>#VALUE!</v>
          </cell>
          <cell r="AG129" t="str">
            <v>Asia-Pacific</v>
          </cell>
          <cell r="AH129" t="str">
            <v>n/a</v>
          </cell>
          <cell r="AI129" t="e">
            <v>#VALUE!</v>
          </cell>
          <cell r="AJ129" t="str">
            <v>Asia-Pacific</v>
          </cell>
          <cell r="AK129" t="str">
            <v>n/a</v>
          </cell>
          <cell r="AL129" t="e">
            <v>#VALUE!</v>
          </cell>
          <cell r="AM129" t="str">
            <v>Asia-Pacific</v>
          </cell>
          <cell r="AN129" t="str">
            <v>n/a</v>
          </cell>
          <cell r="AO129" t="e">
            <v>#VALUE!</v>
          </cell>
          <cell r="AP129" t="str">
            <v>Asia-Pacific</v>
          </cell>
          <cell r="AQ129" t="str">
            <v>n/a</v>
          </cell>
          <cell r="AT129" t="e">
            <v>#VALUE!</v>
          </cell>
          <cell r="AU129" t="str">
            <v>Asia-Pacific</v>
          </cell>
          <cell r="AV129" t="str">
            <v>n/a</v>
          </cell>
          <cell r="AW129" t="e">
            <v>#VALUE!</v>
          </cell>
          <cell r="AX129" t="str">
            <v>Asia-Pacific</v>
          </cell>
          <cell r="AY129" t="str">
            <v>n/a</v>
          </cell>
          <cell r="AZ129" t="e">
            <v>#VALUE!</v>
          </cell>
          <cell r="BA129" t="str">
            <v>Asia-Pacific</v>
          </cell>
          <cell r="BB129" t="str">
            <v>n/a</v>
          </cell>
          <cell r="BC129" t="e">
            <v>#VALUE!</v>
          </cell>
          <cell r="BD129" t="str">
            <v>Asia-Pacific</v>
          </cell>
          <cell r="BE129" t="str">
            <v>n/a</v>
          </cell>
          <cell r="BF129" t="e">
            <v>#VALUE!</v>
          </cell>
          <cell r="BG129" t="str">
            <v>Asia-Pacific</v>
          </cell>
          <cell r="BH129" t="str">
            <v>n/a</v>
          </cell>
          <cell r="BI129">
            <v>20</v>
          </cell>
          <cell r="BJ129" t="str">
            <v>Asia-Pacific</v>
          </cell>
          <cell r="BK129">
            <v>8.0042959250616885E-3</v>
          </cell>
          <cell r="BN129" t="e">
            <v>#VALUE!</v>
          </cell>
          <cell r="BO129" t="str">
            <v>Asia-Pacific</v>
          </cell>
          <cell r="BP129" t="str">
            <v>n/a</v>
          </cell>
          <cell r="BQ129" t="e">
            <v>#VALUE!</v>
          </cell>
          <cell r="BR129" t="str">
            <v>Asia-Pacific</v>
          </cell>
          <cell r="BS129" t="str">
            <v>n/a</v>
          </cell>
          <cell r="BT129" t="e">
            <v>#VALUE!</v>
          </cell>
          <cell r="BU129" t="str">
            <v>Asia-Pacific</v>
          </cell>
          <cell r="BV129" t="str">
            <v>n/a</v>
          </cell>
          <cell r="BW129" t="e">
            <v>#VALUE!</v>
          </cell>
          <cell r="BX129" t="str">
            <v>Asia-Pacific</v>
          </cell>
          <cell r="BY129" t="str">
            <v>n/a</v>
          </cell>
          <cell r="BZ129" t="e">
            <v>#VALUE!</v>
          </cell>
          <cell r="CA129" t="str">
            <v>Asia-Pacific</v>
          </cell>
          <cell r="CB129" t="str">
            <v>n/a</v>
          </cell>
          <cell r="CC129" t="e">
            <v>#VALUE!</v>
          </cell>
          <cell r="CD129" t="str">
            <v>Asia-Pacific</v>
          </cell>
          <cell r="CE129" t="str">
            <v>n/a</v>
          </cell>
        </row>
        <row r="130">
          <cell r="F130">
            <v>8</v>
          </cell>
          <cell r="G130" t="str">
            <v>Australia</v>
          </cell>
          <cell r="H130">
            <v>10.63948873349953</v>
          </cell>
          <cell r="I130">
            <v>9</v>
          </cell>
          <cell r="J130" t="str">
            <v>Australia</v>
          </cell>
          <cell r="K130">
            <v>10.86291799690302</v>
          </cell>
          <cell r="L130">
            <v>9</v>
          </cell>
          <cell r="M130" t="str">
            <v>Australia</v>
          </cell>
          <cell r="N130">
            <v>11.101902192834887</v>
          </cell>
          <cell r="O130">
            <v>9</v>
          </cell>
          <cell r="P130" t="str">
            <v>Australia</v>
          </cell>
          <cell r="Q130">
            <v>11.323940236691584</v>
          </cell>
          <cell r="R130">
            <v>9</v>
          </cell>
          <cell r="S130" t="str">
            <v>Australia</v>
          </cell>
          <cell r="T130">
            <v>11.550419041425414</v>
          </cell>
          <cell r="U130" t="e">
            <v>#VALUE!</v>
          </cell>
          <cell r="V130" t="str">
            <v>Australia</v>
          </cell>
          <cell r="W130" t="str">
            <v>n/a</v>
          </cell>
          <cell r="Z130" t="e">
            <v>#VALUE!</v>
          </cell>
          <cell r="AA130" t="str">
            <v>Australia</v>
          </cell>
          <cell r="AB130" t="str">
            <v>n/a</v>
          </cell>
          <cell r="AC130">
            <v>4</v>
          </cell>
          <cell r="AD130" t="str">
            <v>Australia</v>
          </cell>
          <cell r="AE130">
            <v>-4</v>
          </cell>
          <cell r="AF130" t="e">
            <v>#VALUE!</v>
          </cell>
          <cell r="AG130" t="str">
            <v>Australia</v>
          </cell>
          <cell r="AH130" t="str">
            <v>n/a</v>
          </cell>
          <cell r="AI130" t="e">
            <v>#VALUE!</v>
          </cell>
          <cell r="AJ130" t="str">
            <v>Australia</v>
          </cell>
          <cell r="AK130" t="str">
            <v>n/a</v>
          </cell>
          <cell r="AL130" t="e">
            <v>#VALUE!</v>
          </cell>
          <cell r="AM130" t="str">
            <v>Australia</v>
          </cell>
          <cell r="AN130" t="str">
            <v>n/a</v>
          </cell>
          <cell r="AO130" t="e">
            <v>#VALUE!</v>
          </cell>
          <cell r="AP130" t="str">
            <v>Australia</v>
          </cell>
          <cell r="AQ130" t="str">
            <v>n/a</v>
          </cell>
          <cell r="AT130">
            <v>6</v>
          </cell>
          <cell r="AU130" t="str">
            <v>Australia</v>
          </cell>
          <cell r="AV130">
            <v>2.8229999999999998E-2</v>
          </cell>
          <cell r="AW130">
            <v>7</v>
          </cell>
          <cell r="AX130" t="str">
            <v>Australia</v>
          </cell>
          <cell r="AY130">
            <v>2.8969999999999999E-2</v>
          </cell>
          <cell r="AZ130">
            <v>7</v>
          </cell>
          <cell r="BA130" t="str">
            <v>Australia</v>
          </cell>
          <cell r="BB130">
            <v>3.0120000000000001E-2</v>
          </cell>
          <cell r="BC130">
            <v>7</v>
          </cell>
          <cell r="BD130" t="str">
            <v>Australia</v>
          </cell>
          <cell r="BE130">
            <v>2.972E-2</v>
          </cell>
          <cell r="BF130">
            <v>7</v>
          </cell>
          <cell r="BG130" t="str">
            <v>Australia</v>
          </cell>
          <cell r="BH130">
            <v>2.997E-2</v>
          </cell>
          <cell r="BI130">
            <v>11</v>
          </cell>
          <cell r="BJ130" t="str">
            <v>Australia</v>
          </cell>
          <cell r="BK130">
            <v>1.0033384966305015E-2</v>
          </cell>
          <cell r="BN130" t="e">
            <v>#VALUE!</v>
          </cell>
          <cell r="BO130" t="str">
            <v>Australia</v>
          </cell>
          <cell r="BP130" t="str">
            <v>n/a</v>
          </cell>
          <cell r="BQ130" t="e">
            <v>#VALUE!</v>
          </cell>
          <cell r="BR130" t="str">
            <v>Australia</v>
          </cell>
          <cell r="BS130" t="str">
            <v>n/a</v>
          </cell>
          <cell r="BT130" t="e">
            <v>#VALUE!</v>
          </cell>
          <cell r="BU130" t="str">
            <v>Australia</v>
          </cell>
          <cell r="BV130" t="str">
            <v>n/a</v>
          </cell>
          <cell r="BW130" t="e">
            <v>#VALUE!</v>
          </cell>
          <cell r="BX130" t="str">
            <v>Australia</v>
          </cell>
          <cell r="BY130" t="str">
            <v>n/a</v>
          </cell>
          <cell r="BZ130" t="e">
            <v>#VALUE!</v>
          </cell>
          <cell r="CA130" t="str">
            <v>Australia</v>
          </cell>
          <cell r="CB130" t="str">
            <v>n/a</v>
          </cell>
          <cell r="CC130">
            <v>3</v>
          </cell>
          <cell r="CD130" t="str">
            <v>Australia</v>
          </cell>
          <cell r="CE130">
            <v>5.7000000000000002E-2</v>
          </cell>
        </row>
        <row r="131">
          <cell r="F131">
            <v>2</v>
          </cell>
          <cell r="G131" t="str">
            <v>China</v>
          </cell>
          <cell r="H131">
            <v>62.878105333105843</v>
          </cell>
          <cell r="I131">
            <v>2</v>
          </cell>
          <cell r="J131" t="str">
            <v>China</v>
          </cell>
          <cell r="K131">
            <v>71.190619432141418</v>
          </cell>
          <cell r="L131">
            <v>2</v>
          </cell>
          <cell r="M131" t="str">
            <v>China</v>
          </cell>
          <cell r="N131">
            <v>81.066443343399641</v>
          </cell>
          <cell r="O131">
            <v>2</v>
          </cell>
          <cell r="P131" t="str">
            <v>China</v>
          </cell>
          <cell r="Q131">
            <v>91.166837759150667</v>
          </cell>
          <cell r="R131">
            <v>2</v>
          </cell>
          <cell r="S131" t="str">
            <v>China</v>
          </cell>
          <cell r="T131">
            <v>100.76983319473574</v>
          </cell>
          <cell r="U131" t="e">
            <v>#VALUE!</v>
          </cell>
          <cell r="V131" t="str">
            <v>China</v>
          </cell>
          <cell r="W131" t="str">
            <v>n/a</v>
          </cell>
          <cell r="Z131" t="e">
            <v>#VALUE!</v>
          </cell>
          <cell r="AA131" t="str">
            <v>China</v>
          </cell>
          <cell r="AB131" t="str">
            <v>n/a</v>
          </cell>
          <cell r="AC131">
            <v>5</v>
          </cell>
          <cell r="AD131" t="str">
            <v>China</v>
          </cell>
          <cell r="AE131">
            <v>-4.0199999999999996</v>
          </cell>
          <cell r="AF131" t="e">
            <v>#VALUE!</v>
          </cell>
          <cell r="AG131" t="str">
            <v>China</v>
          </cell>
          <cell r="AH131" t="str">
            <v>n/a</v>
          </cell>
          <cell r="AI131" t="e">
            <v>#VALUE!</v>
          </cell>
          <cell r="AJ131" t="str">
            <v>China</v>
          </cell>
          <cell r="AK131" t="str">
            <v>n/a</v>
          </cell>
          <cell r="AL131" t="e">
            <v>#VALUE!</v>
          </cell>
          <cell r="AM131" t="str">
            <v>China</v>
          </cell>
          <cell r="AN131" t="str">
            <v>n/a</v>
          </cell>
          <cell r="AO131" t="e">
            <v>#VALUE!</v>
          </cell>
          <cell r="AP131" t="str">
            <v>China</v>
          </cell>
          <cell r="AQ131" t="str">
            <v>n/a</v>
          </cell>
          <cell r="AT131">
            <v>1</v>
          </cell>
          <cell r="AU131" t="str">
            <v>China</v>
          </cell>
          <cell r="AV131">
            <v>7.3840000000000003E-2</v>
          </cell>
          <cell r="AW131">
            <v>1</v>
          </cell>
          <cell r="AX131" t="str">
            <v>China</v>
          </cell>
          <cell r="AY131">
            <v>7.0870000000000002E-2</v>
          </cell>
          <cell r="AZ131">
            <v>1</v>
          </cell>
          <cell r="BA131" t="str">
            <v>China</v>
          </cell>
          <cell r="BB131">
            <v>6.8430000000000005E-2</v>
          </cell>
          <cell r="BC131">
            <v>1</v>
          </cell>
          <cell r="BD131" t="str">
            <v>China</v>
          </cell>
          <cell r="BE131">
            <v>6.631999999999999E-2</v>
          </cell>
          <cell r="BF131">
            <v>2</v>
          </cell>
          <cell r="BG131" t="str">
            <v>China</v>
          </cell>
          <cell r="BH131">
            <v>6.4229999999999995E-2</v>
          </cell>
          <cell r="BI131">
            <v>23</v>
          </cell>
          <cell r="BJ131" t="str">
            <v>China</v>
          </cell>
          <cell r="BK131">
            <v>3.0277638255322703E-3</v>
          </cell>
          <cell r="BN131" t="e">
            <v>#VALUE!</v>
          </cell>
          <cell r="BO131" t="str">
            <v>China</v>
          </cell>
          <cell r="BP131" t="str">
            <v>n/a</v>
          </cell>
          <cell r="BQ131">
            <v>7</v>
          </cell>
          <cell r="BR131" t="str">
            <v>China</v>
          </cell>
          <cell r="BS131">
            <v>0.13400000000000001</v>
          </cell>
          <cell r="BT131" t="e">
            <v>#VALUE!</v>
          </cell>
          <cell r="BU131" t="str">
            <v>China</v>
          </cell>
          <cell r="BV131" t="str">
            <v>n/a</v>
          </cell>
          <cell r="BW131" t="e">
            <v>#VALUE!</v>
          </cell>
          <cell r="BX131" t="str">
            <v>China</v>
          </cell>
          <cell r="BY131" t="str">
            <v>n/a</v>
          </cell>
          <cell r="BZ131" t="e">
            <v>#VALUE!</v>
          </cell>
          <cell r="CA131" t="str">
            <v>China</v>
          </cell>
          <cell r="CB131" t="str">
            <v>n/a</v>
          </cell>
          <cell r="CC131">
            <v>6</v>
          </cell>
          <cell r="CD131" t="str">
            <v>China</v>
          </cell>
          <cell r="CE131">
            <v>4.0999999999999995E-2</v>
          </cell>
        </row>
        <row r="132">
          <cell r="F132" t="e">
            <v>#VALUE!</v>
          </cell>
          <cell r="G132" t="str">
            <v>Hong Kong</v>
          </cell>
          <cell r="H132" t="str">
            <v>n/a</v>
          </cell>
          <cell r="I132" t="e">
            <v>#VALUE!</v>
          </cell>
          <cell r="J132" t="str">
            <v>Hong Kong</v>
          </cell>
          <cell r="K132" t="str">
            <v>n/a</v>
          </cell>
          <cell r="L132" t="e">
            <v>#VALUE!</v>
          </cell>
          <cell r="M132" t="str">
            <v>Hong Kong</v>
          </cell>
          <cell r="N132" t="str">
            <v>n/a</v>
          </cell>
          <cell r="O132" t="e">
            <v>#VALUE!</v>
          </cell>
          <cell r="P132" t="str">
            <v>Hong Kong</v>
          </cell>
          <cell r="Q132" t="str">
            <v>n/a</v>
          </cell>
          <cell r="R132" t="e">
            <v>#VALUE!</v>
          </cell>
          <cell r="S132" t="str">
            <v>Hong Kong</v>
          </cell>
          <cell r="T132" t="str">
            <v>n/a</v>
          </cell>
          <cell r="U132" t="e">
            <v>#VALUE!</v>
          </cell>
          <cell r="V132" t="str">
            <v>Hong Kong</v>
          </cell>
          <cell r="W132" t="str">
            <v>n/a</v>
          </cell>
          <cell r="Z132" t="e">
            <v>#VALUE!</v>
          </cell>
          <cell r="AA132" t="str">
            <v>Hong Kong</v>
          </cell>
          <cell r="AB132" t="str">
            <v>n/a</v>
          </cell>
          <cell r="AC132" t="e">
            <v>#VALUE!</v>
          </cell>
          <cell r="AD132" t="str">
            <v>Hong Kong</v>
          </cell>
          <cell r="AE132" t="str">
            <v>n/a</v>
          </cell>
          <cell r="AF132" t="e">
            <v>#VALUE!</v>
          </cell>
          <cell r="AG132" t="str">
            <v>Hong Kong</v>
          </cell>
          <cell r="AH132" t="str">
            <v>n/a</v>
          </cell>
          <cell r="AI132" t="e">
            <v>#VALUE!</v>
          </cell>
          <cell r="AJ132" t="str">
            <v>Hong Kong</v>
          </cell>
          <cell r="AK132" t="str">
            <v>n/a</v>
          </cell>
          <cell r="AL132" t="e">
            <v>#VALUE!</v>
          </cell>
          <cell r="AM132" t="str">
            <v>Hong Kong</v>
          </cell>
          <cell r="AN132" t="str">
            <v>n/a</v>
          </cell>
          <cell r="AO132" t="e">
            <v>#VALUE!</v>
          </cell>
          <cell r="AP132" t="str">
            <v>Hong Kong</v>
          </cell>
          <cell r="AQ132" t="str">
            <v>n/a</v>
          </cell>
          <cell r="AT132" t="e">
            <v>#VALUE!</v>
          </cell>
          <cell r="AU132" t="str">
            <v>Hong Kong</v>
          </cell>
          <cell r="AV132" t="str">
            <v>n/a</v>
          </cell>
          <cell r="AW132" t="e">
            <v>#VALUE!</v>
          </cell>
          <cell r="AX132" t="str">
            <v>Hong Kong</v>
          </cell>
          <cell r="AY132" t="str">
            <v>n/a</v>
          </cell>
          <cell r="AZ132" t="e">
            <v>#VALUE!</v>
          </cell>
          <cell r="BA132" t="str">
            <v>Hong Kong</v>
          </cell>
          <cell r="BB132" t="str">
            <v>n/a</v>
          </cell>
          <cell r="BC132" t="e">
            <v>#VALUE!</v>
          </cell>
          <cell r="BD132" t="str">
            <v>Hong Kong</v>
          </cell>
          <cell r="BE132" t="str">
            <v>n/a</v>
          </cell>
          <cell r="BF132" t="e">
            <v>#VALUE!</v>
          </cell>
          <cell r="BG132" t="str">
            <v>Hong Kong</v>
          </cell>
          <cell r="BH132" t="str">
            <v>n/a</v>
          </cell>
          <cell r="BI132">
            <v>25</v>
          </cell>
          <cell r="BJ132" t="str">
            <v>Hong Kong</v>
          </cell>
          <cell r="BK132">
            <v>2.6994437249439063E-3</v>
          </cell>
          <cell r="BN132" t="e">
            <v>#VALUE!</v>
          </cell>
          <cell r="BO132" t="str">
            <v>Hong Kong</v>
          </cell>
          <cell r="BP132" t="str">
            <v>n/a</v>
          </cell>
          <cell r="BQ132" t="e">
            <v>#VALUE!</v>
          </cell>
          <cell r="BR132" t="str">
            <v>Hong Kong</v>
          </cell>
          <cell r="BS132" t="str">
            <v>n/a</v>
          </cell>
          <cell r="BT132" t="e">
            <v>#VALUE!</v>
          </cell>
          <cell r="BU132" t="str">
            <v>Hong Kong</v>
          </cell>
          <cell r="BV132" t="str">
            <v>n/a</v>
          </cell>
          <cell r="BW132" t="e">
            <v>#VALUE!</v>
          </cell>
          <cell r="BX132" t="str">
            <v>Hong Kong</v>
          </cell>
          <cell r="BY132" t="str">
            <v>n/a</v>
          </cell>
          <cell r="BZ132" t="e">
            <v>#VALUE!</v>
          </cell>
          <cell r="CA132" t="str">
            <v>Hong Kong</v>
          </cell>
          <cell r="CB132" t="str">
            <v>n/a</v>
          </cell>
          <cell r="CC132" t="e">
            <v>#VALUE!</v>
          </cell>
          <cell r="CD132" t="str">
            <v>Hong Kong</v>
          </cell>
          <cell r="CE132" t="str">
            <v>n/a</v>
          </cell>
        </row>
        <row r="133">
          <cell r="F133">
            <v>12</v>
          </cell>
          <cell r="G133" t="str">
            <v>India</v>
          </cell>
          <cell r="H133">
            <v>6.1144569036614147</v>
          </cell>
          <cell r="I133">
            <v>12</v>
          </cell>
          <cell r="J133" t="str">
            <v>India</v>
          </cell>
          <cell r="K133">
            <v>6.6036134559543278</v>
          </cell>
          <cell r="L133">
            <v>12</v>
          </cell>
          <cell r="M133" t="str">
            <v>India</v>
          </cell>
          <cell r="N133">
            <v>7.0328483305913583</v>
          </cell>
          <cell r="O133">
            <v>12</v>
          </cell>
          <cell r="P133" t="str">
            <v>India</v>
          </cell>
          <cell r="Q133">
            <v>7.4899834720797971</v>
          </cell>
          <cell r="R133">
            <v>13</v>
          </cell>
          <cell r="S133" t="str">
            <v>India</v>
          </cell>
          <cell r="T133">
            <v>7.9393824804045847</v>
          </cell>
          <cell r="U133" t="e">
            <v>#VALUE!</v>
          </cell>
          <cell r="V133" t="str">
            <v>India</v>
          </cell>
          <cell r="W133" t="str">
            <v>n/a</v>
          </cell>
          <cell r="Z133" t="e">
            <v>#VALUE!</v>
          </cell>
          <cell r="AA133" t="str">
            <v>India</v>
          </cell>
          <cell r="AB133" t="str">
            <v>n/a</v>
          </cell>
          <cell r="AC133">
            <v>1</v>
          </cell>
          <cell r="AD133" t="str">
            <v>India</v>
          </cell>
          <cell r="AE133">
            <v>3</v>
          </cell>
          <cell r="AF133" t="e">
            <v>#VALUE!</v>
          </cell>
          <cell r="AG133" t="str">
            <v>India</v>
          </cell>
          <cell r="AH133" t="str">
            <v>n/a</v>
          </cell>
          <cell r="AI133" t="e">
            <v>#VALUE!</v>
          </cell>
          <cell r="AJ133" t="str">
            <v>India</v>
          </cell>
          <cell r="AK133" t="str">
            <v>n/a</v>
          </cell>
          <cell r="AL133" t="e">
            <v>#VALUE!</v>
          </cell>
          <cell r="AM133" t="str">
            <v>India</v>
          </cell>
          <cell r="AN133" t="str">
            <v>n/a</v>
          </cell>
          <cell r="AO133" t="e">
            <v>#VALUE!</v>
          </cell>
          <cell r="AP133" t="str">
            <v>India</v>
          </cell>
          <cell r="AQ133" t="str">
            <v>n/a</v>
          </cell>
          <cell r="AT133">
            <v>2</v>
          </cell>
          <cell r="AU133" t="str">
            <v>India</v>
          </cell>
          <cell r="AV133">
            <v>5.6289999999999993E-2</v>
          </cell>
          <cell r="AW133">
            <v>2</v>
          </cell>
          <cell r="AX133" t="str">
            <v>India</v>
          </cell>
          <cell r="AY133">
            <v>6.3530000000000003E-2</v>
          </cell>
          <cell r="AZ133">
            <v>2</v>
          </cell>
          <cell r="BA133" t="str">
            <v>India</v>
          </cell>
          <cell r="BB133">
            <v>6.4619999999999997E-2</v>
          </cell>
          <cell r="BC133">
            <v>2</v>
          </cell>
          <cell r="BD133" t="str">
            <v>India</v>
          </cell>
          <cell r="BE133">
            <v>6.6310000000000008E-2</v>
          </cell>
          <cell r="BF133">
            <v>1</v>
          </cell>
          <cell r="BG133" t="str">
            <v>India</v>
          </cell>
          <cell r="BH133">
            <v>6.7150000000000001E-2</v>
          </cell>
          <cell r="BI133">
            <v>8</v>
          </cell>
          <cell r="BJ133" t="str">
            <v>India</v>
          </cell>
          <cell r="BK133">
            <v>1.1354700388100936E-2</v>
          </cell>
          <cell r="BN133" t="e">
            <v>#VALUE!</v>
          </cell>
          <cell r="BO133" t="str">
            <v>India</v>
          </cell>
          <cell r="BP133" t="str">
            <v>n/a</v>
          </cell>
          <cell r="BQ133">
            <v>3</v>
          </cell>
          <cell r="BR133" t="str">
            <v>India</v>
          </cell>
          <cell r="BS133">
            <v>0.29799999999999999</v>
          </cell>
          <cell r="BT133" t="e">
            <v>#VALUE!</v>
          </cell>
          <cell r="BU133" t="str">
            <v>India</v>
          </cell>
          <cell r="BV133" t="str">
            <v>n/a</v>
          </cell>
          <cell r="BW133" t="e">
            <v>#VALUE!</v>
          </cell>
          <cell r="BX133" t="str">
            <v>India</v>
          </cell>
          <cell r="BY133" t="str">
            <v>n/a</v>
          </cell>
          <cell r="BZ133" t="e">
            <v>#VALUE!</v>
          </cell>
          <cell r="CA133" t="str">
            <v>India</v>
          </cell>
          <cell r="CB133" t="str">
            <v>n/a</v>
          </cell>
          <cell r="CC133" t="e">
            <v>#VALUE!</v>
          </cell>
          <cell r="CD133" t="str">
            <v>India</v>
          </cell>
          <cell r="CE133" t="str">
            <v>n/a</v>
          </cell>
        </row>
        <row r="134">
          <cell r="F134">
            <v>10</v>
          </cell>
          <cell r="G134" t="str">
            <v>Indonesia</v>
          </cell>
          <cell r="H134">
            <v>9.8219891273393003</v>
          </cell>
          <cell r="I134">
            <v>8</v>
          </cell>
          <cell r="J134" t="str">
            <v>Indonesia</v>
          </cell>
          <cell r="K134">
            <v>11.393507387713589</v>
          </cell>
          <cell r="L134">
            <v>8</v>
          </cell>
          <cell r="M134" t="str">
            <v>Indonesia</v>
          </cell>
          <cell r="N134">
            <v>13.216468569747764</v>
          </cell>
          <cell r="O134">
            <v>8</v>
          </cell>
          <cell r="P134" t="str">
            <v>Indonesia</v>
          </cell>
          <cell r="Q134">
            <v>15.19893885520993</v>
          </cell>
          <cell r="R134">
            <v>8</v>
          </cell>
          <cell r="S134" t="str">
            <v>Indonesia</v>
          </cell>
          <cell r="T134">
            <v>17.174800906387219</v>
          </cell>
          <cell r="U134" t="e">
            <v>#VALUE!</v>
          </cell>
          <cell r="V134" t="str">
            <v>Indonesia</v>
          </cell>
          <cell r="W134" t="str">
            <v>n/a</v>
          </cell>
          <cell r="Z134" t="e">
            <v>#VALUE!</v>
          </cell>
          <cell r="AA134" t="str">
            <v>Indonesia</v>
          </cell>
          <cell r="AB134" t="str">
            <v>n/a</v>
          </cell>
          <cell r="AC134">
            <v>8</v>
          </cell>
          <cell r="AD134" t="str">
            <v>Indonesia</v>
          </cell>
          <cell r="AE134">
            <v>-5</v>
          </cell>
          <cell r="AF134" t="e">
            <v>#VALUE!</v>
          </cell>
          <cell r="AG134" t="str">
            <v>Indonesia</v>
          </cell>
          <cell r="AH134" t="str">
            <v>n/a</v>
          </cell>
          <cell r="AI134" t="e">
            <v>#VALUE!</v>
          </cell>
          <cell r="AJ134" t="str">
            <v>Indonesia</v>
          </cell>
          <cell r="AK134" t="str">
            <v>n/a</v>
          </cell>
          <cell r="AL134" t="e">
            <v>#VALUE!</v>
          </cell>
          <cell r="AM134" t="str">
            <v>Indonesia</v>
          </cell>
          <cell r="AN134" t="str">
            <v>n/a</v>
          </cell>
          <cell r="AO134" t="e">
            <v>#VALUE!</v>
          </cell>
          <cell r="AP134" t="str">
            <v>Indonesia</v>
          </cell>
          <cell r="AQ134" t="str">
            <v>n/a</v>
          </cell>
          <cell r="AT134">
            <v>3</v>
          </cell>
          <cell r="AU134" t="str">
            <v>Indonesia</v>
          </cell>
          <cell r="AV134">
            <v>5.16E-2</v>
          </cell>
          <cell r="AW134">
            <v>3</v>
          </cell>
          <cell r="AX134" t="str">
            <v>Indonesia</v>
          </cell>
          <cell r="AY134">
            <v>5.4939999999999996E-2</v>
          </cell>
          <cell r="AZ134">
            <v>3</v>
          </cell>
          <cell r="BA134" t="str">
            <v>Indonesia</v>
          </cell>
          <cell r="BB134">
            <v>5.7999999999999996E-2</v>
          </cell>
          <cell r="BC134">
            <v>3</v>
          </cell>
          <cell r="BD134" t="str">
            <v>Indonesia</v>
          </cell>
          <cell r="BE134">
            <v>0.06</v>
          </cell>
          <cell r="BF134">
            <v>3</v>
          </cell>
          <cell r="BG134" t="str">
            <v>Indonesia</v>
          </cell>
          <cell r="BH134">
            <v>0.06</v>
          </cell>
          <cell r="BI134">
            <v>19</v>
          </cell>
          <cell r="BJ134" t="str">
            <v>Indonesia</v>
          </cell>
          <cell r="BK134">
            <v>8.17550984359805E-3</v>
          </cell>
          <cell r="BN134" t="e">
            <v>#VALUE!</v>
          </cell>
          <cell r="BO134" t="str">
            <v>Indonesia</v>
          </cell>
          <cell r="BP134" t="str">
            <v>n/a</v>
          </cell>
          <cell r="BQ134">
            <v>9</v>
          </cell>
          <cell r="BR134" t="str">
            <v>Indonesia</v>
          </cell>
          <cell r="BS134">
            <v>0.125</v>
          </cell>
          <cell r="BT134" t="e">
            <v>#VALUE!</v>
          </cell>
          <cell r="BU134" t="str">
            <v>Indonesia</v>
          </cell>
          <cell r="BV134" t="str">
            <v>n/a</v>
          </cell>
          <cell r="BW134" t="e">
            <v>#VALUE!</v>
          </cell>
          <cell r="BX134" t="str">
            <v>Indonesia</v>
          </cell>
          <cell r="BY134" t="str">
            <v>n/a</v>
          </cell>
          <cell r="BZ134" t="e">
            <v>#VALUE!</v>
          </cell>
          <cell r="CA134" t="str">
            <v>Indonesia</v>
          </cell>
          <cell r="CB134" t="str">
            <v>n/a</v>
          </cell>
          <cell r="CC134">
            <v>4</v>
          </cell>
          <cell r="CD134" t="str">
            <v>Indonesia</v>
          </cell>
          <cell r="CE134">
            <v>5.5E-2</v>
          </cell>
        </row>
        <row r="135">
          <cell r="F135">
            <v>4</v>
          </cell>
          <cell r="G135" t="str">
            <v>Japan</v>
          </cell>
          <cell r="H135">
            <v>36.836323639854278</v>
          </cell>
          <cell r="I135">
            <v>4</v>
          </cell>
          <cell r="J135" t="str">
            <v>Japan</v>
          </cell>
          <cell r="K135">
            <v>37.057341581693407</v>
          </cell>
          <cell r="L135">
            <v>4</v>
          </cell>
          <cell r="M135" t="str">
            <v>Japan</v>
          </cell>
          <cell r="N135">
            <v>37.427914997510335</v>
          </cell>
          <cell r="O135">
            <v>4</v>
          </cell>
          <cell r="P135" t="str">
            <v>Japan</v>
          </cell>
          <cell r="Q135">
            <v>37.877049977480461</v>
          </cell>
          <cell r="R135">
            <v>4</v>
          </cell>
          <cell r="S135" t="str">
            <v>Japan</v>
          </cell>
          <cell r="T135">
            <v>38.255820477255263</v>
          </cell>
          <cell r="U135" t="e">
            <v>#VALUE!</v>
          </cell>
          <cell r="V135" t="str">
            <v>Japan</v>
          </cell>
          <cell r="W135" t="str">
            <v>n/a</v>
          </cell>
          <cell r="Z135" t="e">
            <v>#VALUE!</v>
          </cell>
          <cell r="AA135" t="str">
            <v>Japan</v>
          </cell>
          <cell r="AB135" t="str">
            <v>n/a</v>
          </cell>
          <cell r="AC135">
            <v>6</v>
          </cell>
          <cell r="AD135" t="str">
            <v>Japan</v>
          </cell>
          <cell r="AE135">
            <v>-4.03</v>
          </cell>
          <cell r="AF135" t="e">
            <v>#VALUE!</v>
          </cell>
          <cell r="AG135" t="str">
            <v>Japan</v>
          </cell>
          <cell r="AH135" t="str">
            <v>n/a</v>
          </cell>
          <cell r="AI135" t="e">
            <v>#VALUE!</v>
          </cell>
          <cell r="AJ135" t="str">
            <v>Japan</v>
          </cell>
          <cell r="AK135" t="str">
            <v>n/a</v>
          </cell>
          <cell r="AL135" t="e">
            <v>#VALUE!</v>
          </cell>
          <cell r="AM135" t="str">
            <v>Japan</v>
          </cell>
          <cell r="AN135" t="str">
            <v>n/a</v>
          </cell>
          <cell r="AO135" t="e">
            <v>#VALUE!</v>
          </cell>
          <cell r="AP135" t="str">
            <v>Japan</v>
          </cell>
          <cell r="AQ135" t="str">
            <v>n/a</v>
          </cell>
          <cell r="AT135">
            <v>8</v>
          </cell>
          <cell r="AU135" t="str">
            <v>Japan</v>
          </cell>
          <cell r="AV135">
            <v>8.9099999999999995E-3</v>
          </cell>
          <cell r="AW135">
            <v>9</v>
          </cell>
          <cell r="AX135" t="str">
            <v>Japan</v>
          </cell>
          <cell r="AY135">
            <v>8.26E-3</v>
          </cell>
          <cell r="AZ135">
            <v>10</v>
          </cell>
          <cell r="BA135" t="str">
            <v>Japan</v>
          </cell>
          <cell r="BB135">
            <v>8.4399999999999996E-3</v>
          </cell>
          <cell r="BC135">
            <v>10</v>
          </cell>
          <cell r="BD135" t="str">
            <v>Japan</v>
          </cell>
          <cell r="BE135">
            <v>9.11E-3</v>
          </cell>
          <cell r="BF135">
            <v>10</v>
          </cell>
          <cell r="BG135" t="str">
            <v>Japan</v>
          </cell>
          <cell r="BH135">
            <v>9.2100000000000012E-3</v>
          </cell>
          <cell r="BI135">
            <v>32</v>
          </cell>
          <cell r="BJ135" t="str">
            <v>Japan</v>
          </cell>
          <cell r="BK135">
            <v>-2.497627055752405E-3</v>
          </cell>
          <cell r="BN135" t="e">
            <v>#VALUE!</v>
          </cell>
          <cell r="BO135" t="str">
            <v>Japan</v>
          </cell>
          <cell r="BP135" t="str">
            <v>n/a</v>
          </cell>
          <cell r="BQ135">
            <v>5</v>
          </cell>
          <cell r="BR135" t="str">
            <v>Japan</v>
          </cell>
          <cell r="BS135">
            <v>0.16</v>
          </cell>
          <cell r="BT135" t="e">
            <v>#VALUE!</v>
          </cell>
          <cell r="BU135" t="str">
            <v>Japan</v>
          </cell>
          <cell r="BV135" t="str">
            <v>n/a</v>
          </cell>
          <cell r="BW135" t="e">
            <v>#VALUE!</v>
          </cell>
          <cell r="BX135" t="str">
            <v>Japan</v>
          </cell>
          <cell r="BY135" t="str">
            <v>n/a</v>
          </cell>
          <cell r="BZ135" t="e">
            <v>#VALUE!</v>
          </cell>
          <cell r="CA135" t="str">
            <v>Japan</v>
          </cell>
          <cell r="CB135" t="str">
            <v>n/a</v>
          </cell>
          <cell r="CC135">
            <v>8</v>
          </cell>
          <cell r="CD135" t="str">
            <v>Japan</v>
          </cell>
          <cell r="CE135">
            <v>3.8719999999999997E-2</v>
          </cell>
        </row>
        <row r="136">
          <cell r="F136" t="e">
            <v>#VALUE!</v>
          </cell>
          <cell r="G136" t="str">
            <v>Malaysia</v>
          </cell>
          <cell r="H136" t="str">
            <v>n/a</v>
          </cell>
          <cell r="I136" t="e">
            <v>#VALUE!</v>
          </cell>
          <cell r="J136" t="str">
            <v>Malaysia</v>
          </cell>
          <cell r="K136" t="str">
            <v>n/a</v>
          </cell>
          <cell r="L136" t="e">
            <v>#VALUE!</v>
          </cell>
          <cell r="M136" t="str">
            <v>Malaysia</v>
          </cell>
          <cell r="N136" t="str">
            <v>n/a</v>
          </cell>
          <cell r="O136" t="e">
            <v>#VALUE!</v>
          </cell>
          <cell r="P136" t="str">
            <v>Malaysia</v>
          </cell>
          <cell r="Q136" t="str">
            <v>n/a</v>
          </cell>
          <cell r="R136" t="e">
            <v>#VALUE!</v>
          </cell>
          <cell r="S136" t="str">
            <v>Malaysia</v>
          </cell>
          <cell r="T136" t="str">
            <v>n/a</v>
          </cell>
          <cell r="U136" t="e">
            <v>#VALUE!</v>
          </cell>
          <cell r="V136" t="str">
            <v>Malaysia</v>
          </cell>
          <cell r="W136" t="str">
            <v>n/a</v>
          </cell>
          <cell r="Z136" t="e">
            <v>#VALUE!</v>
          </cell>
          <cell r="AA136" t="str">
            <v>Malaysia</v>
          </cell>
          <cell r="AB136" t="str">
            <v>n/a</v>
          </cell>
          <cell r="AC136" t="e">
            <v>#VALUE!</v>
          </cell>
          <cell r="AD136" t="str">
            <v>Malaysia</v>
          </cell>
          <cell r="AE136" t="str">
            <v>n/a</v>
          </cell>
          <cell r="AF136" t="e">
            <v>#VALUE!</v>
          </cell>
          <cell r="AG136" t="str">
            <v>Malaysia</v>
          </cell>
          <cell r="AH136" t="str">
            <v>n/a</v>
          </cell>
          <cell r="AI136" t="e">
            <v>#VALUE!</v>
          </cell>
          <cell r="AJ136" t="str">
            <v>Malaysia</v>
          </cell>
          <cell r="AK136" t="str">
            <v>n/a</v>
          </cell>
          <cell r="AL136" t="e">
            <v>#VALUE!</v>
          </cell>
          <cell r="AM136" t="str">
            <v>Malaysia</v>
          </cell>
          <cell r="AN136" t="str">
            <v>n/a</v>
          </cell>
          <cell r="AO136" t="e">
            <v>#VALUE!</v>
          </cell>
          <cell r="AP136" t="str">
            <v>Malaysia</v>
          </cell>
          <cell r="AQ136" t="str">
            <v>n/a</v>
          </cell>
          <cell r="AT136" t="e">
            <v>#VALUE!</v>
          </cell>
          <cell r="AU136" t="str">
            <v>Malaysia</v>
          </cell>
          <cell r="AV136" t="str">
            <v>n/a</v>
          </cell>
          <cell r="AW136" t="e">
            <v>#VALUE!</v>
          </cell>
          <cell r="AX136" t="str">
            <v>Malaysia</v>
          </cell>
          <cell r="AY136" t="str">
            <v>n/a</v>
          </cell>
          <cell r="AZ136" t="e">
            <v>#VALUE!</v>
          </cell>
          <cell r="BA136" t="str">
            <v>Malaysia</v>
          </cell>
          <cell r="BB136" t="str">
            <v>n/a</v>
          </cell>
          <cell r="BC136" t="e">
            <v>#VALUE!</v>
          </cell>
          <cell r="BD136" t="str">
            <v>Malaysia</v>
          </cell>
          <cell r="BE136" t="str">
            <v>n/a</v>
          </cell>
          <cell r="BF136" t="e">
            <v>#VALUE!</v>
          </cell>
          <cell r="BG136" t="str">
            <v>Malaysia</v>
          </cell>
          <cell r="BH136" t="str">
            <v>n/a</v>
          </cell>
          <cell r="BI136">
            <v>6</v>
          </cell>
          <cell r="BJ136" t="str">
            <v>Malaysia</v>
          </cell>
          <cell r="BK136">
            <v>1.3309227448517147E-2</v>
          </cell>
          <cell r="BN136" t="e">
            <v>#VALUE!</v>
          </cell>
          <cell r="BO136" t="str">
            <v>Malaysia</v>
          </cell>
          <cell r="BP136" t="str">
            <v>n/a</v>
          </cell>
          <cell r="BQ136" t="e">
            <v>#VALUE!</v>
          </cell>
          <cell r="BR136" t="str">
            <v>Malaysia</v>
          </cell>
          <cell r="BS136" t="str">
            <v>n/a</v>
          </cell>
          <cell r="BT136" t="e">
            <v>#VALUE!</v>
          </cell>
          <cell r="BU136" t="str">
            <v>Malaysia</v>
          </cell>
          <cell r="BV136" t="str">
            <v>n/a</v>
          </cell>
          <cell r="BW136" t="e">
            <v>#VALUE!</v>
          </cell>
          <cell r="BX136" t="str">
            <v>Malaysia</v>
          </cell>
          <cell r="BY136" t="str">
            <v>n/a</v>
          </cell>
          <cell r="BZ136" t="e">
            <v>#VALUE!</v>
          </cell>
          <cell r="CA136" t="str">
            <v>Malaysia</v>
          </cell>
          <cell r="CB136" t="str">
            <v>n/a</v>
          </cell>
          <cell r="CC136" t="e">
            <v>#VALUE!</v>
          </cell>
          <cell r="CD136" t="str">
            <v>Malaysia</v>
          </cell>
          <cell r="CE136" t="str">
            <v>n/a</v>
          </cell>
        </row>
        <row r="137">
          <cell r="F137" t="e">
            <v>#VALUE!</v>
          </cell>
          <cell r="G137" t="str">
            <v>Philippines</v>
          </cell>
          <cell r="H137" t="str">
            <v>n/a</v>
          </cell>
          <cell r="I137" t="e">
            <v>#VALUE!</v>
          </cell>
          <cell r="J137" t="str">
            <v>Philippines</v>
          </cell>
          <cell r="K137" t="str">
            <v>n/a</v>
          </cell>
          <cell r="L137" t="e">
            <v>#VALUE!</v>
          </cell>
          <cell r="M137" t="str">
            <v>Philippines</v>
          </cell>
          <cell r="N137" t="str">
            <v>n/a</v>
          </cell>
          <cell r="O137" t="e">
            <v>#VALUE!</v>
          </cell>
          <cell r="P137" t="str">
            <v>Philippines</v>
          </cell>
          <cell r="Q137" t="str">
            <v>n/a</v>
          </cell>
          <cell r="R137" t="e">
            <v>#VALUE!</v>
          </cell>
          <cell r="S137" t="str">
            <v>Philippines</v>
          </cell>
          <cell r="T137" t="str">
            <v>n/a</v>
          </cell>
          <cell r="U137" t="e">
            <v>#VALUE!</v>
          </cell>
          <cell r="V137" t="str">
            <v>Philippines</v>
          </cell>
          <cell r="W137" t="str">
            <v>n/a</v>
          </cell>
          <cell r="Z137" t="e">
            <v>#VALUE!</v>
          </cell>
          <cell r="AA137" t="str">
            <v>Philippines</v>
          </cell>
          <cell r="AB137" t="str">
            <v>n/a</v>
          </cell>
          <cell r="AC137" t="e">
            <v>#VALUE!</v>
          </cell>
          <cell r="AD137" t="str">
            <v>Philippines</v>
          </cell>
          <cell r="AE137" t="str">
            <v>n/a</v>
          </cell>
          <cell r="AF137" t="e">
            <v>#VALUE!</v>
          </cell>
          <cell r="AG137" t="str">
            <v>Philippines</v>
          </cell>
          <cell r="AH137" t="str">
            <v>n/a</v>
          </cell>
          <cell r="AI137" t="e">
            <v>#VALUE!</v>
          </cell>
          <cell r="AJ137" t="str">
            <v>Philippines</v>
          </cell>
          <cell r="AK137" t="str">
            <v>n/a</v>
          </cell>
          <cell r="AL137" t="e">
            <v>#VALUE!</v>
          </cell>
          <cell r="AM137" t="str">
            <v>Philippines</v>
          </cell>
          <cell r="AN137" t="str">
            <v>n/a</v>
          </cell>
          <cell r="AO137" t="e">
            <v>#VALUE!</v>
          </cell>
          <cell r="AP137" t="str">
            <v>Philippines</v>
          </cell>
          <cell r="AQ137" t="str">
            <v>n/a</v>
          </cell>
          <cell r="AT137" t="e">
            <v>#VALUE!</v>
          </cell>
          <cell r="AU137" t="str">
            <v>Philippines</v>
          </cell>
          <cell r="AV137" t="str">
            <v>n/a</v>
          </cell>
          <cell r="AW137" t="e">
            <v>#VALUE!</v>
          </cell>
          <cell r="AX137" t="str">
            <v>Philippines</v>
          </cell>
          <cell r="AY137" t="str">
            <v>n/a</v>
          </cell>
          <cell r="AZ137" t="e">
            <v>#VALUE!</v>
          </cell>
          <cell r="BA137" t="str">
            <v>Philippines</v>
          </cell>
          <cell r="BB137" t="str">
            <v>n/a</v>
          </cell>
          <cell r="BC137" t="e">
            <v>#VALUE!</v>
          </cell>
          <cell r="BD137" t="str">
            <v>Philippines</v>
          </cell>
          <cell r="BE137" t="str">
            <v>n/a</v>
          </cell>
          <cell r="BF137" t="e">
            <v>#VALUE!</v>
          </cell>
          <cell r="BG137" t="str">
            <v>Philippines</v>
          </cell>
          <cell r="BH137" t="str">
            <v>n/a</v>
          </cell>
          <cell r="BI137">
            <v>4</v>
          </cell>
          <cell r="BJ137" t="str">
            <v>Philippines</v>
          </cell>
          <cell r="BK137">
            <v>1.6804783037504434E-2</v>
          </cell>
          <cell r="BN137" t="e">
            <v>#VALUE!</v>
          </cell>
          <cell r="BO137" t="str">
            <v>Philippines</v>
          </cell>
          <cell r="BP137" t="str">
            <v>n/a</v>
          </cell>
          <cell r="BQ137" t="e">
            <v>#VALUE!</v>
          </cell>
          <cell r="BR137" t="str">
            <v>Philippines</v>
          </cell>
          <cell r="BS137" t="str">
            <v>n/a</v>
          </cell>
          <cell r="BT137" t="e">
            <v>#VALUE!</v>
          </cell>
          <cell r="BU137" t="str">
            <v>Philippines</v>
          </cell>
          <cell r="BV137" t="str">
            <v>n/a</v>
          </cell>
          <cell r="BW137" t="e">
            <v>#VALUE!</v>
          </cell>
          <cell r="BX137" t="str">
            <v>Philippines</v>
          </cell>
          <cell r="BY137" t="str">
            <v>n/a</v>
          </cell>
          <cell r="BZ137" t="e">
            <v>#VALUE!</v>
          </cell>
          <cell r="CA137" t="str">
            <v>Philippines</v>
          </cell>
          <cell r="CB137" t="str">
            <v>n/a</v>
          </cell>
          <cell r="CC137" t="e">
            <v>#VALUE!</v>
          </cell>
          <cell r="CD137" t="str">
            <v>Philippines</v>
          </cell>
          <cell r="CE137" t="str">
            <v>n/a</v>
          </cell>
        </row>
        <row r="138">
          <cell r="F138" t="e">
            <v>#VALUE!</v>
          </cell>
          <cell r="G138" t="str">
            <v>Singapore</v>
          </cell>
          <cell r="H138" t="str">
            <v>n/a</v>
          </cell>
          <cell r="I138" t="e">
            <v>#VALUE!</v>
          </cell>
          <cell r="J138" t="str">
            <v>Singapore</v>
          </cell>
          <cell r="K138" t="str">
            <v>n/a</v>
          </cell>
          <cell r="L138" t="e">
            <v>#VALUE!</v>
          </cell>
          <cell r="M138" t="str">
            <v>Singapore</v>
          </cell>
          <cell r="N138" t="str">
            <v>n/a</v>
          </cell>
          <cell r="O138" t="e">
            <v>#VALUE!</v>
          </cell>
          <cell r="P138" t="str">
            <v>Singapore</v>
          </cell>
          <cell r="Q138" t="str">
            <v>n/a</v>
          </cell>
          <cell r="R138" t="e">
            <v>#VALUE!</v>
          </cell>
          <cell r="S138" t="str">
            <v>Singapore</v>
          </cell>
          <cell r="T138" t="str">
            <v>n/a</v>
          </cell>
          <cell r="U138" t="e">
            <v>#VALUE!</v>
          </cell>
          <cell r="V138" t="str">
            <v>Singapore</v>
          </cell>
          <cell r="W138" t="str">
            <v>n/a</v>
          </cell>
          <cell r="Z138" t="e">
            <v>#VALUE!</v>
          </cell>
          <cell r="AA138" t="str">
            <v>Singapore</v>
          </cell>
          <cell r="AB138" t="str">
            <v>n/a</v>
          </cell>
          <cell r="AC138" t="e">
            <v>#VALUE!</v>
          </cell>
          <cell r="AD138" t="str">
            <v>Singapore</v>
          </cell>
          <cell r="AE138" t="str">
            <v>n/a</v>
          </cell>
          <cell r="AF138" t="e">
            <v>#VALUE!</v>
          </cell>
          <cell r="AG138" t="str">
            <v>Singapore</v>
          </cell>
          <cell r="AH138" t="str">
            <v>n/a</v>
          </cell>
          <cell r="AI138" t="e">
            <v>#VALUE!</v>
          </cell>
          <cell r="AJ138" t="str">
            <v>Singapore</v>
          </cell>
          <cell r="AK138" t="str">
            <v>n/a</v>
          </cell>
          <cell r="AL138" t="e">
            <v>#VALUE!</v>
          </cell>
          <cell r="AM138" t="str">
            <v>Singapore</v>
          </cell>
          <cell r="AN138" t="str">
            <v>n/a</v>
          </cell>
          <cell r="AO138" t="e">
            <v>#VALUE!</v>
          </cell>
          <cell r="AP138" t="str">
            <v>Singapore</v>
          </cell>
          <cell r="AQ138" t="str">
            <v>n/a</v>
          </cell>
          <cell r="AT138" t="e">
            <v>#VALUE!</v>
          </cell>
          <cell r="AU138" t="str">
            <v>Singapore</v>
          </cell>
          <cell r="AV138" t="str">
            <v>n/a</v>
          </cell>
          <cell r="AW138" t="e">
            <v>#VALUE!</v>
          </cell>
          <cell r="AX138" t="str">
            <v>Singapore</v>
          </cell>
          <cell r="AY138" t="str">
            <v>n/a</v>
          </cell>
          <cell r="AZ138" t="e">
            <v>#VALUE!</v>
          </cell>
          <cell r="BA138" t="str">
            <v>Singapore</v>
          </cell>
          <cell r="BB138" t="str">
            <v>n/a</v>
          </cell>
          <cell r="BC138" t="e">
            <v>#VALUE!</v>
          </cell>
          <cell r="BD138" t="str">
            <v>Singapore</v>
          </cell>
          <cell r="BE138" t="str">
            <v>n/a</v>
          </cell>
          <cell r="BF138" t="e">
            <v>#VALUE!</v>
          </cell>
          <cell r="BG138" t="str">
            <v>Singapore</v>
          </cell>
          <cell r="BH138" t="str">
            <v>n/a</v>
          </cell>
          <cell r="BI138">
            <v>3</v>
          </cell>
          <cell r="BJ138" t="str">
            <v>Singapore</v>
          </cell>
          <cell r="BK138">
            <v>1.7836250921657415E-2</v>
          </cell>
          <cell r="BN138" t="e">
            <v>#VALUE!</v>
          </cell>
          <cell r="BO138" t="str">
            <v>Singapore</v>
          </cell>
          <cell r="BP138" t="str">
            <v>n/a</v>
          </cell>
          <cell r="BQ138" t="e">
            <v>#VALUE!</v>
          </cell>
          <cell r="BR138" t="str">
            <v>Singapore</v>
          </cell>
          <cell r="BS138" t="str">
            <v>n/a</v>
          </cell>
          <cell r="BT138" t="e">
            <v>#VALUE!</v>
          </cell>
          <cell r="BU138" t="str">
            <v>Singapore</v>
          </cell>
          <cell r="BV138" t="str">
            <v>n/a</v>
          </cell>
          <cell r="BW138" t="e">
            <v>#VALUE!</v>
          </cell>
          <cell r="BX138" t="str">
            <v>Singapore</v>
          </cell>
          <cell r="BY138" t="str">
            <v>n/a</v>
          </cell>
          <cell r="BZ138" t="e">
            <v>#VALUE!</v>
          </cell>
          <cell r="CA138" t="str">
            <v>Singapore</v>
          </cell>
          <cell r="CB138" t="str">
            <v>n/a</v>
          </cell>
          <cell r="CC138" t="e">
            <v>#VALUE!</v>
          </cell>
          <cell r="CD138" t="str">
            <v>Singapore</v>
          </cell>
          <cell r="CE138" t="str">
            <v>n/a</v>
          </cell>
        </row>
        <row r="139">
          <cell r="F139">
            <v>9</v>
          </cell>
          <cell r="G139" t="str">
            <v>South Korea</v>
          </cell>
          <cell r="H139">
            <v>10.127305246710643</v>
          </cell>
          <cell r="I139">
            <v>10</v>
          </cell>
          <cell r="J139" t="str">
            <v>South Korea</v>
          </cell>
          <cell r="K139">
            <v>10.380487877878409</v>
          </cell>
          <cell r="L139">
            <v>10</v>
          </cell>
          <cell r="M139" t="str">
            <v>South Korea</v>
          </cell>
          <cell r="N139">
            <v>10.619239099069611</v>
          </cell>
          <cell r="O139">
            <v>10</v>
          </cell>
          <cell r="P139" t="str">
            <v>South Korea</v>
          </cell>
          <cell r="Q139">
            <v>10.884720076546353</v>
          </cell>
          <cell r="R139">
            <v>10</v>
          </cell>
          <cell r="S139" t="str">
            <v>South Korea</v>
          </cell>
          <cell r="T139">
            <v>11.156838078460012</v>
          </cell>
          <cell r="U139" t="e">
            <v>#VALUE!</v>
          </cell>
          <cell r="V139" t="str">
            <v>South Korea</v>
          </cell>
          <cell r="W139" t="str">
            <v>n/a</v>
          </cell>
          <cell r="Z139" t="e">
            <v>#VALUE!</v>
          </cell>
          <cell r="AA139" t="str">
            <v>South Korea</v>
          </cell>
          <cell r="AB139" t="str">
            <v>n/a</v>
          </cell>
          <cell r="AC139">
            <v>7</v>
          </cell>
          <cell r="AD139" t="str">
            <v>South Korea</v>
          </cell>
          <cell r="AE139">
            <v>-4.04</v>
          </cell>
          <cell r="AF139" t="e">
            <v>#VALUE!</v>
          </cell>
          <cell r="AG139" t="str">
            <v>South Korea</v>
          </cell>
          <cell r="AH139" t="str">
            <v>n/a</v>
          </cell>
          <cell r="AI139" t="e">
            <v>#VALUE!</v>
          </cell>
          <cell r="AJ139" t="str">
            <v>South Korea</v>
          </cell>
          <cell r="AK139" t="str">
            <v>n/a</v>
          </cell>
          <cell r="AL139" t="e">
            <v>#VALUE!</v>
          </cell>
          <cell r="AM139" t="str">
            <v>South Korea</v>
          </cell>
          <cell r="AN139" t="str">
            <v>n/a</v>
          </cell>
          <cell r="AO139" t="e">
            <v>#VALUE!</v>
          </cell>
          <cell r="AP139" t="str">
            <v>South Korea</v>
          </cell>
          <cell r="AQ139" t="str">
            <v>n/a</v>
          </cell>
          <cell r="AT139">
            <v>4</v>
          </cell>
          <cell r="AU139" t="str">
            <v>South Korea</v>
          </cell>
          <cell r="AV139">
            <v>3.7280000000000001E-2</v>
          </cell>
          <cell r="AW139">
            <v>4</v>
          </cell>
          <cell r="AX139" t="str">
            <v>South Korea</v>
          </cell>
          <cell r="AY139">
            <v>3.968E-2</v>
          </cell>
          <cell r="AZ139">
            <v>5</v>
          </cell>
          <cell r="BA139" t="str">
            <v>South Korea</v>
          </cell>
          <cell r="BB139">
            <v>3.9910000000000001E-2</v>
          </cell>
          <cell r="BC139">
            <v>5</v>
          </cell>
          <cell r="BD139" t="str">
            <v>South Korea</v>
          </cell>
          <cell r="BE139">
            <v>3.9129999999999998E-2</v>
          </cell>
          <cell r="BF139">
            <v>5</v>
          </cell>
          <cell r="BG139" t="str">
            <v>South Korea</v>
          </cell>
          <cell r="BH139">
            <v>3.8530000000000002E-2</v>
          </cell>
          <cell r="BI139">
            <v>28</v>
          </cell>
          <cell r="BJ139" t="str">
            <v>South Korea</v>
          </cell>
          <cell r="BK139">
            <v>8.3582917124758183E-4</v>
          </cell>
          <cell r="BN139" t="e">
            <v>#VALUE!</v>
          </cell>
          <cell r="BO139" t="str">
            <v>South Korea</v>
          </cell>
          <cell r="BP139" t="str">
            <v>n/a</v>
          </cell>
          <cell r="BQ139">
            <v>6</v>
          </cell>
          <cell r="BR139" t="str">
            <v>South Korea</v>
          </cell>
          <cell r="BS139">
            <v>0.15</v>
          </cell>
          <cell r="BT139" t="e">
            <v>#VALUE!</v>
          </cell>
          <cell r="BU139" t="str">
            <v>South Korea</v>
          </cell>
          <cell r="BV139" t="str">
            <v>n/a</v>
          </cell>
          <cell r="BW139" t="e">
            <v>#VALUE!</v>
          </cell>
          <cell r="BX139" t="str">
            <v>South Korea</v>
          </cell>
          <cell r="BY139" t="str">
            <v>n/a</v>
          </cell>
          <cell r="BZ139" t="e">
            <v>#VALUE!</v>
          </cell>
          <cell r="CA139" t="str">
            <v>South Korea</v>
          </cell>
          <cell r="CB139" t="str">
            <v>n/a</v>
          </cell>
          <cell r="CC139">
            <v>9</v>
          </cell>
          <cell r="CD139" t="str">
            <v>South Korea</v>
          </cell>
          <cell r="CE139">
            <v>3.125E-2</v>
          </cell>
        </row>
        <row r="140">
          <cell r="F140" t="e">
            <v>#VALUE!</v>
          </cell>
          <cell r="G140" t="str">
            <v>Thailand</v>
          </cell>
          <cell r="H140" t="str">
            <v>n/a</v>
          </cell>
          <cell r="I140" t="e">
            <v>#VALUE!</v>
          </cell>
          <cell r="J140" t="str">
            <v>Thailand</v>
          </cell>
          <cell r="K140" t="str">
            <v>n/a</v>
          </cell>
          <cell r="L140" t="e">
            <v>#VALUE!</v>
          </cell>
          <cell r="M140" t="str">
            <v>Thailand</v>
          </cell>
          <cell r="N140" t="str">
            <v>n/a</v>
          </cell>
          <cell r="O140" t="e">
            <v>#VALUE!</v>
          </cell>
          <cell r="P140" t="str">
            <v>Thailand</v>
          </cell>
          <cell r="Q140" t="str">
            <v>n/a</v>
          </cell>
          <cell r="R140" t="e">
            <v>#VALUE!</v>
          </cell>
          <cell r="S140" t="str">
            <v>Thailand</v>
          </cell>
          <cell r="T140" t="str">
            <v>n/a</v>
          </cell>
          <cell r="U140" t="e">
            <v>#VALUE!</v>
          </cell>
          <cell r="V140" t="str">
            <v>Thailand</v>
          </cell>
          <cell r="W140" t="str">
            <v>n/a</v>
          </cell>
          <cell r="Z140" t="e">
            <v>#VALUE!</v>
          </cell>
          <cell r="AA140" t="str">
            <v>Thailand</v>
          </cell>
          <cell r="AB140" t="str">
            <v>n/a</v>
          </cell>
          <cell r="AC140" t="e">
            <v>#VALUE!</v>
          </cell>
          <cell r="AD140" t="str">
            <v>Thailand</v>
          </cell>
          <cell r="AE140" t="str">
            <v>n/a</v>
          </cell>
          <cell r="AF140" t="e">
            <v>#VALUE!</v>
          </cell>
          <cell r="AG140" t="str">
            <v>Thailand</v>
          </cell>
          <cell r="AH140" t="str">
            <v>n/a</v>
          </cell>
          <cell r="AI140" t="e">
            <v>#VALUE!</v>
          </cell>
          <cell r="AJ140" t="str">
            <v>Thailand</v>
          </cell>
          <cell r="AK140" t="str">
            <v>n/a</v>
          </cell>
          <cell r="AL140" t="e">
            <v>#VALUE!</v>
          </cell>
          <cell r="AM140" t="str">
            <v>Thailand</v>
          </cell>
          <cell r="AN140" t="str">
            <v>n/a</v>
          </cell>
          <cell r="AO140" t="e">
            <v>#VALUE!</v>
          </cell>
          <cell r="AP140" t="str">
            <v>Thailand</v>
          </cell>
          <cell r="AQ140" t="str">
            <v>n/a</v>
          </cell>
          <cell r="AT140" t="e">
            <v>#VALUE!</v>
          </cell>
          <cell r="AU140" t="str">
            <v>Thailand</v>
          </cell>
          <cell r="AV140" t="str">
            <v>n/a</v>
          </cell>
          <cell r="AW140" t="e">
            <v>#VALUE!</v>
          </cell>
          <cell r="AX140" t="str">
            <v>Thailand</v>
          </cell>
          <cell r="AY140" t="str">
            <v>n/a</v>
          </cell>
          <cell r="AZ140" t="e">
            <v>#VALUE!</v>
          </cell>
          <cell r="BA140" t="str">
            <v>Thailand</v>
          </cell>
          <cell r="BB140" t="str">
            <v>n/a</v>
          </cell>
          <cell r="BC140" t="e">
            <v>#VALUE!</v>
          </cell>
          <cell r="BD140" t="str">
            <v>Thailand</v>
          </cell>
          <cell r="BE140" t="str">
            <v>n/a</v>
          </cell>
          <cell r="BF140" t="e">
            <v>#VALUE!</v>
          </cell>
          <cell r="BG140" t="str">
            <v>Thailand</v>
          </cell>
          <cell r="BH140" t="str">
            <v>n/a</v>
          </cell>
          <cell r="BI140">
            <v>24</v>
          </cell>
          <cell r="BJ140" t="str">
            <v>Thailand</v>
          </cell>
          <cell r="BK140">
            <v>2.7481839547935927E-3</v>
          </cell>
          <cell r="BN140" t="e">
            <v>#VALUE!</v>
          </cell>
          <cell r="BO140" t="str">
            <v>Thailand</v>
          </cell>
          <cell r="BP140" t="str">
            <v>n/a</v>
          </cell>
          <cell r="BQ140" t="e">
            <v>#VALUE!</v>
          </cell>
          <cell r="BR140" t="str">
            <v>Thailand</v>
          </cell>
          <cell r="BS140" t="str">
            <v>n/a</v>
          </cell>
          <cell r="BT140" t="e">
            <v>#VALUE!</v>
          </cell>
          <cell r="BU140" t="str">
            <v>Thailand</v>
          </cell>
          <cell r="BV140" t="str">
            <v>n/a</v>
          </cell>
          <cell r="BW140" t="e">
            <v>#VALUE!</v>
          </cell>
          <cell r="BX140" t="str">
            <v>Thailand</v>
          </cell>
          <cell r="BY140" t="str">
            <v>n/a</v>
          </cell>
          <cell r="BZ140" t="e">
            <v>#VALUE!</v>
          </cell>
          <cell r="CA140" t="str">
            <v>Thailand</v>
          </cell>
          <cell r="CB140" t="str">
            <v>n/a</v>
          </cell>
          <cell r="CC140" t="e">
            <v>#VALUE!</v>
          </cell>
          <cell r="CD140" t="str">
            <v>Thailand</v>
          </cell>
          <cell r="CE140" t="str">
            <v>n/a</v>
          </cell>
        </row>
        <row r="141">
          <cell r="F141" t="e">
            <v>#VALUE!</v>
          </cell>
          <cell r="G141" t="str">
            <v>Vietnam</v>
          </cell>
          <cell r="H141" t="str">
            <v>n/a</v>
          </cell>
          <cell r="I141" t="e">
            <v>#VALUE!</v>
          </cell>
          <cell r="J141" t="str">
            <v>Vietnam</v>
          </cell>
          <cell r="K141" t="str">
            <v>n/a</v>
          </cell>
          <cell r="L141" t="e">
            <v>#VALUE!</v>
          </cell>
          <cell r="M141" t="str">
            <v>Vietnam</v>
          </cell>
          <cell r="N141" t="str">
            <v>n/a</v>
          </cell>
          <cell r="O141" t="e">
            <v>#VALUE!</v>
          </cell>
          <cell r="P141" t="str">
            <v>Vietnam</v>
          </cell>
          <cell r="Q141" t="str">
            <v>n/a</v>
          </cell>
          <cell r="R141" t="e">
            <v>#VALUE!</v>
          </cell>
          <cell r="S141" t="str">
            <v>Vietnam</v>
          </cell>
          <cell r="T141" t="str">
            <v>n/a</v>
          </cell>
          <cell r="U141" t="e">
            <v>#VALUE!</v>
          </cell>
          <cell r="V141" t="str">
            <v>Vietnam</v>
          </cell>
          <cell r="W141" t="str">
            <v>n/a</v>
          </cell>
          <cell r="Z141" t="e">
            <v>#VALUE!</v>
          </cell>
          <cell r="AA141" t="str">
            <v>Vietnam</v>
          </cell>
          <cell r="AB141" t="str">
            <v>n/a</v>
          </cell>
          <cell r="AC141" t="e">
            <v>#VALUE!</v>
          </cell>
          <cell r="AD141" t="str">
            <v>Vietnam</v>
          </cell>
          <cell r="AE141" t="str">
            <v>n/a</v>
          </cell>
          <cell r="AF141" t="e">
            <v>#VALUE!</v>
          </cell>
          <cell r="AG141" t="str">
            <v>Vietnam</v>
          </cell>
          <cell r="AH141" t="str">
            <v>n/a</v>
          </cell>
          <cell r="AI141" t="e">
            <v>#VALUE!</v>
          </cell>
          <cell r="AJ141" t="str">
            <v>Vietnam</v>
          </cell>
          <cell r="AK141" t="str">
            <v>n/a</v>
          </cell>
          <cell r="AL141" t="e">
            <v>#VALUE!</v>
          </cell>
          <cell r="AM141" t="str">
            <v>Vietnam</v>
          </cell>
          <cell r="AN141" t="str">
            <v>n/a</v>
          </cell>
          <cell r="AO141" t="e">
            <v>#VALUE!</v>
          </cell>
          <cell r="AP141" t="str">
            <v>Vietnam</v>
          </cell>
          <cell r="AQ141" t="str">
            <v>n/a</v>
          </cell>
          <cell r="AT141" t="e">
            <v>#VALUE!</v>
          </cell>
          <cell r="AU141" t="str">
            <v>Vietnam</v>
          </cell>
          <cell r="AV141" t="str">
            <v>n/a</v>
          </cell>
          <cell r="AW141" t="e">
            <v>#VALUE!</v>
          </cell>
          <cell r="AX141" t="str">
            <v>Vietnam</v>
          </cell>
          <cell r="AY141" t="str">
            <v>n/a</v>
          </cell>
          <cell r="AZ141" t="e">
            <v>#VALUE!</v>
          </cell>
          <cell r="BA141" t="str">
            <v>Vietnam</v>
          </cell>
          <cell r="BB141" t="str">
            <v>n/a</v>
          </cell>
          <cell r="BC141" t="e">
            <v>#VALUE!</v>
          </cell>
          <cell r="BD141" t="str">
            <v>Vietnam</v>
          </cell>
          <cell r="BE141" t="str">
            <v>n/a</v>
          </cell>
          <cell r="BF141" t="e">
            <v>#VALUE!</v>
          </cell>
          <cell r="BG141" t="str">
            <v>Vietnam</v>
          </cell>
          <cell r="BH141" t="str">
            <v>n/a</v>
          </cell>
          <cell r="BI141">
            <v>17</v>
          </cell>
          <cell r="BJ141" t="str">
            <v>Vietnam</v>
          </cell>
          <cell r="BK141">
            <v>8.8045863486001519E-3</v>
          </cell>
          <cell r="BN141" t="e">
            <v>#VALUE!</v>
          </cell>
          <cell r="BO141" t="str">
            <v>Vietnam</v>
          </cell>
          <cell r="BP141" t="str">
            <v>n/a</v>
          </cell>
          <cell r="BQ141" t="e">
            <v>#VALUE!</v>
          </cell>
          <cell r="BR141" t="str">
            <v>Vietnam</v>
          </cell>
          <cell r="BS141" t="str">
            <v>n/a</v>
          </cell>
          <cell r="BT141" t="e">
            <v>#VALUE!</v>
          </cell>
          <cell r="BU141" t="str">
            <v>Vietnam</v>
          </cell>
          <cell r="BV141" t="str">
            <v>n/a</v>
          </cell>
          <cell r="BW141" t="e">
            <v>#VALUE!</v>
          </cell>
          <cell r="BX141" t="str">
            <v>Vietnam</v>
          </cell>
          <cell r="BY141" t="str">
            <v>n/a</v>
          </cell>
          <cell r="BZ141" t="e">
            <v>#VALUE!</v>
          </cell>
          <cell r="CA141" t="str">
            <v>Vietnam</v>
          </cell>
          <cell r="CB141" t="str">
            <v>n/a</v>
          </cell>
          <cell r="CC141" t="e">
            <v>#VALUE!</v>
          </cell>
          <cell r="CD141" t="str">
            <v>Vietnam</v>
          </cell>
          <cell r="CE141" t="str">
            <v>n/a</v>
          </cell>
        </row>
        <row r="142">
          <cell r="F142" t="e">
            <v>#VALUE!</v>
          </cell>
          <cell r="G142" t="str">
            <v>Other Asia Pacific</v>
          </cell>
          <cell r="H142" t="str">
            <v>n/a</v>
          </cell>
          <cell r="I142" t="e">
            <v>#VALUE!</v>
          </cell>
          <cell r="J142" t="str">
            <v>Other Asia Pacific</v>
          </cell>
          <cell r="K142" t="str">
            <v>n/a</v>
          </cell>
          <cell r="L142" t="e">
            <v>#VALUE!</v>
          </cell>
          <cell r="M142" t="str">
            <v>Other Asia Pacific</v>
          </cell>
          <cell r="N142" t="str">
            <v>n/a</v>
          </cell>
          <cell r="O142" t="e">
            <v>#VALUE!</v>
          </cell>
          <cell r="P142" t="str">
            <v>Other Asia Pacific</v>
          </cell>
          <cell r="Q142" t="str">
            <v>n/a</v>
          </cell>
          <cell r="R142" t="e">
            <v>#VALUE!</v>
          </cell>
          <cell r="S142" t="str">
            <v>Other Asia Pacific</v>
          </cell>
          <cell r="T142" t="str">
            <v>n/a</v>
          </cell>
          <cell r="U142" t="e">
            <v>#VALUE!</v>
          </cell>
          <cell r="V142" t="str">
            <v>Other Asia Pacific</v>
          </cell>
          <cell r="W142" t="str">
            <v>n/a</v>
          </cell>
          <cell r="Z142" t="e">
            <v>#VALUE!</v>
          </cell>
          <cell r="AA142" t="str">
            <v>Other Asia Pacific</v>
          </cell>
          <cell r="AB142" t="str">
            <v>n/a</v>
          </cell>
          <cell r="AC142" t="e">
            <v>#VALUE!</v>
          </cell>
          <cell r="AD142" t="str">
            <v>Other Asia Pacific</v>
          </cell>
          <cell r="AE142" t="str">
            <v>n/a</v>
          </cell>
          <cell r="AF142" t="e">
            <v>#VALUE!</v>
          </cell>
          <cell r="AG142" t="str">
            <v>Other Asia Pacific</v>
          </cell>
          <cell r="AH142" t="str">
            <v>n/a</v>
          </cell>
          <cell r="AI142" t="e">
            <v>#VALUE!</v>
          </cell>
          <cell r="AJ142" t="str">
            <v>Other Asia Pacific</v>
          </cell>
          <cell r="AK142" t="str">
            <v>n/a</v>
          </cell>
          <cell r="AL142" t="e">
            <v>#VALUE!</v>
          </cell>
          <cell r="AM142" t="str">
            <v>Other Asia Pacific</v>
          </cell>
          <cell r="AN142" t="str">
            <v>n/a</v>
          </cell>
          <cell r="AO142" t="e">
            <v>#VALUE!</v>
          </cell>
          <cell r="AP142" t="str">
            <v>Other Asia Pacific</v>
          </cell>
          <cell r="AQ142" t="str">
            <v>n/a</v>
          </cell>
          <cell r="AT142" t="e">
            <v>#VALUE!</v>
          </cell>
          <cell r="AU142" t="str">
            <v>Other Asia Pacific</v>
          </cell>
          <cell r="AV142" t="str">
            <v>n/a</v>
          </cell>
          <cell r="AW142" t="e">
            <v>#VALUE!</v>
          </cell>
          <cell r="AX142" t="str">
            <v>Other Asia Pacific</v>
          </cell>
          <cell r="AY142" t="str">
            <v>n/a</v>
          </cell>
          <cell r="AZ142" t="e">
            <v>#VALUE!</v>
          </cell>
          <cell r="BA142" t="str">
            <v>Other Asia Pacific</v>
          </cell>
          <cell r="BB142" t="str">
            <v>n/a</v>
          </cell>
          <cell r="BC142" t="e">
            <v>#VALUE!</v>
          </cell>
          <cell r="BD142" t="str">
            <v>Other Asia Pacific</v>
          </cell>
          <cell r="BE142" t="str">
            <v>n/a</v>
          </cell>
          <cell r="BF142" t="e">
            <v>#VALUE!</v>
          </cell>
          <cell r="BG142" t="str">
            <v>Other Asia Pacific</v>
          </cell>
          <cell r="BH142" t="str">
            <v>n/a</v>
          </cell>
          <cell r="BI142">
            <v>7</v>
          </cell>
          <cell r="BJ142" t="str">
            <v>Other Asia Pacific</v>
          </cell>
          <cell r="BK142">
            <v>1.2834924171833073E-2</v>
          </cell>
          <cell r="BN142" t="e">
            <v>#VALUE!</v>
          </cell>
          <cell r="BO142" t="str">
            <v>Other Asia Pacific</v>
          </cell>
          <cell r="BP142" t="str">
            <v>n/a</v>
          </cell>
          <cell r="BQ142" t="e">
            <v>#VALUE!</v>
          </cell>
          <cell r="BR142" t="str">
            <v>Other Asia Pacific</v>
          </cell>
          <cell r="BS142" t="str">
            <v>n/a</v>
          </cell>
          <cell r="BT142" t="e">
            <v>#VALUE!</v>
          </cell>
          <cell r="BU142" t="str">
            <v>Other Asia Pacific</v>
          </cell>
          <cell r="BV142" t="str">
            <v>n/a</v>
          </cell>
          <cell r="BW142" t="e">
            <v>#VALUE!</v>
          </cell>
          <cell r="BX142" t="str">
            <v>Other Asia Pacific</v>
          </cell>
          <cell r="BY142" t="str">
            <v>n/a</v>
          </cell>
          <cell r="BZ142" t="e">
            <v>#VALUE!</v>
          </cell>
          <cell r="CA142" t="str">
            <v>Other Asia Pacific</v>
          </cell>
          <cell r="CB142" t="str">
            <v>n/a</v>
          </cell>
          <cell r="CC142" t="e">
            <v>#VALUE!</v>
          </cell>
          <cell r="CD142" t="str">
            <v>Other Asia Pacific</v>
          </cell>
          <cell r="CE142" t="str">
            <v>n/a</v>
          </cell>
        </row>
        <row r="143">
          <cell r="F143">
            <v>5</v>
          </cell>
          <cell r="G143" t="str">
            <v>Central &amp; Eastern Europe</v>
          </cell>
          <cell r="H143">
            <v>21.485465241715943</v>
          </cell>
          <cell r="I143">
            <v>5</v>
          </cell>
          <cell r="J143" t="str">
            <v>Central &amp; Eastern Europe</v>
          </cell>
          <cell r="K143">
            <v>22.199787202998966</v>
          </cell>
          <cell r="L143">
            <v>5</v>
          </cell>
          <cell r="M143" t="str">
            <v>Central &amp; Eastern Europe</v>
          </cell>
          <cell r="N143">
            <v>23.391565252844174</v>
          </cell>
          <cell r="O143">
            <v>6</v>
          </cell>
          <cell r="P143" t="str">
            <v>Central &amp; Eastern Europe</v>
          </cell>
          <cell r="Q143">
            <v>24.996795947708662</v>
          </cell>
          <cell r="R143">
            <v>6</v>
          </cell>
          <cell r="S143" t="str">
            <v>Central &amp; Eastern Europe</v>
          </cell>
          <cell r="T143">
            <v>26.967896080158219</v>
          </cell>
          <cell r="U143" t="e">
            <v>#VALUE!</v>
          </cell>
          <cell r="V143" t="str">
            <v>Central &amp; Eastern Europe</v>
          </cell>
          <cell r="W143" t="str">
            <v>n/a</v>
          </cell>
          <cell r="Z143" t="e">
            <v>#VALUE!</v>
          </cell>
          <cell r="AA143" t="str">
            <v>Central &amp; Eastern Europe</v>
          </cell>
          <cell r="AB143" t="str">
            <v>n/a</v>
          </cell>
          <cell r="AC143" t="e">
            <v>#VALUE!</v>
          </cell>
          <cell r="AD143" t="str">
            <v>Central &amp; Eastern Europe</v>
          </cell>
          <cell r="AE143" t="str">
            <v>n/a</v>
          </cell>
          <cell r="AF143" t="e">
            <v>#VALUE!</v>
          </cell>
          <cell r="AG143" t="str">
            <v>Central &amp; Eastern Europe</v>
          </cell>
          <cell r="AH143" t="str">
            <v>n/a</v>
          </cell>
          <cell r="AI143" t="e">
            <v>#VALUE!</v>
          </cell>
          <cell r="AJ143" t="str">
            <v>Central &amp; Eastern Europe</v>
          </cell>
          <cell r="AK143" t="str">
            <v>n/a</v>
          </cell>
          <cell r="AL143" t="e">
            <v>#VALUE!</v>
          </cell>
          <cell r="AM143" t="str">
            <v>Central &amp; Eastern Europe</v>
          </cell>
          <cell r="AN143" t="str">
            <v>n/a</v>
          </cell>
          <cell r="AO143" t="e">
            <v>#VALUE!</v>
          </cell>
          <cell r="AP143" t="str">
            <v>Central &amp; Eastern Europe</v>
          </cell>
          <cell r="AQ143" t="str">
            <v>n/a</v>
          </cell>
          <cell r="AT143" t="e">
            <v>#VALUE!</v>
          </cell>
          <cell r="AU143" t="str">
            <v>Central &amp; Eastern Europe</v>
          </cell>
          <cell r="AV143" t="str">
            <v>n/a</v>
          </cell>
          <cell r="AW143" t="e">
            <v>#VALUE!</v>
          </cell>
          <cell r="AX143" t="str">
            <v>Central &amp; Eastern Europe</v>
          </cell>
          <cell r="AY143" t="str">
            <v>n/a</v>
          </cell>
          <cell r="AZ143" t="e">
            <v>#VALUE!</v>
          </cell>
          <cell r="BA143" t="str">
            <v>Central &amp; Eastern Europe</v>
          </cell>
          <cell r="BB143" t="str">
            <v>n/a</v>
          </cell>
          <cell r="BC143" t="e">
            <v>#VALUE!</v>
          </cell>
          <cell r="BD143" t="str">
            <v>Central &amp; Eastern Europe</v>
          </cell>
          <cell r="BE143" t="str">
            <v>n/a</v>
          </cell>
          <cell r="BF143" t="e">
            <v>#VALUE!</v>
          </cell>
          <cell r="BG143" t="str">
            <v>Central &amp; Eastern Europe</v>
          </cell>
          <cell r="BH143" t="str">
            <v>n/a</v>
          </cell>
          <cell r="BI143">
            <v>29</v>
          </cell>
          <cell r="BJ143" t="str">
            <v>Central &amp; Eastern Europe</v>
          </cell>
          <cell r="BK143">
            <v>4.3633902322381957E-4</v>
          </cell>
          <cell r="BN143" t="e">
            <v>#VALUE!</v>
          </cell>
          <cell r="BO143" t="str">
            <v>Central &amp; Eastern Europe</v>
          </cell>
          <cell r="BP143" t="str">
            <v>n/a</v>
          </cell>
          <cell r="BQ143" t="e">
            <v>#VALUE!</v>
          </cell>
          <cell r="BR143" t="str">
            <v>Central &amp; Eastern Europe</v>
          </cell>
          <cell r="BS143" t="str">
            <v>n/a</v>
          </cell>
          <cell r="BT143" t="e">
            <v>#VALUE!</v>
          </cell>
          <cell r="BU143" t="str">
            <v>Central &amp; Eastern Europe</v>
          </cell>
          <cell r="BV143" t="str">
            <v>n/a</v>
          </cell>
          <cell r="BW143" t="e">
            <v>#VALUE!</v>
          </cell>
          <cell r="BX143" t="str">
            <v>Central &amp; Eastern Europe</v>
          </cell>
          <cell r="BY143" t="str">
            <v>n/a</v>
          </cell>
          <cell r="BZ143" t="e">
            <v>#VALUE!</v>
          </cell>
          <cell r="CA143" t="str">
            <v>Central &amp; Eastern Europe</v>
          </cell>
          <cell r="CB143" t="str">
            <v>n/a</v>
          </cell>
          <cell r="CC143" t="e">
            <v>#VALUE!</v>
          </cell>
          <cell r="CD143" t="str">
            <v>Central &amp; Eastern Europe</v>
          </cell>
          <cell r="CE143" t="str">
            <v>n/a</v>
          </cell>
        </row>
        <row r="144">
          <cell r="F144" t="e">
            <v>#VALUE!</v>
          </cell>
          <cell r="G144" t="str">
            <v>Czech Republic</v>
          </cell>
          <cell r="H144" t="str">
            <v>n/a</v>
          </cell>
          <cell r="I144" t="e">
            <v>#VALUE!</v>
          </cell>
          <cell r="J144" t="str">
            <v>Czech Republic</v>
          </cell>
          <cell r="K144" t="str">
            <v>n/a</v>
          </cell>
          <cell r="L144" t="e">
            <v>#VALUE!</v>
          </cell>
          <cell r="M144" t="str">
            <v>Czech Republic</v>
          </cell>
          <cell r="N144" t="str">
            <v>n/a</v>
          </cell>
          <cell r="O144" t="e">
            <v>#VALUE!</v>
          </cell>
          <cell r="P144" t="str">
            <v>Czech Republic</v>
          </cell>
          <cell r="Q144" t="str">
            <v>n/a</v>
          </cell>
          <cell r="R144" t="e">
            <v>#VALUE!</v>
          </cell>
          <cell r="S144" t="str">
            <v>Czech Republic</v>
          </cell>
          <cell r="T144" t="str">
            <v>n/a</v>
          </cell>
          <cell r="U144" t="e">
            <v>#VALUE!</v>
          </cell>
          <cell r="V144" t="str">
            <v>Czech Republic</v>
          </cell>
          <cell r="W144" t="str">
            <v>n/a</v>
          </cell>
          <cell r="Z144" t="e">
            <v>#VALUE!</v>
          </cell>
          <cell r="AA144" t="str">
            <v>Czech Republic</v>
          </cell>
          <cell r="AB144" t="str">
            <v>n/a</v>
          </cell>
          <cell r="AC144" t="e">
            <v>#VALUE!</v>
          </cell>
          <cell r="AD144" t="str">
            <v>Czech Republic</v>
          </cell>
          <cell r="AE144" t="str">
            <v>n/a</v>
          </cell>
          <cell r="AF144" t="e">
            <v>#VALUE!</v>
          </cell>
          <cell r="AG144" t="str">
            <v>Czech Republic</v>
          </cell>
          <cell r="AH144" t="str">
            <v>n/a</v>
          </cell>
          <cell r="AI144" t="e">
            <v>#VALUE!</v>
          </cell>
          <cell r="AJ144" t="str">
            <v>Czech Republic</v>
          </cell>
          <cell r="AK144" t="str">
            <v>n/a</v>
          </cell>
          <cell r="AL144" t="e">
            <v>#VALUE!</v>
          </cell>
          <cell r="AM144" t="str">
            <v>Czech Republic</v>
          </cell>
          <cell r="AN144" t="str">
            <v>n/a</v>
          </cell>
          <cell r="AO144" t="e">
            <v>#VALUE!</v>
          </cell>
          <cell r="AP144" t="str">
            <v>Czech Republic</v>
          </cell>
          <cell r="AQ144" t="str">
            <v>n/a</v>
          </cell>
          <cell r="AT144" t="e">
            <v>#VALUE!</v>
          </cell>
          <cell r="AU144" t="str">
            <v>Czech Republic</v>
          </cell>
          <cell r="AV144" t="str">
            <v>n/a</v>
          </cell>
          <cell r="AW144" t="e">
            <v>#VALUE!</v>
          </cell>
          <cell r="AX144" t="str">
            <v>Czech Republic</v>
          </cell>
          <cell r="AY144" t="str">
            <v>n/a</v>
          </cell>
          <cell r="AZ144" t="e">
            <v>#VALUE!</v>
          </cell>
          <cell r="BA144" t="str">
            <v>Czech Republic</v>
          </cell>
          <cell r="BB144" t="str">
            <v>n/a</v>
          </cell>
          <cell r="BC144" t="e">
            <v>#VALUE!</v>
          </cell>
          <cell r="BD144" t="str">
            <v>Czech Republic</v>
          </cell>
          <cell r="BE144" t="str">
            <v>n/a</v>
          </cell>
          <cell r="BF144" t="e">
            <v>#VALUE!</v>
          </cell>
          <cell r="BG144" t="str">
            <v>Czech Republic</v>
          </cell>
          <cell r="BH144" t="str">
            <v>n/a</v>
          </cell>
          <cell r="BI144">
            <v>27</v>
          </cell>
          <cell r="BJ144" t="str">
            <v>Czech Republic</v>
          </cell>
          <cell r="BK144">
            <v>8.6821696141092808E-4</v>
          </cell>
          <cell r="BN144" t="e">
            <v>#VALUE!</v>
          </cell>
          <cell r="BO144" t="str">
            <v>Czech Republic</v>
          </cell>
          <cell r="BP144" t="str">
            <v>n/a</v>
          </cell>
          <cell r="BQ144" t="e">
            <v>#VALUE!</v>
          </cell>
          <cell r="BR144" t="str">
            <v>Czech Republic</v>
          </cell>
          <cell r="BS144" t="str">
            <v>n/a</v>
          </cell>
          <cell r="BT144" t="e">
            <v>#VALUE!</v>
          </cell>
          <cell r="BU144" t="str">
            <v>Czech Republic</v>
          </cell>
          <cell r="BV144" t="str">
            <v>n/a</v>
          </cell>
          <cell r="BW144" t="e">
            <v>#VALUE!</v>
          </cell>
          <cell r="BX144" t="str">
            <v>Czech Republic</v>
          </cell>
          <cell r="BY144" t="str">
            <v>n/a</v>
          </cell>
          <cell r="BZ144" t="e">
            <v>#VALUE!</v>
          </cell>
          <cell r="CA144" t="str">
            <v>Czech Republic</v>
          </cell>
          <cell r="CB144" t="str">
            <v>n/a</v>
          </cell>
          <cell r="CC144" t="e">
            <v>#VALUE!</v>
          </cell>
          <cell r="CD144" t="str">
            <v>Czech Republic</v>
          </cell>
          <cell r="CE144" t="str">
            <v>n/a</v>
          </cell>
        </row>
        <row r="145">
          <cell r="F145" t="e">
            <v>#VALUE!</v>
          </cell>
          <cell r="G145" t="str">
            <v>Poland</v>
          </cell>
          <cell r="H145" t="str">
            <v>n/a</v>
          </cell>
          <cell r="I145" t="e">
            <v>#VALUE!</v>
          </cell>
          <cell r="J145" t="str">
            <v>Poland</v>
          </cell>
          <cell r="K145" t="str">
            <v>n/a</v>
          </cell>
          <cell r="L145" t="e">
            <v>#VALUE!</v>
          </cell>
          <cell r="M145" t="str">
            <v>Poland</v>
          </cell>
          <cell r="N145" t="str">
            <v>n/a</v>
          </cell>
          <cell r="O145" t="e">
            <v>#VALUE!</v>
          </cell>
          <cell r="P145" t="str">
            <v>Poland</v>
          </cell>
          <cell r="Q145" t="str">
            <v>n/a</v>
          </cell>
          <cell r="R145" t="e">
            <v>#VALUE!</v>
          </cell>
          <cell r="S145" t="str">
            <v>Poland</v>
          </cell>
          <cell r="T145" t="str">
            <v>n/a</v>
          </cell>
          <cell r="U145" t="e">
            <v>#VALUE!</v>
          </cell>
          <cell r="V145" t="str">
            <v>Poland</v>
          </cell>
          <cell r="W145" t="str">
            <v>n/a</v>
          </cell>
          <cell r="Z145" t="e">
            <v>#VALUE!</v>
          </cell>
          <cell r="AA145" t="str">
            <v>Poland</v>
          </cell>
          <cell r="AB145" t="str">
            <v>n/a</v>
          </cell>
          <cell r="AC145" t="e">
            <v>#VALUE!</v>
          </cell>
          <cell r="AD145" t="str">
            <v>Poland</v>
          </cell>
          <cell r="AE145" t="str">
            <v>n/a</v>
          </cell>
          <cell r="AF145" t="e">
            <v>#VALUE!</v>
          </cell>
          <cell r="AG145" t="str">
            <v>Poland</v>
          </cell>
          <cell r="AH145" t="str">
            <v>n/a</v>
          </cell>
          <cell r="AI145" t="e">
            <v>#VALUE!</v>
          </cell>
          <cell r="AJ145" t="str">
            <v>Poland</v>
          </cell>
          <cell r="AK145" t="str">
            <v>n/a</v>
          </cell>
          <cell r="AL145" t="e">
            <v>#VALUE!</v>
          </cell>
          <cell r="AM145" t="str">
            <v>Poland</v>
          </cell>
          <cell r="AN145" t="str">
            <v>n/a</v>
          </cell>
          <cell r="AO145" t="e">
            <v>#VALUE!</v>
          </cell>
          <cell r="AP145" t="str">
            <v>Poland</v>
          </cell>
          <cell r="AQ145" t="str">
            <v>n/a</v>
          </cell>
          <cell r="AT145" t="e">
            <v>#VALUE!</v>
          </cell>
          <cell r="AU145" t="str">
            <v>Poland</v>
          </cell>
          <cell r="AV145" t="str">
            <v>n/a</v>
          </cell>
          <cell r="AW145" t="e">
            <v>#VALUE!</v>
          </cell>
          <cell r="AX145" t="str">
            <v>Poland</v>
          </cell>
          <cell r="AY145" t="str">
            <v>n/a</v>
          </cell>
          <cell r="AZ145" t="e">
            <v>#VALUE!</v>
          </cell>
          <cell r="BA145" t="str">
            <v>Poland</v>
          </cell>
          <cell r="BB145" t="str">
            <v>n/a</v>
          </cell>
          <cell r="BC145" t="e">
            <v>#VALUE!</v>
          </cell>
          <cell r="BD145" t="str">
            <v>Poland</v>
          </cell>
          <cell r="BE145" t="str">
            <v>n/a</v>
          </cell>
          <cell r="BF145" t="e">
            <v>#VALUE!</v>
          </cell>
          <cell r="BG145" t="str">
            <v>Poland</v>
          </cell>
          <cell r="BH145" t="str">
            <v>n/a</v>
          </cell>
          <cell r="BI145">
            <v>31</v>
          </cell>
          <cell r="BJ145" t="str">
            <v>Poland</v>
          </cell>
          <cell r="BK145">
            <v>-2.0927870099560764E-3</v>
          </cell>
          <cell r="BN145" t="e">
            <v>#VALUE!</v>
          </cell>
          <cell r="BO145" t="str">
            <v>Poland</v>
          </cell>
          <cell r="BP145" t="str">
            <v>n/a</v>
          </cell>
          <cell r="BQ145" t="e">
            <v>#VALUE!</v>
          </cell>
          <cell r="BR145" t="str">
            <v>Poland</v>
          </cell>
          <cell r="BS145" t="str">
            <v>n/a</v>
          </cell>
          <cell r="BT145" t="e">
            <v>#VALUE!</v>
          </cell>
          <cell r="BU145" t="str">
            <v>Poland</v>
          </cell>
          <cell r="BV145" t="str">
            <v>n/a</v>
          </cell>
          <cell r="BW145" t="e">
            <v>#VALUE!</v>
          </cell>
          <cell r="BX145" t="str">
            <v>Poland</v>
          </cell>
          <cell r="BY145" t="str">
            <v>n/a</v>
          </cell>
          <cell r="BZ145" t="e">
            <v>#VALUE!</v>
          </cell>
          <cell r="CA145" t="str">
            <v>Poland</v>
          </cell>
          <cell r="CB145" t="str">
            <v>n/a</v>
          </cell>
          <cell r="CC145" t="e">
            <v>#VALUE!</v>
          </cell>
          <cell r="CD145" t="str">
            <v>Poland</v>
          </cell>
          <cell r="CE145" t="str">
            <v>n/a</v>
          </cell>
        </row>
        <row r="146">
          <cell r="F146">
            <v>11</v>
          </cell>
          <cell r="G146" t="str">
            <v>Russia</v>
          </cell>
          <cell r="H146">
            <v>8.3793314442692175</v>
          </cell>
          <cell r="I146">
            <v>11</v>
          </cell>
          <cell r="J146" t="str">
            <v>Russia</v>
          </cell>
          <cell r="K146">
            <v>8.5469180731546022</v>
          </cell>
          <cell r="L146">
            <v>11</v>
          </cell>
          <cell r="M146" t="str">
            <v>Russia</v>
          </cell>
          <cell r="N146">
            <v>8.888794796080786</v>
          </cell>
          <cell r="O146">
            <v>11</v>
          </cell>
          <cell r="P146" t="str">
            <v>Russia</v>
          </cell>
          <cell r="Q146">
            <v>9.4487888682338745</v>
          </cell>
          <cell r="R146">
            <v>11</v>
          </cell>
          <cell r="S146" t="str">
            <v>Russia</v>
          </cell>
          <cell r="T146">
            <v>10.166896822219648</v>
          </cell>
          <cell r="U146" t="e">
            <v>#VALUE!</v>
          </cell>
          <cell r="V146" t="str">
            <v>Russia</v>
          </cell>
          <cell r="W146" t="str">
            <v>n/a</v>
          </cell>
          <cell r="Z146" t="e">
            <v>#VALUE!</v>
          </cell>
          <cell r="AA146" t="str">
            <v>Russia</v>
          </cell>
          <cell r="AB146" t="str">
            <v>n/a</v>
          </cell>
          <cell r="AC146">
            <v>10</v>
          </cell>
          <cell r="AD146" t="str">
            <v>Russia</v>
          </cell>
          <cell r="AE146">
            <v>-8</v>
          </cell>
          <cell r="AF146" t="e">
            <v>#VALUE!</v>
          </cell>
          <cell r="AG146" t="str">
            <v>Russia</v>
          </cell>
          <cell r="AH146" t="str">
            <v>n/a</v>
          </cell>
          <cell r="AI146" t="e">
            <v>#VALUE!</v>
          </cell>
          <cell r="AJ146" t="str">
            <v>Russia</v>
          </cell>
          <cell r="AK146" t="str">
            <v>n/a</v>
          </cell>
          <cell r="AL146" t="e">
            <v>#VALUE!</v>
          </cell>
          <cell r="AM146" t="str">
            <v>Russia</v>
          </cell>
          <cell r="AN146" t="str">
            <v>n/a</v>
          </cell>
          <cell r="AO146" t="e">
            <v>#VALUE!</v>
          </cell>
          <cell r="AP146" t="str">
            <v>Russia</v>
          </cell>
          <cell r="AQ146" t="str">
            <v>n/a</v>
          </cell>
          <cell r="AT146">
            <v>10</v>
          </cell>
          <cell r="AU146" t="str">
            <v>Russia</v>
          </cell>
          <cell r="AV146">
            <v>2.3999999999999998E-3</v>
          </cell>
          <cell r="AW146">
            <v>10</v>
          </cell>
          <cell r="AX146" t="str">
            <v>Russia</v>
          </cell>
          <cell r="AY146">
            <v>5.1200000000000004E-3</v>
          </cell>
          <cell r="AZ146">
            <v>9</v>
          </cell>
          <cell r="BA146" t="str">
            <v>Russia</v>
          </cell>
          <cell r="BB146">
            <v>1.4999999999999999E-2</v>
          </cell>
          <cell r="BC146">
            <v>9</v>
          </cell>
          <cell r="BD146" t="str">
            <v>Russia</v>
          </cell>
          <cell r="BE146">
            <v>1.8000000000000002E-2</v>
          </cell>
          <cell r="BF146">
            <v>9</v>
          </cell>
          <cell r="BG146" t="str">
            <v>Russia</v>
          </cell>
          <cell r="BH146">
            <v>0.02</v>
          </cell>
          <cell r="BI146">
            <v>30</v>
          </cell>
          <cell r="BJ146" t="str">
            <v>Russia</v>
          </cell>
          <cell r="BK146">
            <v>-1.2533881268966818E-3</v>
          </cell>
          <cell r="BN146" t="e">
            <v>#VALUE!</v>
          </cell>
          <cell r="BO146" t="str">
            <v>Russia</v>
          </cell>
          <cell r="BP146" t="str">
            <v>n/a</v>
          </cell>
          <cell r="BQ146">
            <v>8</v>
          </cell>
          <cell r="BR146" t="str">
            <v>Russia</v>
          </cell>
          <cell r="BS146">
            <v>0.13100000000000001</v>
          </cell>
          <cell r="BT146" t="e">
            <v>#VALUE!</v>
          </cell>
          <cell r="BU146" t="str">
            <v>Russia</v>
          </cell>
          <cell r="BV146" t="str">
            <v>n/a</v>
          </cell>
          <cell r="BW146" t="e">
            <v>#VALUE!</v>
          </cell>
          <cell r="BX146" t="str">
            <v>Russia</v>
          </cell>
          <cell r="BY146" t="str">
            <v>n/a</v>
          </cell>
          <cell r="BZ146" t="e">
            <v>#VALUE!</v>
          </cell>
          <cell r="CA146" t="str">
            <v>Russia</v>
          </cell>
          <cell r="CB146" t="str">
            <v>n/a</v>
          </cell>
          <cell r="CC146">
            <v>2</v>
          </cell>
          <cell r="CD146" t="str">
            <v>Russia</v>
          </cell>
          <cell r="CE146">
            <v>0.06</v>
          </cell>
        </row>
        <row r="147">
          <cell r="F147" t="e">
            <v>#VALUE!</v>
          </cell>
          <cell r="G147" t="str">
            <v>Turkey</v>
          </cell>
          <cell r="H147" t="str">
            <v>n/a</v>
          </cell>
          <cell r="I147" t="e">
            <v>#VALUE!</v>
          </cell>
          <cell r="J147" t="str">
            <v>Turkey</v>
          </cell>
          <cell r="K147" t="str">
            <v>n/a</v>
          </cell>
          <cell r="L147" t="e">
            <v>#VALUE!</v>
          </cell>
          <cell r="M147" t="str">
            <v>Turkey</v>
          </cell>
          <cell r="N147" t="str">
            <v>n/a</v>
          </cell>
          <cell r="O147" t="e">
            <v>#VALUE!</v>
          </cell>
          <cell r="P147" t="str">
            <v>Turkey</v>
          </cell>
          <cell r="Q147" t="str">
            <v>n/a</v>
          </cell>
          <cell r="R147" t="e">
            <v>#VALUE!</v>
          </cell>
          <cell r="S147" t="str">
            <v>Turkey</v>
          </cell>
          <cell r="T147" t="str">
            <v>n/a</v>
          </cell>
          <cell r="U147" t="e">
            <v>#VALUE!</v>
          </cell>
          <cell r="V147" t="str">
            <v>Turkey</v>
          </cell>
          <cell r="W147" t="str">
            <v>n/a</v>
          </cell>
          <cell r="Z147" t="e">
            <v>#VALUE!</v>
          </cell>
          <cell r="AA147" t="str">
            <v>Turkey</v>
          </cell>
          <cell r="AB147" t="str">
            <v>n/a</v>
          </cell>
          <cell r="AC147" t="e">
            <v>#VALUE!</v>
          </cell>
          <cell r="AD147" t="str">
            <v>Turkey</v>
          </cell>
          <cell r="AE147" t="str">
            <v>n/a</v>
          </cell>
          <cell r="AF147" t="e">
            <v>#VALUE!</v>
          </cell>
          <cell r="AG147" t="str">
            <v>Turkey</v>
          </cell>
          <cell r="AH147" t="str">
            <v>n/a</v>
          </cell>
          <cell r="AI147" t="e">
            <v>#VALUE!</v>
          </cell>
          <cell r="AJ147" t="str">
            <v>Turkey</v>
          </cell>
          <cell r="AK147" t="str">
            <v>n/a</v>
          </cell>
          <cell r="AL147" t="e">
            <v>#VALUE!</v>
          </cell>
          <cell r="AM147" t="str">
            <v>Turkey</v>
          </cell>
          <cell r="AN147" t="str">
            <v>n/a</v>
          </cell>
          <cell r="AO147" t="e">
            <v>#VALUE!</v>
          </cell>
          <cell r="AP147" t="str">
            <v>Turkey</v>
          </cell>
          <cell r="AQ147" t="str">
            <v>n/a</v>
          </cell>
          <cell r="AT147" t="e">
            <v>#VALUE!</v>
          </cell>
          <cell r="AU147" t="str">
            <v>Turkey</v>
          </cell>
          <cell r="AV147" t="str">
            <v>n/a</v>
          </cell>
          <cell r="AW147" t="e">
            <v>#VALUE!</v>
          </cell>
          <cell r="AX147" t="str">
            <v>Turkey</v>
          </cell>
          <cell r="AY147" t="str">
            <v>n/a</v>
          </cell>
          <cell r="AZ147" t="e">
            <v>#VALUE!</v>
          </cell>
          <cell r="BA147" t="str">
            <v>Turkey</v>
          </cell>
          <cell r="BB147" t="str">
            <v>n/a</v>
          </cell>
          <cell r="BC147" t="e">
            <v>#VALUE!</v>
          </cell>
          <cell r="BD147" t="str">
            <v>Turkey</v>
          </cell>
          <cell r="BE147" t="str">
            <v>n/a</v>
          </cell>
          <cell r="BF147" t="e">
            <v>#VALUE!</v>
          </cell>
          <cell r="BG147" t="str">
            <v>Turkey</v>
          </cell>
          <cell r="BH147" t="str">
            <v>n/a</v>
          </cell>
          <cell r="BI147">
            <v>12</v>
          </cell>
          <cell r="BJ147" t="str">
            <v>Turkey</v>
          </cell>
          <cell r="BK147">
            <v>9.7285992139959365E-3</v>
          </cell>
          <cell r="BN147" t="e">
            <v>#VALUE!</v>
          </cell>
          <cell r="BO147" t="str">
            <v>Turkey</v>
          </cell>
          <cell r="BP147" t="str">
            <v>n/a</v>
          </cell>
          <cell r="BQ147" t="e">
            <v>#VALUE!</v>
          </cell>
          <cell r="BR147" t="str">
            <v>Turkey</v>
          </cell>
          <cell r="BS147" t="str">
            <v>n/a</v>
          </cell>
          <cell r="BT147" t="e">
            <v>#VALUE!</v>
          </cell>
          <cell r="BU147" t="str">
            <v>Turkey</v>
          </cell>
          <cell r="BV147" t="str">
            <v>n/a</v>
          </cell>
          <cell r="BW147" t="e">
            <v>#VALUE!</v>
          </cell>
          <cell r="BX147" t="str">
            <v>Turkey</v>
          </cell>
          <cell r="BY147" t="str">
            <v>n/a</v>
          </cell>
          <cell r="BZ147" t="e">
            <v>#VALUE!</v>
          </cell>
          <cell r="CA147" t="str">
            <v>Turkey</v>
          </cell>
          <cell r="CB147" t="str">
            <v>n/a</v>
          </cell>
          <cell r="CC147" t="e">
            <v>#VALUE!</v>
          </cell>
          <cell r="CD147" t="str">
            <v>Turkey</v>
          </cell>
          <cell r="CE147" t="str">
            <v>n/a</v>
          </cell>
        </row>
        <row r="148">
          <cell r="F148" t="e">
            <v>#VALUE!</v>
          </cell>
          <cell r="G148" t="str">
            <v>Other CE Europe</v>
          </cell>
          <cell r="H148" t="str">
            <v>n/a</v>
          </cell>
          <cell r="I148" t="e">
            <v>#VALUE!</v>
          </cell>
          <cell r="J148" t="str">
            <v>Other CE Europe</v>
          </cell>
          <cell r="K148" t="str">
            <v>n/a</v>
          </cell>
          <cell r="L148" t="e">
            <v>#VALUE!</v>
          </cell>
          <cell r="M148" t="str">
            <v>Other CE Europe</v>
          </cell>
          <cell r="N148" t="str">
            <v>n/a</v>
          </cell>
          <cell r="O148" t="e">
            <v>#VALUE!</v>
          </cell>
          <cell r="P148" t="str">
            <v>Other CE Europe</v>
          </cell>
          <cell r="Q148" t="str">
            <v>n/a</v>
          </cell>
          <cell r="R148" t="e">
            <v>#VALUE!</v>
          </cell>
          <cell r="S148" t="str">
            <v>Other CE Europe</v>
          </cell>
          <cell r="T148" t="str">
            <v>n/a</v>
          </cell>
          <cell r="U148" t="e">
            <v>#VALUE!</v>
          </cell>
          <cell r="V148" t="str">
            <v>Other CE Europe</v>
          </cell>
          <cell r="W148" t="str">
            <v>n/a</v>
          </cell>
          <cell r="Z148" t="e">
            <v>#VALUE!</v>
          </cell>
          <cell r="AA148" t="str">
            <v>Other CE Europe</v>
          </cell>
          <cell r="AB148" t="str">
            <v>n/a</v>
          </cell>
          <cell r="AC148" t="e">
            <v>#VALUE!</v>
          </cell>
          <cell r="AD148" t="str">
            <v>Other CE Europe</v>
          </cell>
          <cell r="AE148" t="str">
            <v>n/a</v>
          </cell>
          <cell r="AF148" t="e">
            <v>#VALUE!</v>
          </cell>
          <cell r="AG148" t="str">
            <v>Other CE Europe</v>
          </cell>
          <cell r="AH148" t="str">
            <v>n/a</v>
          </cell>
          <cell r="AI148" t="e">
            <v>#VALUE!</v>
          </cell>
          <cell r="AJ148" t="str">
            <v>Other CE Europe</v>
          </cell>
          <cell r="AK148" t="str">
            <v>n/a</v>
          </cell>
          <cell r="AL148" t="e">
            <v>#VALUE!</v>
          </cell>
          <cell r="AM148" t="str">
            <v>Other CE Europe</v>
          </cell>
          <cell r="AN148" t="str">
            <v>n/a</v>
          </cell>
          <cell r="AO148" t="e">
            <v>#VALUE!</v>
          </cell>
          <cell r="AP148" t="str">
            <v>Other CE Europe</v>
          </cell>
          <cell r="AQ148" t="str">
            <v>n/a</v>
          </cell>
          <cell r="AT148" t="e">
            <v>#VALUE!</v>
          </cell>
          <cell r="AU148" t="str">
            <v>Other CE Europe</v>
          </cell>
          <cell r="AV148" t="str">
            <v>n/a</v>
          </cell>
          <cell r="AW148" t="e">
            <v>#VALUE!</v>
          </cell>
          <cell r="AX148" t="str">
            <v>Other CE Europe</v>
          </cell>
          <cell r="AY148" t="str">
            <v>n/a</v>
          </cell>
          <cell r="AZ148" t="e">
            <v>#VALUE!</v>
          </cell>
          <cell r="BA148" t="str">
            <v>Other CE Europe</v>
          </cell>
          <cell r="BB148" t="str">
            <v>n/a</v>
          </cell>
          <cell r="BC148" t="e">
            <v>#VALUE!</v>
          </cell>
          <cell r="BD148" t="str">
            <v>Other CE Europe</v>
          </cell>
          <cell r="BE148" t="str">
            <v>n/a</v>
          </cell>
          <cell r="BF148" t="e">
            <v>#VALUE!</v>
          </cell>
          <cell r="BG148" t="str">
            <v>Other CE Europe</v>
          </cell>
          <cell r="BH148" t="str">
            <v>n/a</v>
          </cell>
          <cell r="BI148">
            <v>33</v>
          </cell>
          <cell r="BJ148" t="str">
            <v>Other CE Europe</v>
          </cell>
          <cell r="BK148">
            <v>-2.4998001416157711E-3</v>
          </cell>
          <cell r="BN148" t="e">
            <v>#VALUE!</v>
          </cell>
          <cell r="BO148" t="str">
            <v>Other CE Europe</v>
          </cell>
          <cell r="BP148" t="str">
            <v>n/a</v>
          </cell>
          <cell r="BQ148" t="e">
            <v>#VALUE!</v>
          </cell>
          <cell r="BR148" t="str">
            <v>Other CE Europe</v>
          </cell>
          <cell r="BS148" t="str">
            <v>n/a</v>
          </cell>
          <cell r="BT148" t="e">
            <v>#VALUE!</v>
          </cell>
          <cell r="BU148" t="str">
            <v>Other CE Europe</v>
          </cell>
          <cell r="BV148" t="str">
            <v>n/a</v>
          </cell>
          <cell r="BW148" t="e">
            <v>#VALUE!</v>
          </cell>
          <cell r="BX148" t="str">
            <v>Other CE Europe</v>
          </cell>
          <cell r="BY148" t="str">
            <v>n/a</v>
          </cell>
          <cell r="BZ148" t="e">
            <v>#VALUE!</v>
          </cell>
          <cell r="CA148" t="str">
            <v>Other CE Europe</v>
          </cell>
          <cell r="CB148" t="str">
            <v>n/a</v>
          </cell>
          <cell r="CC148" t="e">
            <v>#VALUE!</v>
          </cell>
          <cell r="CD148" t="str">
            <v>Other CE Europe</v>
          </cell>
          <cell r="CE148" t="str">
            <v>n/a</v>
          </cell>
        </row>
        <row r="149">
          <cell r="F149">
            <v>3</v>
          </cell>
          <cell r="G149" t="str">
            <v>Latin America</v>
          </cell>
          <cell r="H149">
            <v>37.097818953936567</v>
          </cell>
          <cell r="I149">
            <v>3</v>
          </cell>
          <cell r="J149" t="str">
            <v>Latin America</v>
          </cell>
          <cell r="K149">
            <v>42.007846803168349</v>
          </cell>
          <cell r="L149">
            <v>3</v>
          </cell>
          <cell r="M149" t="str">
            <v>Latin America</v>
          </cell>
          <cell r="N149">
            <v>47.504756066791195</v>
          </cell>
          <cell r="O149">
            <v>3</v>
          </cell>
          <cell r="P149" t="str">
            <v>Latin America</v>
          </cell>
          <cell r="Q149">
            <v>53.159687997553519</v>
          </cell>
          <cell r="R149">
            <v>3</v>
          </cell>
          <cell r="S149" t="str">
            <v>Latin America</v>
          </cell>
          <cell r="T149">
            <v>59.468206861231948</v>
          </cell>
          <cell r="U149" t="e">
            <v>#VALUE!</v>
          </cell>
          <cell r="V149" t="str">
            <v>Latin America</v>
          </cell>
          <cell r="W149" t="str">
            <v>n/a</v>
          </cell>
          <cell r="Z149" t="e">
            <v>#VALUE!</v>
          </cell>
          <cell r="AA149" t="str">
            <v>Latin America</v>
          </cell>
          <cell r="AB149" t="str">
            <v>n/a</v>
          </cell>
          <cell r="AC149" t="e">
            <v>#VALUE!</v>
          </cell>
          <cell r="AD149" t="str">
            <v>Latin America</v>
          </cell>
          <cell r="AE149" t="str">
            <v>n/a</v>
          </cell>
          <cell r="AF149" t="e">
            <v>#VALUE!</v>
          </cell>
          <cell r="AG149" t="str">
            <v>Latin America</v>
          </cell>
          <cell r="AH149" t="str">
            <v>n/a</v>
          </cell>
          <cell r="AI149" t="e">
            <v>#VALUE!</v>
          </cell>
          <cell r="AJ149" t="str">
            <v>Latin America</v>
          </cell>
          <cell r="AK149" t="str">
            <v>n/a</v>
          </cell>
          <cell r="AL149" t="e">
            <v>#VALUE!</v>
          </cell>
          <cell r="AM149" t="str">
            <v>Latin America</v>
          </cell>
          <cell r="AN149" t="str">
            <v>n/a</v>
          </cell>
          <cell r="AO149" t="e">
            <v>#VALUE!</v>
          </cell>
          <cell r="AP149" t="str">
            <v>Latin America</v>
          </cell>
          <cell r="AQ149" t="str">
            <v>n/a</v>
          </cell>
          <cell r="AT149" t="e">
            <v>#VALUE!</v>
          </cell>
          <cell r="AU149" t="str">
            <v>Latin America</v>
          </cell>
          <cell r="AV149" t="str">
            <v>n/a</v>
          </cell>
          <cell r="AW149" t="e">
            <v>#VALUE!</v>
          </cell>
          <cell r="AX149" t="str">
            <v>Latin America</v>
          </cell>
          <cell r="AY149" t="str">
            <v>n/a</v>
          </cell>
          <cell r="AZ149" t="e">
            <v>#VALUE!</v>
          </cell>
          <cell r="BA149" t="str">
            <v>Latin America</v>
          </cell>
          <cell r="BB149" t="str">
            <v>n/a</v>
          </cell>
          <cell r="BC149" t="e">
            <v>#VALUE!</v>
          </cell>
          <cell r="BD149" t="str">
            <v>Latin America</v>
          </cell>
          <cell r="BE149" t="str">
            <v>n/a</v>
          </cell>
          <cell r="BF149" t="e">
            <v>#VALUE!</v>
          </cell>
          <cell r="BG149" t="str">
            <v>Latin America</v>
          </cell>
          <cell r="BH149" t="str">
            <v>n/a</v>
          </cell>
          <cell r="BI149">
            <v>16</v>
          </cell>
          <cell r="BJ149" t="str">
            <v>Latin America</v>
          </cell>
          <cell r="BK149">
            <v>8.9330250474304318E-3</v>
          </cell>
          <cell r="BN149" t="e">
            <v>#VALUE!</v>
          </cell>
          <cell r="BO149" t="str">
            <v>Latin America</v>
          </cell>
          <cell r="BP149" t="str">
            <v>n/a</v>
          </cell>
          <cell r="BQ149" t="e">
            <v>#VALUE!</v>
          </cell>
          <cell r="BR149" t="str">
            <v>Latin America</v>
          </cell>
          <cell r="BS149" t="str">
            <v>n/a</v>
          </cell>
          <cell r="BT149" t="e">
            <v>#VALUE!</v>
          </cell>
          <cell r="BU149" t="str">
            <v>Latin America</v>
          </cell>
          <cell r="BV149" t="str">
            <v>n/a</v>
          </cell>
          <cell r="BW149" t="e">
            <v>#VALUE!</v>
          </cell>
          <cell r="BX149" t="str">
            <v>Latin America</v>
          </cell>
          <cell r="BY149" t="str">
            <v>n/a</v>
          </cell>
          <cell r="BZ149" t="e">
            <v>#VALUE!</v>
          </cell>
          <cell r="CA149" t="str">
            <v>Latin America</v>
          </cell>
          <cell r="CB149" t="str">
            <v>n/a</v>
          </cell>
          <cell r="CC149" t="e">
            <v>#VALUE!</v>
          </cell>
          <cell r="CD149" t="str">
            <v>Latin America</v>
          </cell>
          <cell r="CE149" t="str">
            <v>n/a</v>
          </cell>
        </row>
        <row r="150">
          <cell r="F150">
            <v>14</v>
          </cell>
          <cell r="G150" t="str">
            <v>Argentina</v>
          </cell>
          <cell r="H150">
            <v>3.7527410943139792</v>
          </cell>
          <cell r="I150">
            <v>14</v>
          </cell>
          <cell r="J150" t="str">
            <v>Argentina</v>
          </cell>
          <cell r="K150">
            <v>4.7096900733640439</v>
          </cell>
          <cell r="L150">
            <v>13</v>
          </cell>
          <cell r="M150" t="str">
            <v>Argentina</v>
          </cell>
          <cell r="N150">
            <v>5.8871125917050549</v>
          </cell>
          <cell r="O150">
            <v>13</v>
          </cell>
          <cell r="P150" t="str">
            <v>Argentina</v>
          </cell>
          <cell r="Q150">
            <v>7.329455176672794</v>
          </cell>
          <cell r="R150">
            <v>12</v>
          </cell>
          <cell r="S150" t="str">
            <v>Argentina</v>
          </cell>
          <cell r="T150">
            <v>9.0152298673075375</v>
          </cell>
          <cell r="U150" t="e">
            <v>#VALUE!</v>
          </cell>
          <cell r="V150" t="str">
            <v>Argentina</v>
          </cell>
          <cell r="W150" t="str">
            <v>n/a</v>
          </cell>
          <cell r="Z150" t="e">
            <v>#VALUE!</v>
          </cell>
          <cell r="AA150" t="str">
            <v>Argentina</v>
          </cell>
          <cell r="AB150" t="str">
            <v>n/a</v>
          </cell>
          <cell r="AC150">
            <v>2</v>
          </cell>
          <cell r="AD150" t="str">
            <v>Argentina</v>
          </cell>
          <cell r="AE150">
            <v>-1</v>
          </cell>
          <cell r="AF150" t="e">
            <v>#VALUE!</v>
          </cell>
          <cell r="AG150" t="str">
            <v>Argentina</v>
          </cell>
          <cell r="AH150" t="str">
            <v>n/a</v>
          </cell>
          <cell r="AI150" t="e">
            <v>#VALUE!</v>
          </cell>
          <cell r="AJ150" t="str">
            <v>Argentina</v>
          </cell>
          <cell r="AK150" t="str">
            <v>n/a</v>
          </cell>
          <cell r="AL150" t="e">
            <v>#VALUE!</v>
          </cell>
          <cell r="AM150" t="str">
            <v>Argentina</v>
          </cell>
          <cell r="AN150" t="str">
            <v>n/a</v>
          </cell>
          <cell r="AO150" t="e">
            <v>#VALUE!</v>
          </cell>
          <cell r="AP150" t="str">
            <v>Argentina</v>
          </cell>
          <cell r="AQ150" t="str">
            <v>n/a</v>
          </cell>
          <cell r="AT150">
            <v>11</v>
          </cell>
          <cell r="AU150" t="str">
            <v>Argentina</v>
          </cell>
          <cell r="AV150">
            <v>-1.7000000000000001E-2</v>
          </cell>
          <cell r="AW150">
            <v>11</v>
          </cell>
          <cell r="AX150" t="str">
            <v>Argentina</v>
          </cell>
          <cell r="AY150">
            <v>-1.4999999999999999E-2</v>
          </cell>
          <cell r="AZ150" t="e">
            <v>#VALUE!</v>
          </cell>
          <cell r="BA150" t="str">
            <v>Argentina</v>
          </cell>
          <cell r="BB150" t="str">
            <v>n/a</v>
          </cell>
          <cell r="BC150" t="e">
            <v>#VALUE!</v>
          </cell>
          <cell r="BD150" t="str">
            <v>Argentina</v>
          </cell>
          <cell r="BE150" t="str">
            <v>n/a</v>
          </cell>
          <cell r="BF150" t="e">
            <v>#VALUE!</v>
          </cell>
          <cell r="BG150" t="str">
            <v>Argentina</v>
          </cell>
          <cell r="BH150" t="str">
            <v>n/a</v>
          </cell>
          <cell r="BI150">
            <v>18</v>
          </cell>
          <cell r="BJ150" t="str">
            <v>Argentina</v>
          </cell>
          <cell r="BK150">
            <v>8.5933598667682354E-3</v>
          </cell>
          <cell r="BN150" t="e">
            <v>#VALUE!</v>
          </cell>
          <cell r="BO150" t="str">
            <v>Argentina</v>
          </cell>
          <cell r="BP150" t="str">
            <v>n/a</v>
          </cell>
          <cell r="BQ150">
            <v>2</v>
          </cell>
          <cell r="BR150" t="str">
            <v>Argentina</v>
          </cell>
          <cell r="BS150">
            <v>0.3</v>
          </cell>
          <cell r="BT150" t="e">
            <v>#VALUE!</v>
          </cell>
          <cell r="BU150" t="str">
            <v>Argentina</v>
          </cell>
          <cell r="BV150" t="str">
            <v>n/a</v>
          </cell>
          <cell r="BW150" t="e">
            <v>#VALUE!</v>
          </cell>
          <cell r="BX150" t="str">
            <v>Argentina</v>
          </cell>
          <cell r="BY150" t="str">
            <v>n/a</v>
          </cell>
          <cell r="BZ150" t="e">
            <v>#VALUE!</v>
          </cell>
          <cell r="CA150" t="str">
            <v>Argentina</v>
          </cell>
          <cell r="CB150" t="str">
            <v>n/a</v>
          </cell>
          <cell r="CC150">
            <v>1</v>
          </cell>
          <cell r="CD150" t="str">
            <v>Argentina</v>
          </cell>
          <cell r="CE150">
            <v>0.10279999999999999</v>
          </cell>
        </row>
        <row r="151">
          <cell r="F151">
            <v>7</v>
          </cell>
          <cell r="G151" t="str">
            <v>Brazil</v>
          </cell>
          <cell r="H151">
            <v>18.761760939853975</v>
          </cell>
          <cell r="I151">
            <v>7</v>
          </cell>
          <cell r="J151" t="str">
            <v>Brazil</v>
          </cell>
          <cell r="K151">
            <v>20.637937033839371</v>
          </cell>
          <cell r="L151">
            <v>7</v>
          </cell>
          <cell r="M151" t="str">
            <v>Brazil</v>
          </cell>
          <cell r="N151">
            <v>23.011299792730899</v>
          </cell>
          <cell r="O151">
            <v>5</v>
          </cell>
          <cell r="P151" t="str">
            <v>Brazil</v>
          </cell>
          <cell r="Q151">
            <v>25.082316774076681</v>
          </cell>
          <cell r="R151">
            <v>5</v>
          </cell>
          <cell r="S151" t="str">
            <v>Brazil</v>
          </cell>
          <cell r="T151">
            <v>27.590548451484349</v>
          </cell>
          <cell r="U151" t="e">
            <v>#VALUE!</v>
          </cell>
          <cell r="V151" t="str">
            <v>Brazil</v>
          </cell>
          <cell r="W151" t="str">
            <v>n/a</v>
          </cell>
          <cell r="Z151" t="e">
            <v>#VALUE!</v>
          </cell>
          <cell r="AA151" t="str">
            <v>Brazil</v>
          </cell>
          <cell r="AB151" t="str">
            <v>n/a</v>
          </cell>
          <cell r="AC151">
            <v>9</v>
          </cell>
          <cell r="AD151" t="str">
            <v>Brazil</v>
          </cell>
          <cell r="AE151">
            <v>-6</v>
          </cell>
          <cell r="AF151" t="e">
            <v>#VALUE!</v>
          </cell>
          <cell r="AG151" t="str">
            <v>Brazil</v>
          </cell>
          <cell r="AH151" t="str">
            <v>n/a</v>
          </cell>
          <cell r="AI151" t="e">
            <v>#VALUE!</v>
          </cell>
          <cell r="AJ151" t="str">
            <v>Brazil</v>
          </cell>
          <cell r="AK151" t="str">
            <v>n/a</v>
          </cell>
          <cell r="AL151" t="e">
            <v>#VALUE!</v>
          </cell>
          <cell r="AM151" t="str">
            <v>Brazil</v>
          </cell>
          <cell r="AN151" t="str">
            <v>n/a</v>
          </cell>
          <cell r="AO151" t="e">
            <v>#VALUE!</v>
          </cell>
          <cell r="AP151" t="str">
            <v>Brazil</v>
          </cell>
          <cell r="AQ151" t="str">
            <v>n/a</v>
          </cell>
          <cell r="AT151">
            <v>9</v>
          </cell>
          <cell r="AU151" t="str">
            <v>Brazil</v>
          </cell>
          <cell r="AV151">
            <v>3.0200000000000001E-3</v>
          </cell>
          <cell r="AW151">
            <v>8</v>
          </cell>
          <cell r="AX151" t="str">
            <v>Brazil</v>
          </cell>
          <cell r="AY151">
            <v>1.3879999999999998E-2</v>
          </cell>
          <cell r="AZ151">
            <v>8</v>
          </cell>
          <cell r="BA151" t="str">
            <v>Brazil</v>
          </cell>
          <cell r="BB151">
            <v>2.2290000000000001E-2</v>
          </cell>
          <cell r="BC151">
            <v>8</v>
          </cell>
          <cell r="BD151" t="str">
            <v>Brazil</v>
          </cell>
          <cell r="BE151">
            <v>2.6890000000000001E-2</v>
          </cell>
          <cell r="BF151">
            <v>8</v>
          </cell>
          <cell r="BG151" t="str">
            <v>Brazil</v>
          </cell>
          <cell r="BH151">
            <v>2.92E-2</v>
          </cell>
          <cell r="BI151">
            <v>22</v>
          </cell>
          <cell r="BJ151" t="str">
            <v>Brazil</v>
          </cell>
          <cell r="BK151">
            <v>6.965384957703824E-3</v>
          </cell>
          <cell r="BN151" t="e">
            <v>#VALUE!</v>
          </cell>
          <cell r="BO151" t="str">
            <v>Brazil</v>
          </cell>
          <cell r="BP151" t="str">
            <v>n/a</v>
          </cell>
          <cell r="BQ151">
            <v>4</v>
          </cell>
          <cell r="BR151" t="str">
            <v>Brazil</v>
          </cell>
          <cell r="BS151">
            <v>0.214</v>
          </cell>
          <cell r="BT151" t="e">
            <v>#VALUE!</v>
          </cell>
          <cell r="BU151" t="str">
            <v>Brazil</v>
          </cell>
          <cell r="BV151" t="str">
            <v>n/a</v>
          </cell>
          <cell r="BW151" t="e">
            <v>#VALUE!</v>
          </cell>
          <cell r="BX151" t="str">
            <v>Brazil</v>
          </cell>
          <cell r="BY151" t="str">
            <v>n/a</v>
          </cell>
          <cell r="BZ151" t="e">
            <v>#VALUE!</v>
          </cell>
          <cell r="CA151" t="str">
            <v>Brazil</v>
          </cell>
          <cell r="CB151" t="str">
            <v>n/a</v>
          </cell>
          <cell r="CC151">
            <v>4</v>
          </cell>
          <cell r="CD151" t="str">
            <v>Brazil</v>
          </cell>
          <cell r="CE151">
            <v>5.5E-2</v>
          </cell>
        </row>
        <row r="152">
          <cell r="F152" t="e">
            <v>#VALUE!</v>
          </cell>
          <cell r="G152" t="str">
            <v>Chile</v>
          </cell>
          <cell r="H152" t="str">
            <v>n/a</v>
          </cell>
          <cell r="I152" t="e">
            <v>#VALUE!</v>
          </cell>
          <cell r="J152" t="str">
            <v>Chile</v>
          </cell>
          <cell r="K152" t="str">
            <v>n/a</v>
          </cell>
          <cell r="L152" t="e">
            <v>#VALUE!</v>
          </cell>
          <cell r="M152" t="str">
            <v>Chile</v>
          </cell>
          <cell r="N152" t="str">
            <v>n/a</v>
          </cell>
          <cell r="O152" t="e">
            <v>#VALUE!</v>
          </cell>
          <cell r="P152" t="str">
            <v>Chile</v>
          </cell>
          <cell r="Q152" t="str">
            <v>n/a</v>
          </cell>
          <cell r="R152" t="e">
            <v>#VALUE!</v>
          </cell>
          <cell r="S152" t="str">
            <v>Chile</v>
          </cell>
          <cell r="T152" t="str">
            <v>n/a</v>
          </cell>
          <cell r="U152" t="e">
            <v>#VALUE!</v>
          </cell>
          <cell r="V152" t="str">
            <v>Chile</v>
          </cell>
          <cell r="W152" t="str">
            <v>n/a</v>
          </cell>
          <cell r="Z152" t="e">
            <v>#VALUE!</v>
          </cell>
          <cell r="AA152" t="str">
            <v>Chile</v>
          </cell>
          <cell r="AB152" t="str">
            <v>n/a</v>
          </cell>
          <cell r="AC152" t="e">
            <v>#VALUE!</v>
          </cell>
          <cell r="AD152" t="str">
            <v>Chile</v>
          </cell>
          <cell r="AE152" t="str">
            <v>n/a</v>
          </cell>
          <cell r="AF152" t="e">
            <v>#VALUE!</v>
          </cell>
          <cell r="AG152" t="str">
            <v>Chile</v>
          </cell>
          <cell r="AH152" t="str">
            <v>n/a</v>
          </cell>
          <cell r="AI152" t="e">
            <v>#VALUE!</v>
          </cell>
          <cell r="AJ152" t="str">
            <v>Chile</v>
          </cell>
          <cell r="AK152" t="str">
            <v>n/a</v>
          </cell>
          <cell r="AL152" t="e">
            <v>#VALUE!</v>
          </cell>
          <cell r="AM152" t="str">
            <v>Chile</v>
          </cell>
          <cell r="AN152" t="str">
            <v>n/a</v>
          </cell>
          <cell r="AO152" t="e">
            <v>#VALUE!</v>
          </cell>
          <cell r="AP152" t="str">
            <v>Chile</v>
          </cell>
          <cell r="AQ152" t="str">
            <v>n/a</v>
          </cell>
          <cell r="AT152" t="e">
            <v>#VALUE!</v>
          </cell>
          <cell r="AU152" t="str">
            <v>Chile</v>
          </cell>
          <cell r="AV152" t="str">
            <v>n/a</v>
          </cell>
          <cell r="AW152" t="e">
            <v>#VALUE!</v>
          </cell>
          <cell r="AX152" t="str">
            <v>Chile</v>
          </cell>
          <cell r="AY152" t="str">
            <v>n/a</v>
          </cell>
          <cell r="AZ152" t="e">
            <v>#VALUE!</v>
          </cell>
          <cell r="BA152" t="str">
            <v>Chile</v>
          </cell>
          <cell r="BB152" t="str">
            <v>n/a</v>
          </cell>
          <cell r="BC152" t="e">
            <v>#VALUE!</v>
          </cell>
          <cell r="BD152" t="str">
            <v>Chile</v>
          </cell>
          <cell r="BE152" t="str">
            <v>n/a</v>
          </cell>
          <cell r="BF152" t="e">
            <v>#VALUE!</v>
          </cell>
          <cell r="BG152" t="str">
            <v>Chile</v>
          </cell>
          <cell r="BH152" t="str">
            <v>n/a</v>
          </cell>
          <cell r="BI152">
            <v>21</v>
          </cell>
          <cell r="BJ152" t="str">
            <v>Chile</v>
          </cell>
          <cell r="BK152">
            <v>7.3969909059070638E-3</v>
          </cell>
          <cell r="BN152" t="e">
            <v>#VALUE!</v>
          </cell>
          <cell r="BO152" t="str">
            <v>Chile</v>
          </cell>
          <cell r="BP152" t="str">
            <v>n/a</v>
          </cell>
          <cell r="BQ152" t="e">
            <v>#VALUE!</v>
          </cell>
          <cell r="BR152" t="str">
            <v>Chile</v>
          </cell>
          <cell r="BS152" t="str">
            <v>n/a</v>
          </cell>
          <cell r="BT152" t="e">
            <v>#VALUE!</v>
          </cell>
          <cell r="BU152" t="str">
            <v>Chile</v>
          </cell>
          <cell r="BV152" t="str">
            <v>n/a</v>
          </cell>
          <cell r="BW152" t="e">
            <v>#VALUE!</v>
          </cell>
          <cell r="BX152" t="str">
            <v>Chile</v>
          </cell>
          <cell r="BY152" t="str">
            <v>n/a</v>
          </cell>
          <cell r="BZ152" t="e">
            <v>#VALUE!</v>
          </cell>
          <cell r="CA152" t="str">
            <v>Chile</v>
          </cell>
          <cell r="CB152" t="str">
            <v>n/a</v>
          </cell>
          <cell r="CC152" t="e">
            <v>#VALUE!</v>
          </cell>
          <cell r="CD152" t="str">
            <v>Chile</v>
          </cell>
          <cell r="CE152" t="str">
            <v>n/a</v>
          </cell>
        </row>
        <row r="153">
          <cell r="F153" t="e">
            <v>#VALUE!</v>
          </cell>
          <cell r="G153" t="str">
            <v>Colombia</v>
          </cell>
          <cell r="H153" t="str">
            <v>n/a</v>
          </cell>
          <cell r="I153" t="e">
            <v>#VALUE!</v>
          </cell>
          <cell r="J153" t="str">
            <v>Colombia</v>
          </cell>
          <cell r="K153" t="str">
            <v>n/a</v>
          </cell>
          <cell r="L153" t="e">
            <v>#VALUE!</v>
          </cell>
          <cell r="M153" t="str">
            <v>Colombia</v>
          </cell>
          <cell r="N153" t="str">
            <v>n/a</v>
          </cell>
          <cell r="O153" t="e">
            <v>#VALUE!</v>
          </cell>
          <cell r="P153" t="str">
            <v>Colombia</v>
          </cell>
          <cell r="Q153" t="str">
            <v>n/a</v>
          </cell>
          <cell r="R153" t="e">
            <v>#VALUE!</v>
          </cell>
          <cell r="S153" t="str">
            <v>Colombia</v>
          </cell>
          <cell r="T153" t="str">
            <v>n/a</v>
          </cell>
          <cell r="U153" t="e">
            <v>#VALUE!</v>
          </cell>
          <cell r="V153" t="str">
            <v>Colombia</v>
          </cell>
          <cell r="W153" t="str">
            <v>n/a</v>
          </cell>
          <cell r="Z153" t="e">
            <v>#VALUE!</v>
          </cell>
          <cell r="AA153" t="str">
            <v>Colombia</v>
          </cell>
          <cell r="AB153" t="str">
            <v>n/a</v>
          </cell>
          <cell r="AC153" t="e">
            <v>#VALUE!</v>
          </cell>
          <cell r="AD153" t="str">
            <v>Colombia</v>
          </cell>
          <cell r="AE153" t="str">
            <v>n/a</v>
          </cell>
          <cell r="AF153" t="e">
            <v>#VALUE!</v>
          </cell>
          <cell r="AG153" t="str">
            <v>Colombia</v>
          </cell>
          <cell r="AH153" t="str">
            <v>n/a</v>
          </cell>
          <cell r="AI153" t="e">
            <v>#VALUE!</v>
          </cell>
          <cell r="AJ153" t="str">
            <v>Colombia</v>
          </cell>
          <cell r="AK153" t="str">
            <v>n/a</v>
          </cell>
          <cell r="AL153" t="e">
            <v>#VALUE!</v>
          </cell>
          <cell r="AM153" t="str">
            <v>Colombia</v>
          </cell>
          <cell r="AN153" t="str">
            <v>n/a</v>
          </cell>
          <cell r="AO153" t="e">
            <v>#VALUE!</v>
          </cell>
          <cell r="AP153" t="str">
            <v>Colombia</v>
          </cell>
          <cell r="AQ153" t="str">
            <v>n/a</v>
          </cell>
          <cell r="AT153" t="e">
            <v>#VALUE!</v>
          </cell>
          <cell r="AU153" t="str">
            <v>Colombia</v>
          </cell>
          <cell r="AV153" t="str">
            <v>n/a</v>
          </cell>
          <cell r="AW153" t="e">
            <v>#VALUE!</v>
          </cell>
          <cell r="AX153" t="str">
            <v>Colombia</v>
          </cell>
          <cell r="AY153" t="str">
            <v>n/a</v>
          </cell>
          <cell r="AZ153" t="e">
            <v>#VALUE!</v>
          </cell>
          <cell r="BA153" t="str">
            <v>Colombia</v>
          </cell>
          <cell r="BB153" t="str">
            <v>n/a</v>
          </cell>
          <cell r="BC153" t="e">
            <v>#VALUE!</v>
          </cell>
          <cell r="BD153" t="str">
            <v>Colombia</v>
          </cell>
          <cell r="BE153" t="str">
            <v>n/a</v>
          </cell>
          <cell r="BF153" t="e">
            <v>#VALUE!</v>
          </cell>
          <cell r="BG153" t="str">
            <v>Colombia</v>
          </cell>
          <cell r="BH153" t="str">
            <v>n/a</v>
          </cell>
          <cell r="BI153">
            <v>13</v>
          </cell>
          <cell r="BJ153" t="str">
            <v>Colombia</v>
          </cell>
          <cell r="BK153">
            <v>9.6009474642153592E-3</v>
          </cell>
          <cell r="BN153" t="e">
            <v>#VALUE!</v>
          </cell>
          <cell r="BO153" t="str">
            <v>Colombia</v>
          </cell>
          <cell r="BP153" t="str">
            <v>n/a</v>
          </cell>
          <cell r="BQ153" t="e">
            <v>#VALUE!</v>
          </cell>
          <cell r="BR153" t="str">
            <v>Colombia</v>
          </cell>
          <cell r="BS153" t="str">
            <v>n/a</v>
          </cell>
          <cell r="BT153" t="e">
            <v>#VALUE!</v>
          </cell>
          <cell r="BU153" t="str">
            <v>Colombia</v>
          </cell>
          <cell r="BV153" t="str">
            <v>n/a</v>
          </cell>
          <cell r="BW153" t="e">
            <v>#VALUE!</v>
          </cell>
          <cell r="BX153" t="str">
            <v>Colombia</v>
          </cell>
          <cell r="BY153" t="str">
            <v>n/a</v>
          </cell>
          <cell r="BZ153" t="e">
            <v>#VALUE!</v>
          </cell>
          <cell r="CA153" t="str">
            <v>Colombia</v>
          </cell>
          <cell r="CB153" t="str">
            <v>n/a</v>
          </cell>
          <cell r="CC153" t="e">
            <v>#VALUE!</v>
          </cell>
          <cell r="CD153" t="str">
            <v>Colombia</v>
          </cell>
          <cell r="CE153" t="str">
            <v>n/a</v>
          </cell>
        </row>
        <row r="154">
          <cell r="F154">
            <v>13</v>
          </cell>
          <cell r="G154" t="str">
            <v>Mexico</v>
          </cell>
          <cell r="H154">
            <v>4.937883991745105</v>
          </cell>
          <cell r="I154">
            <v>13</v>
          </cell>
          <cell r="J154" t="str">
            <v>Mexico</v>
          </cell>
          <cell r="K154">
            <v>5.3181010591094786</v>
          </cell>
          <cell r="L154">
            <v>14</v>
          </cell>
          <cell r="M154" t="str">
            <v>Mexico</v>
          </cell>
          <cell r="N154">
            <v>5.6850500321880322</v>
          </cell>
          <cell r="O154">
            <v>14</v>
          </cell>
          <cell r="P154" t="str">
            <v>Mexico</v>
          </cell>
          <cell r="Q154">
            <v>6.0545782842802547</v>
          </cell>
          <cell r="R154">
            <v>14</v>
          </cell>
          <cell r="S154" t="str">
            <v>Mexico</v>
          </cell>
          <cell r="T154">
            <v>6.5086716556012734</v>
          </cell>
          <cell r="U154" t="e">
            <v>#VALUE!</v>
          </cell>
          <cell r="V154" t="str">
            <v>Mexico</v>
          </cell>
          <cell r="W154" t="str">
            <v>n/a</v>
          </cell>
          <cell r="Z154" t="e">
            <v>#VALUE!</v>
          </cell>
          <cell r="AA154" t="str">
            <v>Mexico</v>
          </cell>
          <cell r="AB154" t="str">
            <v>n/a</v>
          </cell>
          <cell r="AC154">
            <v>3</v>
          </cell>
          <cell r="AD154" t="str">
            <v>Mexico</v>
          </cell>
          <cell r="AE154">
            <v>-3.01</v>
          </cell>
          <cell r="AF154" t="e">
            <v>#VALUE!</v>
          </cell>
          <cell r="AG154" t="str">
            <v>Mexico</v>
          </cell>
          <cell r="AH154" t="str">
            <v>n/a</v>
          </cell>
          <cell r="AI154" t="e">
            <v>#VALUE!</v>
          </cell>
          <cell r="AJ154" t="str">
            <v>Mexico</v>
          </cell>
          <cell r="AK154" t="str">
            <v>n/a</v>
          </cell>
          <cell r="AL154" t="e">
            <v>#VALUE!</v>
          </cell>
          <cell r="AM154" t="str">
            <v>Mexico</v>
          </cell>
          <cell r="AN154" t="str">
            <v>n/a</v>
          </cell>
          <cell r="AO154" t="e">
            <v>#VALUE!</v>
          </cell>
          <cell r="AP154" t="str">
            <v>Mexico</v>
          </cell>
          <cell r="AQ154" t="str">
            <v>n/a</v>
          </cell>
          <cell r="AT154">
            <v>7</v>
          </cell>
          <cell r="AU154" t="str">
            <v>Mexico</v>
          </cell>
          <cell r="AV154">
            <v>2.3929999999999996E-2</v>
          </cell>
          <cell r="AW154">
            <v>6</v>
          </cell>
          <cell r="AX154" t="str">
            <v>Mexico</v>
          </cell>
          <cell r="AY154">
            <v>3.533E-2</v>
          </cell>
          <cell r="AZ154">
            <v>6</v>
          </cell>
          <cell r="BA154" t="str">
            <v>Mexico</v>
          </cell>
          <cell r="BB154">
            <v>3.773E-2</v>
          </cell>
          <cell r="BC154">
            <v>6</v>
          </cell>
          <cell r="BD154" t="str">
            <v>Mexico</v>
          </cell>
          <cell r="BE154">
            <v>3.7740000000000003E-2</v>
          </cell>
          <cell r="BF154">
            <v>6</v>
          </cell>
          <cell r="BG154" t="str">
            <v>Mexico</v>
          </cell>
          <cell r="BH154">
            <v>3.7989999999999996E-2</v>
          </cell>
          <cell r="BI154">
            <v>14</v>
          </cell>
          <cell r="BJ154" t="str">
            <v>Mexico</v>
          </cell>
          <cell r="BK154">
            <v>9.5532441207866192E-3</v>
          </cell>
          <cell r="BN154" t="e">
            <v>#VALUE!</v>
          </cell>
          <cell r="BO154" t="str">
            <v>Mexico</v>
          </cell>
          <cell r="BP154" t="str">
            <v>n/a</v>
          </cell>
          <cell r="BQ154">
            <v>1</v>
          </cell>
          <cell r="BR154" t="str">
            <v>Mexico</v>
          </cell>
          <cell r="BS154">
            <v>0.51300000000000001</v>
          </cell>
          <cell r="BT154" t="e">
            <v>#VALUE!</v>
          </cell>
          <cell r="BU154" t="str">
            <v>Mexico</v>
          </cell>
          <cell r="BV154" t="str">
            <v>n/a</v>
          </cell>
          <cell r="BW154" t="e">
            <v>#VALUE!</v>
          </cell>
          <cell r="BX154" t="str">
            <v>Mexico</v>
          </cell>
          <cell r="BY154" t="str">
            <v>n/a</v>
          </cell>
          <cell r="BZ154" t="e">
            <v>#VALUE!</v>
          </cell>
          <cell r="CA154" t="str">
            <v>Mexico</v>
          </cell>
          <cell r="CB154" t="str">
            <v>n/a</v>
          </cell>
          <cell r="CC154">
            <v>7</v>
          </cell>
          <cell r="CD154" t="str">
            <v>Mexico</v>
          </cell>
          <cell r="CE154">
            <v>0.04</v>
          </cell>
        </row>
        <row r="155">
          <cell r="F155" t="e">
            <v>#VALUE!</v>
          </cell>
          <cell r="G155" t="str">
            <v>Peru</v>
          </cell>
          <cell r="H155" t="str">
            <v>n/a</v>
          </cell>
          <cell r="I155" t="e">
            <v>#VALUE!</v>
          </cell>
          <cell r="J155" t="str">
            <v>Peru</v>
          </cell>
          <cell r="K155" t="str">
            <v>n/a</v>
          </cell>
          <cell r="L155" t="e">
            <v>#VALUE!</v>
          </cell>
          <cell r="M155" t="str">
            <v>Peru</v>
          </cell>
          <cell r="N155" t="str">
            <v>n/a</v>
          </cell>
          <cell r="O155" t="e">
            <v>#VALUE!</v>
          </cell>
          <cell r="P155" t="str">
            <v>Peru</v>
          </cell>
          <cell r="Q155" t="str">
            <v>n/a</v>
          </cell>
          <cell r="R155" t="e">
            <v>#VALUE!</v>
          </cell>
          <cell r="S155" t="str">
            <v>Peru</v>
          </cell>
          <cell r="T155" t="str">
            <v>n/a</v>
          </cell>
          <cell r="U155" t="e">
            <v>#VALUE!</v>
          </cell>
          <cell r="V155" t="str">
            <v>Peru</v>
          </cell>
          <cell r="W155" t="str">
            <v>n/a</v>
          </cell>
          <cell r="Z155" t="e">
            <v>#VALUE!</v>
          </cell>
          <cell r="AA155" t="str">
            <v>Peru</v>
          </cell>
          <cell r="AB155" t="str">
            <v>n/a</v>
          </cell>
          <cell r="AC155" t="e">
            <v>#VALUE!</v>
          </cell>
          <cell r="AD155" t="str">
            <v>Peru</v>
          </cell>
          <cell r="AE155" t="str">
            <v>n/a</v>
          </cell>
          <cell r="AF155" t="e">
            <v>#VALUE!</v>
          </cell>
          <cell r="AG155" t="str">
            <v>Peru</v>
          </cell>
          <cell r="AH155" t="str">
            <v>n/a</v>
          </cell>
          <cell r="AI155" t="e">
            <v>#VALUE!</v>
          </cell>
          <cell r="AJ155" t="str">
            <v>Peru</v>
          </cell>
          <cell r="AK155" t="str">
            <v>n/a</v>
          </cell>
          <cell r="AL155" t="e">
            <v>#VALUE!</v>
          </cell>
          <cell r="AM155" t="str">
            <v>Peru</v>
          </cell>
          <cell r="AN155" t="str">
            <v>n/a</v>
          </cell>
          <cell r="AO155" t="e">
            <v>#VALUE!</v>
          </cell>
          <cell r="AP155" t="str">
            <v>Peru</v>
          </cell>
          <cell r="AQ155" t="str">
            <v>n/a</v>
          </cell>
          <cell r="AT155" t="e">
            <v>#VALUE!</v>
          </cell>
          <cell r="AU155" t="str">
            <v>Peru</v>
          </cell>
          <cell r="AV155" t="str">
            <v>n/a</v>
          </cell>
          <cell r="AW155" t="e">
            <v>#VALUE!</v>
          </cell>
          <cell r="AX155" t="str">
            <v>Peru</v>
          </cell>
          <cell r="AY155" t="str">
            <v>n/a</v>
          </cell>
          <cell r="AZ155" t="e">
            <v>#VALUE!</v>
          </cell>
          <cell r="BA155" t="str">
            <v>Peru</v>
          </cell>
          <cell r="BB155" t="str">
            <v>n/a</v>
          </cell>
          <cell r="BC155" t="e">
            <v>#VALUE!</v>
          </cell>
          <cell r="BD155" t="str">
            <v>Peru</v>
          </cell>
          <cell r="BE155" t="str">
            <v>n/a</v>
          </cell>
          <cell r="BF155" t="e">
            <v>#VALUE!</v>
          </cell>
          <cell r="BG155" t="str">
            <v>Peru</v>
          </cell>
          <cell r="BH155" t="str">
            <v>n/a</v>
          </cell>
          <cell r="BI155">
            <v>15</v>
          </cell>
          <cell r="BJ155" t="str">
            <v>Peru</v>
          </cell>
          <cell r="BK155">
            <v>9.3510219261114802E-3</v>
          </cell>
          <cell r="BN155" t="e">
            <v>#VALUE!</v>
          </cell>
          <cell r="BO155" t="str">
            <v>Peru</v>
          </cell>
          <cell r="BP155" t="str">
            <v>n/a</v>
          </cell>
          <cell r="BQ155" t="e">
            <v>#VALUE!</v>
          </cell>
          <cell r="BR155" t="str">
            <v>Peru</v>
          </cell>
          <cell r="BS155" t="str">
            <v>n/a</v>
          </cell>
          <cell r="BT155" t="e">
            <v>#VALUE!</v>
          </cell>
          <cell r="BU155" t="str">
            <v>Peru</v>
          </cell>
          <cell r="BV155" t="str">
            <v>n/a</v>
          </cell>
          <cell r="BW155" t="e">
            <v>#VALUE!</v>
          </cell>
          <cell r="BX155" t="str">
            <v>Peru</v>
          </cell>
          <cell r="BY155" t="str">
            <v>n/a</v>
          </cell>
          <cell r="BZ155" t="e">
            <v>#VALUE!</v>
          </cell>
          <cell r="CA155" t="str">
            <v>Peru</v>
          </cell>
          <cell r="CB155" t="str">
            <v>n/a</v>
          </cell>
          <cell r="CC155" t="e">
            <v>#VALUE!</v>
          </cell>
          <cell r="CD155" t="str">
            <v>Peru</v>
          </cell>
          <cell r="CE155" t="str">
            <v>n/a</v>
          </cell>
        </row>
        <row r="156">
          <cell r="F156" t="e">
            <v>#VALUE!</v>
          </cell>
          <cell r="G156" t="str">
            <v>Other LatAm</v>
          </cell>
          <cell r="H156" t="str">
            <v>n/a</v>
          </cell>
          <cell r="I156" t="e">
            <v>#VALUE!</v>
          </cell>
          <cell r="J156" t="str">
            <v>Other LatAm</v>
          </cell>
          <cell r="K156" t="str">
            <v>n/a</v>
          </cell>
          <cell r="L156" t="e">
            <v>#VALUE!</v>
          </cell>
          <cell r="M156" t="str">
            <v>Other LatAm</v>
          </cell>
          <cell r="N156" t="str">
            <v>n/a</v>
          </cell>
          <cell r="O156" t="e">
            <v>#VALUE!</v>
          </cell>
          <cell r="P156" t="str">
            <v>Other LatAm</v>
          </cell>
          <cell r="Q156" t="str">
            <v>n/a</v>
          </cell>
          <cell r="R156" t="e">
            <v>#VALUE!</v>
          </cell>
          <cell r="S156" t="str">
            <v>Other LatAm</v>
          </cell>
          <cell r="T156" t="str">
            <v>n/a</v>
          </cell>
          <cell r="U156" t="e">
            <v>#VALUE!</v>
          </cell>
          <cell r="V156" t="str">
            <v>Other LatAm</v>
          </cell>
          <cell r="W156" t="str">
            <v>n/a</v>
          </cell>
          <cell r="Z156" t="e">
            <v>#VALUE!</v>
          </cell>
          <cell r="AA156" t="str">
            <v>Other LatAm</v>
          </cell>
          <cell r="AB156" t="str">
            <v>n/a</v>
          </cell>
          <cell r="AC156" t="e">
            <v>#VALUE!</v>
          </cell>
          <cell r="AD156" t="str">
            <v>Other LatAm</v>
          </cell>
          <cell r="AE156" t="str">
            <v>n/a</v>
          </cell>
          <cell r="AF156" t="e">
            <v>#VALUE!</v>
          </cell>
          <cell r="AG156" t="str">
            <v>Other LatAm</v>
          </cell>
          <cell r="AH156" t="str">
            <v>n/a</v>
          </cell>
          <cell r="AI156" t="e">
            <v>#VALUE!</v>
          </cell>
          <cell r="AJ156" t="str">
            <v>Other LatAm</v>
          </cell>
          <cell r="AK156" t="str">
            <v>n/a</v>
          </cell>
          <cell r="AL156" t="e">
            <v>#VALUE!</v>
          </cell>
          <cell r="AM156" t="str">
            <v>Other LatAm</v>
          </cell>
          <cell r="AN156" t="str">
            <v>n/a</v>
          </cell>
          <cell r="AO156" t="e">
            <v>#VALUE!</v>
          </cell>
          <cell r="AP156" t="str">
            <v>Other LatAm</v>
          </cell>
          <cell r="AQ156" t="str">
            <v>n/a</v>
          </cell>
          <cell r="AT156" t="e">
            <v>#VALUE!</v>
          </cell>
          <cell r="AU156" t="str">
            <v>Other LatAm</v>
          </cell>
          <cell r="AV156" t="str">
            <v>n/a</v>
          </cell>
          <cell r="AW156" t="e">
            <v>#VALUE!</v>
          </cell>
          <cell r="AX156" t="str">
            <v>Other LatAm</v>
          </cell>
          <cell r="AY156" t="str">
            <v>n/a</v>
          </cell>
          <cell r="AZ156" t="e">
            <v>#VALUE!</v>
          </cell>
          <cell r="BA156" t="str">
            <v>Other LatAm</v>
          </cell>
          <cell r="BB156" t="str">
            <v>n/a</v>
          </cell>
          <cell r="BC156" t="e">
            <v>#VALUE!</v>
          </cell>
          <cell r="BD156" t="str">
            <v>Other LatAm</v>
          </cell>
          <cell r="BE156" t="str">
            <v>n/a</v>
          </cell>
          <cell r="BF156" t="e">
            <v>#VALUE!</v>
          </cell>
          <cell r="BG156" t="str">
            <v>Other LatAm</v>
          </cell>
          <cell r="BH156" t="str">
            <v>n/a</v>
          </cell>
          <cell r="BI156">
            <v>9</v>
          </cell>
          <cell r="BJ156" t="str">
            <v>Other LatAm</v>
          </cell>
          <cell r="BK156">
            <v>1.1071368731810027E-2</v>
          </cell>
          <cell r="BN156" t="e">
            <v>#VALUE!</v>
          </cell>
          <cell r="BO156" t="str">
            <v>Other LatAm</v>
          </cell>
          <cell r="BP156" t="str">
            <v>n/a</v>
          </cell>
          <cell r="BQ156" t="e">
            <v>#VALUE!</v>
          </cell>
          <cell r="BR156" t="str">
            <v>Other LatAm</v>
          </cell>
          <cell r="BS156" t="str">
            <v>n/a</v>
          </cell>
          <cell r="BT156" t="e">
            <v>#VALUE!</v>
          </cell>
          <cell r="BU156" t="str">
            <v>Other LatAm</v>
          </cell>
          <cell r="BV156" t="str">
            <v>n/a</v>
          </cell>
          <cell r="BW156" t="e">
            <v>#VALUE!</v>
          </cell>
          <cell r="BX156" t="str">
            <v>Other LatAm</v>
          </cell>
          <cell r="BY156" t="str">
            <v>n/a</v>
          </cell>
          <cell r="BZ156" t="e">
            <v>#VALUE!</v>
          </cell>
          <cell r="CA156" t="str">
            <v>Other LatAm</v>
          </cell>
          <cell r="CB156" t="str">
            <v>n/a</v>
          </cell>
          <cell r="CC156" t="e">
            <v>#VALUE!</v>
          </cell>
          <cell r="CD156" t="str">
            <v>Other LatAm</v>
          </cell>
          <cell r="CE156" t="str">
            <v>n/a</v>
          </cell>
        </row>
        <row r="157">
          <cell r="F157">
            <v>6</v>
          </cell>
          <cell r="G157" t="str">
            <v>Middle East and Africa</v>
          </cell>
          <cell r="H157">
            <v>20.616446986674895</v>
          </cell>
          <cell r="I157">
            <v>6</v>
          </cell>
          <cell r="J157" t="str">
            <v>Middle East and Africa</v>
          </cell>
          <cell r="K157">
            <v>21.853433805875387</v>
          </cell>
          <cell r="L157">
            <v>6</v>
          </cell>
          <cell r="M157" t="str">
            <v>Middle East and Africa</v>
          </cell>
          <cell r="N157">
            <v>23.099079532810283</v>
          </cell>
          <cell r="O157">
            <v>7</v>
          </cell>
          <cell r="P157" t="str">
            <v>Middle East and Africa</v>
          </cell>
          <cell r="Q157">
            <v>24.254033509450796</v>
          </cell>
          <cell r="R157">
            <v>7</v>
          </cell>
          <cell r="S157" t="str">
            <v>Middle East and Africa</v>
          </cell>
          <cell r="T157">
            <v>25.345465017376082</v>
          </cell>
          <cell r="U157" t="e">
            <v>#VALUE!</v>
          </cell>
          <cell r="V157" t="str">
            <v>Middle East and Africa</v>
          </cell>
          <cell r="W157" t="str">
            <v>n/a</v>
          </cell>
          <cell r="Z157" t="e">
            <v>#VALUE!</v>
          </cell>
          <cell r="AA157" t="str">
            <v>Middle East and Africa</v>
          </cell>
          <cell r="AB157" t="str">
            <v>n/a</v>
          </cell>
          <cell r="AC157" t="e">
            <v>#VALUE!</v>
          </cell>
          <cell r="AD157" t="str">
            <v>Middle East and Africa</v>
          </cell>
          <cell r="AE157" t="str">
            <v>n/a</v>
          </cell>
          <cell r="AF157" t="e">
            <v>#VALUE!</v>
          </cell>
          <cell r="AG157" t="str">
            <v>Middle East and Africa</v>
          </cell>
          <cell r="AH157" t="str">
            <v>n/a</v>
          </cell>
          <cell r="AI157" t="e">
            <v>#VALUE!</v>
          </cell>
          <cell r="AJ157" t="str">
            <v>Middle East and Africa</v>
          </cell>
          <cell r="AK157" t="str">
            <v>n/a</v>
          </cell>
          <cell r="AL157" t="e">
            <v>#VALUE!</v>
          </cell>
          <cell r="AM157" t="str">
            <v>Middle East and Africa</v>
          </cell>
          <cell r="AN157" t="str">
            <v>n/a</v>
          </cell>
          <cell r="AO157" t="e">
            <v>#VALUE!</v>
          </cell>
          <cell r="AP157" t="str">
            <v>Middle East and Africa</v>
          </cell>
          <cell r="AQ157" t="str">
            <v>n/a</v>
          </cell>
          <cell r="AT157" t="e">
            <v>#VALUE!</v>
          </cell>
          <cell r="AU157" t="str">
            <v>Middle East and Africa</v>
          </cell>
          <cell r="AV157" t="str">
            <v>n/a</v>
          </cell>
          <cell r="AW157" t="e">
            <v>#VALUE!</v>
          </cell>
          <cell r="AX157" t="str">
            <v>Middle East and Africa</v>
          </cell>
          <cell r="AY157" t="str">
            <v>n/a</v>
          </cell>
          <cell r="AZ157" t="e">
            <v>#VALUE!</v>
          </cell>
          <cell r="BA157" t="str">
            <v>Middle East and Africa</v>
          </cell>
          <cell r="BB157" t="str">
            <v>n/a</v>
          </cell>
          <cell r="BC157" t="e">
            <v>#VALUE!</v>
          </cell>
          <cell r="BD157" t="str">
            <v>Middle East and Africa</v>
          </cell>
          <cell r="BE157" t="str">
            <v>n/a</v>
          </cell>
          <cell r="BF157" t="e">
            <v>#VALUE!</v>
          </cell>
          <cell r="BG157" t="str">
            <v>Middle East and Africa</v>
          </cell>
          <cell r="BH157" t="str">
            <v>n/a</v>
          </cell>
          <cell r="BI157">
            <v>2</v>
          </cell>
          <cell r="BJ157" t="str">
            <v>Middle East and Africa</v>
          </cell>
          <cell r="BK157">
            <v>2.1200901848284159E-2</v>
          </cell>
          <cell r="BN157" t="e">
            <v>#VALUE!</v>
          </cell>
          <cell r="BO157" t="str">
            <v>Middle East and Africa</v>
          </cell>
          <cell r="BP157" t="str">
            <v>n/a</v>
          </cell>
          <cell r="BQ157" t="e">
            <v>#VALUE!</v>
          </cell>
          <cell r="BR157" t="str">
            <v>Middle East and Africa</v>
          </cell>
          <cell r="BS157" t="str">
            <v>n/a</v>
          </cell>
          <cell r="BT157" t="e">
            <v>#VALUE!</v>
          </cell>
          <cell r="BU157" t="str">
            <v>Middle East and Africa</v>
          </cell>
          <cell r="BV157" t="str">
            <v>n/a</v>
          </cell>
          <cell r="BW157" t="e">
            <v>#VALUE!</v>
          </cell>
          <cell r="BX157" t="str">
            <v>Middle East and Africa</v>
          </cell>
          <cell r="BY157" t="str">
            <v>n/a</v>
          </cell>
          <cell r="BZ157" t="e">
            <v>#VALUE!</v>
          </cell>
          <cell r="CA157" t="str">
            <v>Middle East and Africa</v>
          </cell>
          <cell r="CB157" t="str">
            <v>n/a</v>
          </cell>
          <cell r="CC157" t="e">
            <v>#VALUE!</v>
          </cell>
          <cell r="CD157" t="str">
            <v>Middle East and Africa</v>
          </cell>
          <cell r="CE157" t="str">
            <v>n/a</v>
          </cell>
        </row>
        <row r="158">
          <cell r="F158" t="e">
            <v>#VALUE!</v>
          </cell>
          <cell r="G158" t="str">
            <v>Egypt</v>
          </cell>
          <cell r="H158" t="str">
            <v>n/a</v>
          </cell>
          <cell r="I158" t="e">
            <v>#VALUE!</v>
          </cell>
          <cell r="J158" t="str">
            <v>Egypt</v>
          </cell>
          <cell r="K158" t="str">
            <v>n/a</v>
          </cell>
          <cell r="L158" t="e">
            <v>#VALUE!</v>
          </cell>
          <cell r="M158" t="str">
            <v>Egypt</v>
          </cell>
          <cell r="N158" t="str">
            <v>n/a</v>
          </cell>
          <cell r="O158" t="e">
            <v>#VALUE!</v>
          </cell>
          <cell r="P158" t="str">
            <v>Egypt</v>
          </cell>
          <cell r="Q158" t="str">
            <v>n/a</v>
          </cell>
          <cell r="R158" t="e">
            <v>#VALUE!</v>
          </cell>
          <cell r="S158" t="str">
            <v>Egypt</v>
          </cell>
          <cell r="T158" t="str">
            <v>n/a</v>
          </cell>
          <cell r="U158" t="e">
            <v>#VALUE!</v>
          </cell>
          <cell r="V158" t="str">
            <v>Egypt</v>
          </cell>
          <cell r="W158" t="str">
            <v>n/a</v>
          </cell>
          <cell r="Z158" t="e">
            <v>#VALUE!</v>
          </cell>
          <cell r="AA158" t="str">
            <v>Egypt</v>
          </cell>
          <cell r="AB158" t="str">
            <v>n/a</v>
          </cell>
          <cell r="AC158" t="e">
            <v>#VALUE!</v>
          </cell>
          <cell r="AD158" t="str">
            <v>Egypt</v>
          </cell>
          <cell r="AE158" t="str">
            <v>n/a</v>
          </cell>
          <cell r="AF158" t="e">
            <v>#VALUE!</v>
          </cell>
          <cell r="AG158" t="str">
            <v>Egypt</v>
          </cell>
          <cell r="AH158" t="str">
            <v>n/a</v>
          </cell>
          <cell r="AI158" t="e">
            <v>#VALUE!</v>
          </cell>
          <cell r="AJ158" t="str">
            <v>Egypt</v>
          </cell>
          <cell r="AK158" t="str">
            <v>n/a</v>
          </cell>
          <cell r="AL158" t="e">
            <v>#VALUE!</v>
          </cell>
          <cell r="AM158" t="str">
            <v>Egypt</v>
          </cell>
          <cell r="AN158" t="str">
            <v>n/a</v>
          </cell>
          <cell r="AO158" t="e">
            <v>#VALUE!</v>
          </cell>
          <cell r="AP158" t="str">
            <v>Egypt</v>
          </cell>
          <cell r="AQ158" t="str">
            <v>n/a</v>
          </cell>
          <cell r="AT158" t="e">
            <v>#VALUE!</v>
          </cell>
          <cell r="AU158" t="str">
            <v>Egypt</v>
          </cell>
          <cell r="AV158" t="str">
            <v>n/a</v>
          </cell>
          <cell r="AW158" t="e">
            <v>#VALUE!</v>
          </cell>
          <cell r="AX158" t="str">
            <v>Egypt</v>
          </cell>
          <cell r="AY158" t="str">
            <v>n/a</v>
          </cell>
          <cell r="AZ158" t="e">
            <v>#VALUE!</v>
          </cell>
          <cell r="BA158" t="str">
            <v>Egypt</v>
          </cell>
          <cell r="BB158" t="str">
            <v>n/a</v>
          </cell>
          <cell r="BC158" t="e">
            <v>#VALUE!</v>
          </cell>
          <cell r="BD158" t="str">
            <v>Egypt</v>
          </cell>
          <cell r="BE158" t="str">
            <v>n/a</v>
          </cell>
          <cell r="BF158" t="e">
            <v>#VALUE!</v>
          </cell>
          <cell r="BG158" t="str">
            <v>Egypt</v>
          </cell>
          <cell r="BH158" t="str">
            <v>n/a</v>
          </cell>
          <cell r="BI158">
            <v>5</v>
          </cell>
          <cell r="BJ158" t="str">
            <v>Egypt</v>
          </cell>
          <cell r="BK158">
            <v>1.6544000003433812E-2</v>
          </cell>
          <cell r="BN158" t="e">
            <v>#VALUE!</v>
          </cell>
          <cell r="BO158" t="str">
            <v>Egypt</v>
          </cell>
          <cell r="BP158" t="str">
            <v>n/a</v>
          </cell>
          <cell r="BQ158" t="e">
            <v>#VALUE!</v>
          </cell>
          <cell r="BR158" t="str">
            <v>Egypt</v>
          </cell>
          <cell r="BS158" t="str">
            <v>n/a</v>
          </cell>
          <cell r="BT158" t="e">
            <v>#VALUE!</v>
          </cell>
          <cell r="BU158" t="str">
            <v>Egypt</v>
          </cell>
          <cell r="BV158" t="str">
            <v>n/a</v>
          </cell>
          <cell r="BW158" t="e">
            <v>#VALUE!</v>
          </cell>
          <cell r="BX158" t="str">
            <v>Egypt</v>
          </cell>
          <cell r="BY158" t="str">
            <v>n/a</v>
          </cell>
          <cell r="BZ158" t="e">
            <v>#VALUE!</v>
          </cell>
          <cell r="CA158" t="str">
            <v>Egypt</v>
          </cell>
          <cell r="CB158" t="str">
            <v>n/a</v>
          </cell>
          <cell r="CC158" t="e">
            <v>#VALUE!</v>
          </cell>
          <cell r="CD158" t="str">
            <v>Egypt</v>
          </cell>
          <cell r="CE158" t="str">
            <v>n/a</v>
          </cell>
        </row>
        <row r="159">
          <cell r="F159" t="e">
            <v>#VALUE!</v>
          </cell>
          <cell r="G159" t="str">
            <v>Nigeria</v>
          </cell>
          <cell r="H159" t="str">
            <v>n/a</v>
          </cell>
          <cell r="I159" t="e">
            <v>#VALUE!</v>
          </cell>
          <cell r="J159" t="str">
            <v>Nigeria</v>
          </cell>
          <cell r="K159" t="str">
            <v>n/a</v>
          </cell>
          <cell r="L159" t="e">
            <v>#VALUE!</v>
          </cell>
          <cell r="M159" t="str">
            <v>Nigeria</v>
          </cell>
          <cell r="N159" t="str">
            <v>n/a</v>
          </cell>
          <cell r="O159" t="e">
            <v>#VALUE!</v>
          </cell>
          <cell r="P159" t="str">
            <v>Nigeria</v>
          </cell>
          <cell r="Q159" t="str">
            <v>n/a</v>
          </cell>
          <cell r="R159" t="e">
            <v>#VALUE!</v>
          </cell>
          <cell r="S159" t="str">
            <v>Nigeria</v>
          </cell>
          <cell r="T159" t="str">
            <v>n/a</v>
          </cell>
          <cell r="U159" t="e">
            <v>#VALUE!</v>
          </cell>
          <cell r="V159" t="str">
            <v>Nigeria</v>
          </cell>
          <cell r="W159" t="str">
            <v>n/a</v>
          </cell>
          <cell r="Z159" t="e">
            <v>#VALUE!</v>
          </cell>
          <cell r="AA159" t="str">
            <v>Nigeria</v>
          </cell>
          <cell r="AB159" t="str">
            <v>n/a</v>
          </cell>
          <cell r="AC159" t="e">
            <v>#VALUE!</v>
          </cell>
          <cell r="AD159" t="str">
            <v>Nigeria</v>
          </cell>
          <cell r="AE159" t="str">
            <v>n/a</v>
          </cell>
          <cell r="AF159" t="e">
            <v>#VALUE!</v>
          </cell>
          <cell r="AG159" t="str">
            <v>Nigeria</v>
          </cell>
          <cell r="AH159" t="str">
            <v>n/a</v>
          </cell>
          <cell r="AI159" t="e">
            <v>#VALUE!</v>
          </cell>
          <cell r="AJ159" t="str">
            <v>Nigeria</v>
          </cell>
          <cell r="AK159" t="str">
            <v>n/a</v>
          </cell>
          <cell r="AL159" t="e">
            <v>#VALUE!</v>
          </cell>
          <cell r="AM159" t="str">
            <v>Nigeria</v>
          </cell>
          <cell r="AN159" t="str">
            <v>n/a</v>
          </cell>
          <cell r="AO159" t="e">
            <v>#VALUE!</v>
          </cell>
          <cell r="AP159" t="str">
            <v>Nigeria</v>
          </cell>
          <cell r="AQ159" t="str">
            <v>n/a</v>
          </cell>
          <cell r="AT159" t="e">
            <v>#VALUE!</v>
          </cell>
          <cell r="AU159" t="str">
            <v>Nigeria</v>
          </cell>
          <cell r="AV159" t="str">
            <v>n/a</v>
          </cell>
          <cell r="AW159" t="e">
            <v>#VALUE!</v>
          </cell>
          <cell r="AX159" t="str">
            <v>Nigeria</v>
          </cell>
          <cell r="AY159" t="str">
            <v>n/a</v>
          </cell>
          <cell r="AZ159" t="e">
            <v>#VALUE!</v>
          </cell>
          <cell r="BA159" t="str">
            <v>Nigeria</v>
          </cell>
          <cell r="BB159" t="str">
            <v>n/a</v>
          </cell>
          <cell r="BC159" t="e">
            <v>#VALUE!</v>
          </cell>
          <cell r="BD159" t="str">
            <v>Nigeria</v>
          </cell>
          <cell r="BE159" t="str">
            <v>n/a</v>
          </cell>
          <cell r="BF159" t="e">
            <v>#VALUE!</v>
          </cell>
          <cell r="BG159" t="str">
            <v>Nigeria</v>
          </cell>
          <cell r="BH159" t="str">
            <v>n/a</v>
          </cell>
          <cell r="BI159">
            <v>1</v>
          </cell>
          <cell r="BJ159" t="str">
            <v>Nigeria</v>
          </cell>
          <cell r="BK159">
            <v>2.4367422641956127E-2</v>
          </cell>
          <cell r="BN159" t="e">
            <v>#VALUE!</v>
          </cell>
          <cell r="BO159" t="str">
            <v>Nigeria</v>
          </cell>
          <cell r="BP159" t="str">
            <v>n/a</v>
          </cell>
          <cell r="BQ159" t="e">
            <v>#VALUE!</v>
          </cell>
          <cell r="BR159" t="str">
            <v>Nigeria</v>
          </cell>
          <cell r="BS159" t="str">
            <v>n/a</v>
          </cell>
          <cell r="BT159" t="e">
            <v>#VALUE!</v>
          </cell>
          <cell r="BU159" t="str">
            <v>Nigeria</v>
          </cell>
          <cell r="BV159" t="str">
            <v>n/a</v>
          </cell>
          <cell r="BW159" t="e">
            <v>#VALUE!</v>
          </cell>
          <cell r="BX159" t="str">
            <v>Nigeria</v>
          </cell>
          <cell r="BY159" t="str">
            <v>n/a</v>
          </cell>
          <cell r="BZ159" t="e">
            <v>#VALUE!</v>
          </cell>
          <cell r="CA159" t="str">
            <v>Nigeria</v>
          </cell>
          <cell r="CB159" t="str">
            <v>n/a</v>
          </cell>
          <cell r="CC159" t="e">
            <v>#VALUE!</v>
          </cell>
          <cell r="CD159" t="str">
            <v>Nigeria</v>
          </cell>
          <cell r="CE159" t="str">
            <v>n/a</v>
          </cell>
        </row>
        <row r="160">
          <cell r="F160" t="e">
            <v>#VALUE!</v>
          </cell>
          <cell r="G160" t="str">
            <v>S. Africa</v>
          </cell>
          <cell r="H160" t="str">
            <v>n/a</v>
          </cell>
          <cell r="I160" t="e">
            <v>#VALUE!</v>
          </cell>
          <cell r="J160" t="str">
            <v>S. Africa</v>
          </cell>
          <cell r="K160" t="str">
            <v>n/a</v>
          </cell>
          <cell r="L160" t="e">
            <v>#VALUE!</v>
          </cell>
          <cell r="M160" t="str">
            <v>S. Africa</v>
          </cell>
          <cell r="N160" t="str">
            <v>n/a</v>
          </cell>
          <cell r="O160" t="e">
            <v>#VALUE!</v>
          </cell>
          <cell r="P160" t="str">
            <v>S. Africa</v>
          </cell>
          <cell r="Q160" t="str">
            <v>n/a</v>
          </cell>
          <cell r="R160" t="e">
            <v>#VALUE!</v>
          </cell>
          <cell r="S160" t="str">
            <v>S. Africa</v>
          </cell>
          <cell r="T160" t="str">
            <v>n/a</v>
          </cell>
          <cell r="U160" t="e">
            <v>#VALUE!</v>
          </cell>
          <cell r="V160" t="str">
            <v>S. Africa</v>
          </cell>
          <cell r="W160" t="str">
            <v>n/a</v>
          </cell>
          <cell r="Z160" t="e">
            <v>#VALUE!</v>
          </cell>
          <cell r="AA160" t="str">
            <v>S. Africa</v>
          </cell>
          <cell r="AB160" t="str">
            <v>n/a</v>
          </cell>
          <cell r="AC160" t="e">
            <v>#VALUE!</v>
          </cell>
          <cell r="AD160" t="str">
            <v>S. Africa</v>
          </cell>
          <cell r="AE160" t="str">
            <v>n/a</v>
          </cell>
          <cell r="AF160" t="e">
            <v>#VALUE!</v>
          </cell>
          <cell r="AG160" t="str">
            <v>S. Africa</v>
          </cell>
          <cell r="AH160" t="str">
            <v>n/a</v>
          </cell>
          <cell r="AI160" t="e">
            <v>#VALUE!</v>
          </cell>
          <cell r="AJ160" t="str">
            <v>S. Africa</v>
          </cell>
          <cell r="AK160" t="str">
            <v>n/a</v>
          </cell>
          <cell r="AL160" t="e">
            <v>#VALUE!</v>
          </cell>
          <cell r="AM160" t="str">
            <v>S. Africa</v>
          </cell>
          <cell r="AN160" t="str">
            <v>n/a</v>
          </cell>
          <cell r="AO160" t="e">
            <v>#VALUE!</v>
          </cell>
          <cell r="AP160" t="str">
            <v>S. Africa</v>
          </cell>
          <cell r="AQ160" t="str">
            <v>n/a</v>
          </cell>
          <cell r="AT160" t="e">
            <v>#VALUE!</v>
          </cell>
          <cell r="AU160" t="str">
            <v>S. Africa</v>
          </cell>
          <cell r="AV160" t="str">
            <v>n/a</v>
          </cell>
          <cell r="AW160" t="e">
            <v>#VALUE!</v>
          </cell>
          <cell r="AX160" t="str">
            <v>S. Africa</v>
          </cell>
          <cell r="AY160" t="str">
            <v>n/a</v>
          </cell>
          <cell r="AZ160" t="e">
            <v>#VALUE!</v>
          </cell>
          <cell r="BA160" t="str">
            <v>S. Africa</v>
          </cell>
          <cell r="BB160" t="str">
            <v>n/a</v>
          </cell>
          <cell r="BC160" t="e">
            <v>#VALUE!</v>
          </cell>
          <cell r="BD160" t="str">
            <v>S. Africa</v>
          </cell>
          <cell r="BE160" t="str">
            <v>n/a</v>
          </cell>
          <cell r="BF160" t="e">
            <v>#VALUE!</v>
          </cell>
          <cell r="BG160" t="str">
            <v>S. Africa</v>
          </cell>
          <cell r="BH160" t="str">
            <v>n/a</v>
          </cell>
          <cell r="BI160">
            <v>26</v>
          </cell>
          <cell r="BJ160" t="str">
            <v>S. Africa</v>
          </cell>
          <cell r="BK160">
            <v>9.58337563640832E-4</v>
          </cell>
          <cell r="BN160" t="e">
            <v>#VALUE!</v>
          </cell>
          <cell r="BO160" t="str">
            <v>S. Africa</v>
          </cell>
          <cell r="BP160" t="str">
            <v>n/a</v>
          </cell>
          <cell r="BQ160" t="e">
            <v>#VALUE!</v>
          </cell>
          <cell r="BR160" t="str">
            <v>S. Africa</v>
          </cell>
          <cell r="BS160" t="str">
            <v>n/a</v>
          </cell>
          <cell r="BT160" t="e">
            <v>#VALUE!</v>
          </cell>
          <cell r="BU160" t="str">
            <v>S. Africa</v>
          </cell>
          <cell r="BV160" t="str">
            <v>n/a</v>
          </cell>
          <cell r="BW160" t="e">
            <v>#VALUE!</v>
          </cell>
          <cell r="BX160" t="str">
            <v>S. Africa</v>
          </cell>
          <cell r="BY160" t="str">
            <v>n/a</v>
          </cell>
          <cell r="BZ160" t="e">
            <v>#VALUE!</v>
          </cell>
          <cell r="CA160" t="str">
            <v>S. Africa</v>
          </cell>
          <cell r="CB160" t="str">
            <v>n/a</v>
          </cell>
          <cell r="CC160" t="e">
            <v>#VALUE!</v>
          </cell>
          <cell r="CD160" t="str">
            <v>S. Africa</v>
          </cell>
          <cell r="CE160" t="str">
            <v>n/a</v>
          </cell>
        </row>
      </sheetData>
      <sheetData sheetId="3">
        <row r="4">
          <cell r="A4" t="str">
            <v>Worldwide</v>
          </cell>
          <cell r="C4" t="str">
            <v xml:space="preserve">GDP growth - </v>
          </cell>
          <cell r="E4" t="str">
            <v>Total Media Ad Spend ($bn)</v>
          </cell>
          <cell r="G4" t="str">
            <v>Fixed Broadband Subs (mn)</v>
          </cell>
          <cell r="I4" t="str">
            <v>Mobile Phone Users (mn)</v>
          </cell>
          <cell r="K4" t="str">
            <v>Tablet Users (mn)</v>
          </cell>
          <cell r="M4" t="str">
            <v>Ti-Sp / Day - TV (mins)</v>
          </cell>
          <cell r="O4" t="str">
            <v>Total Retail Sales ($bn)</v>
          </cell>
          <cell r="Q4" t="str">
            <v>Digital Coupon Users (mn)</v>
          </cell>
          <cell r="S4" t="str">
            <v>Digital Travel Sales ($bn)</v>
          </cell>
          <cell r="U4" t="str">
            <v>Total Mobile Tranaction Value ($mn)</v>
          </cell>
          <cell r="W4" t="str">
            <v>Connected TV Users (mn)</v>
          </cell>
          <cell r="Y4" t="str">
            <v>Avg. Annual Spent per Digital Travel Booker ($)</v>
          </cell>
          <cell r="Z4" t="str">
            <v>Con. Confidence (Q4 2014)</v>
          </cell>
          <cell r="AA4" t="str">
            <v>Avg. Annual Spent per Digital Travel Booker Growth (% change)</v>
          </cell>
          <cell r="AB4" t="str">
            <v>Avg. Annual Spent per Digital Travel Booker Growth (% change)</v>
          </cell>
          <cell r="AC4" t="str">
            <v>Connected TV HH (% of HH)</v>
          </cell>
          <cell r="AE4" t="str">
            <v>year</v>
          </cell>
          <cell r="AF4" t="str">
            <v>year</v>
          </cell>
          <cell r="AG4" t="str">
            <v>year</v>
          </cell>
        </row>
        <row r="5">
          <cell r="A5" t="str">
            <v>Asia-Pacific</v>
          </cell>
          <cell r="C5" t="str">
            <v xml:space="preserve">GDP Share by Region - </v>
          </cell>
          <cell r="E5" t="str">
            <v>Digital Media Ad Spend ($bn)</v>
          </cell>
          <cell r="G5" t="str">
            <v>Internet Users (mn)</v>
          </cell>
          <cell r="I5" t="str">
            <v>Mobile Phone Internet Users (mn)</v>
          </cell>
          <cell r="K5" t="str">
            <v>iPad Users (mn)</v>
          </cell>
          <cell r="M5" t="str">
            <v>Ti-Sp / Day - Online [PC] (mins)</v>
          </cell>
          <cell r="O5" t="str">
            <v>Retail eComm Sales ($bn)</v>
          </cell>
          <cell r="Q5" t="str">
            <v>Mobile Coupon Users (mn)</v>
          </cell>
          <cell r="S5" t="str">
            <v>Avg. Annual Spent per Digital Travel Booker ($)</v>
          </cell>
          <cell r="U5" t="str">
            <v>Low-priced Product Spending [coffee] ($mn)</v>
          </cell>
          <cell r="W5" t="str">
            <v>Connected TV HH (mn)</v>
          </cell>
          <cell r="Y5" t="str">
            <v>Avg. Annual Spent per Mobile Travel Booker ($)</v>
          </cell>
          <cell r="Z5" t="str">
            <v>Con. confidence q/q change (Q4 2014)</v>
          </cell>
          <cell r="AA5" t="str">
            <v>Avg. Annual Spent per Mobile Travel Booker Growth (% change)</v>
          </cell>
          <cell r="AB5" t="str">
            <v>Avg. Annual Spent per Mobile Travel Booker Growth (% change)</v>
          </cell>
          <cell r="AC5" t="str">
            <v>Connected TV Users (% of digital video viewers)</v>
          </cell>
          <cell r="AE5">
            <v>2013</v>
          </cell>
          <cell r="AF5">
            <v>2014</v>
          </cell>
          <cell r="AG5">
            <v>2014</v>
          </cell>
        </row>
        <row r="6">
          <cell r="A6" t="str">
            <v>Australia</v>
          </cell>
          <cell r="C6" t="str">
            <v xml:space="preserve">CPI - </v>
          </cell>
          <cell r="E6" t="str">
            <v>Mobile Internet Ad Spend ($mn)</v>
          </cell>
          <cell r="G6" t="str">
            <v>Social Network Users (mn)</v>
          </cell>
          <cell r="I6" t="str">
            <v>Smartphone Users (mn)</v>
          </cell>
          <cell r="K6" t="str">
            <v>eReader Users (mn)</v>
          </cell>
          <cell r="M6" t="str">
            <v>Ti-Sp / Day - Mobile [non-voice] (mins)</v>
          </cell>
          <cell r="O6" t="str">
            <v>Digital Buyers (mn)</v>
          </cell>
          <cell r="Q6" t="str">
            <v>Smartphone Coupon Users (mn)</v>
          </cell>
          <cell r="S6" t="str">
            <v>Mobile Travel Sales ($bn)</v>
          </cell>
          <cell r="U6" t="str">
            <v>Medium-priced Product Spending [gas] ($mn)</v>
          </cell>
          <cell r="W6" t="str">
            <v>Smart TV Users (mn)</v>
          </cell>
          <cell r="Y6" t="str">
            <v>Avg. Spend per Year per User ($mn)</v>
          </cell>
          <cell r="Z6" t="str">
            <v>Connected TV HH (mn)</v>
          </cell>
          <cell r="AA6" t="str">
            <v>Avg. Spend per Year per User Growth (% change)</v>
          </cell>
          <cell r="AB6" t="str">
            <v>Avg. Spend per Year per User Growth (% change)</v>
          </cell>
          <cell r="AC6" t="str">
            <v>Connected TV Users (% of internet users)</v>
          </cell>
          <cell r="AE6">
            <v>2014</v>
          </cell>
          <cell r="AF6">
            <v>2015</v>
          </cell>
          <cell r="AG6">
            <v>2015</v>
          </cell>
        </row>
        <row r="7">
          <cell r="A7" t="str">
            <v>China</v>
          </cell>
          <cell r="C7" t="str">
            <v xml:space="preserve">Unemployment rate - </v>
          </cell>
          <cell r="E7" t="str">
            <v>Total Media Ad Spend per Person ($)</v>
          </cell>
          <cell r="G7" t="str">
            <v>Facebook Users (mn)</v>
          </cell>
          <cell r="I7" t="str">
            <v>Mobile Phone Users Growth (% change)</v>
          </cell>
          <cell r="K7" t="str">
            <v>Tablet Users Growth (% change)</v>
          </cell>
          <cell r="M7" t="str">
            <v>Ti-Sp / Day - FP [non-voice] (mins)</v>
          </cell>
          <cell r="Q7" t="str">
            <v>Tablet Coupon Users (mn)</v>
          </cell>
          <cell r="S7" t="str">
            <v>Avg. Annual Spent per Mobile Travel Booker ($)</v>
          </cell>
          <cell r="U7" t="str">
            <v>High-priced Product Spending [electronics] ($mn)</v>
          </cell>
          <cell r="W7" t="str">
            <v>Smart TV HH (mn)</v>
          </cell>
          <cell r="Y7" t="str">
            <v>Digital Media Ad Spend ($bn)</v>
          </cell>
          <cell r="Z7" t="str">
            <v>Connected TV Users (mn)</v>
          </cell>
          <cell r="AA7" t="str">
            <v>Connected TV HH (% of HH)</v>
          </cell>
          <cell r="AB7" t="str">
            <v>Connected TV HH Growth (% change)</v>
          </cell>
          <cell r="AC7" t="str">
            <v>Connected TV Users (% of pop.)</v>
          </cell>
          <cell r="AE7">
            <v>2015</v>
          </cell>
          <cell r="AF7">
            <v>2016</v>
          </cell>
          <cell r="AG7">
            <v>2016</v>
          </cell>
        </row>
        <row r="8">
          <cell r="A8" t="str">
            <v>Hong Kong</v>
          </cell>
          <cell r="C8" t="str">
            <v xml:space="preserve">Median HH Income (2012) - </v>
          </cell>
          <cell r="E8" t="str">
            <v>Digital Media Ad Spend per Internet User ($)</v>
          </cell>
          <cell r="G8" t="str">
            <v>Twitter Users (mn)</v>
          </cell>
          <cell r="I8" t="str">
            <v>Mobile Phone Users (% of pop.)</v>
          </cell>
          <cell r="K8" t="str">
            <v>Tablet Users (% of pop.)</v>
          </cell>
          <cell r="M8" t="str">
            <v>Ti-Sp / Day - SP [non-voice] (mins)</v>
          </cell>
          <cell r="Q8" t="str">
            <v>Mobile Barcode Scanners (mn)</v>
          </cell>
          <cell r="S8" t="str">
            <v>Digital Travel Sales Growth (% change)</v>
          </cell>
          <cell r="U8" t="str">
            <v>Avg. Spend per Year per User ($mn)</v>
          </cell>
          <cell r="W8" t="str">
            <v>Connected TV Users Growth (% change)</v>
          </cell>
          <cell r="Y8" t="str">
            <v>Digital Media Ad Spend per Internet User ($)</v>
          </cell>
          <cell r="Z8" t="str">
            <v>Digital Buyers (mn)</v>
          </cell>
          <cell r="AA8" t="str">
            <v>Connected TV HH Growth (% change)</v>
          </cell>
          <cell r="AB8" t="str">
            <v>Connected TV Users Growth (% change)</v>
          </cell>
          <cell r="AC8" t="str">
            <v>Digital Ad Spend (% of total ad spend)</v>
          </cell>
          <cell r="AE8">
            <v>2016</v>
          </cell>
          <cell r="AF8">
            <v>2017</v>
          </cell>
          <cell r="AG8">
            <v>2017</v>
          </cell>
        </row>
        <row r="9">
          <cell r="A9" t="str">
            <v>India</v>
          </cell>
          <cell r="C9" t="str">
            <v>Con. Confidence (Q4 2014)</v>
          </cell>
          <cell r="E9" t="str">
            <v>Total Media Ad Spend Growth (% change)</v>
          </cell>
          <cell r="G9" t="str">
            <v>Fixed Broadband Subs Growth (% change)</v>
          </cell>
          <cell r="I9" t="str">
            <v>Mobile Phone Internet Users Growth (% change)</v>
          </cell>
          <cell r="K9" t="str">
            <v>Tablet Users (% of internet users)</v>
          </cell>
          <cell r="M9" t="str">
            <v>Ti-Sp / Day - Tablet [non-voice] (mins)</v>
          </cell>
          <cell r="Q9" t="str">
            <v>Digital Coupon Users Growth (% change)</v>
          </cell>
          <cell r="S9" t="str">
            <v>Avg. Annual Spent per Digital Travel Booker Growth (% change)</v>
          </cell>
          <cell r="U9" t="str">
            <v>Mobile Payment Users (mn)</v>
          </cell>
          <cell r="W9" t="str">
            <v>Connected TV HH Growth (% change)</v>
          </cell>
          <cell r="Y9" t="str">
            <v>Digital Travel Sales ($bn)</v>
          </cell>
          <cell r="Z9" t="str">
            <v>Digital Coupon Users (mn)</v>
          </cell>
          <cell r="AA9" t="str">
            <v>Connected TV Users (% of digital video viewers)</v>
          </cell>
          <cell r="AB9" t="str">
            <v xml:space="preserve">CPI - </v>
          </cell>
          <cell r="AC9" t="str">
            <v>Digital Ad Spend Regional Share (% share)</v>
          </cell>
          <cell r="AE9">
            <v>2017</v>
          </cell>
          <cell r="AF9">
            <v>2018</v>
          </cell>
          <cell r="AG9">
            <v>2018</v>
          </cell>
        </row>
        <row r="10">
          <cell r="A10" t="str">
            <v>Indonesia</v>
          </cell>
          <cell r="C10" t="str">
            <v>Con. confidence q/q change (Q4 2014)</v>
          </cell>
          <cell r="E10" t="str">
            <v>Digital Media Ad Spend Growth (% change)</v>
          </cell>
          <cell r="G10" t="str">
            <v>Internet Users Growth (% change)</v>
          </cell>
          <cell r="I10" t="str">
            <v>Mobile Phone Internet Users (% of pop.)</v>
          </cell>
          <cell r="K10" t="str">
            <v>iPad Users Growth (% change)</v>
          </cell>
          <cell r="M10" t="str">
            <v>Ti-Sp / Day - Print [mag/news] (mins)</v>
          </cell>
          <cell r="Q10" t="str">
            <v>Mobile Coupon Users Growth (% change)</v>
          </cell>
          <cell r="S10" t="str">
            <v>Mobile Travel Sales Growth (% change)</v>
          </cell>
          <cell r="U10" t="str">
            <v>Total Mobile Tranaction Value Growth (% change)</v>
          </cell>
          <cell r="W10" t="str">
            <v>Connected TV Users (% of pop.)</v>
          </cell>
          <cell r="Y10" t="str">
            <v>High-priced Product Spending [electronics] ($mn)</v>
          </cell>
          <cell r="Z10" t="str">
            <v>eReader Users (mn)</v>
          </cell>
          <cell r="AA10" t="str">
            <v>Connected TV Users (% of internet users)</v>
          </cell>
          <cell r="AB10" t="str">
            <v>Digital Buyers Growth (% change)</v>
          </cell>
          <cell r="AC10" t="str">
            <v>Digital Buyers (% of internet users)</v>
          </cell>
          <cell r="AE10">
            <v>2018</v>
          </cell>
          <cell r="AG10">
            <v>2019</v>
          </cell>
        </row>
        <row r="11">
          <cell r="A11" t="str">
            <v>Japan</v>
          </cell>
          <cell r="E11" t="str">
            <v>Mobile Internet Ad Spend Growth (% change)</v>
          </cell>
          <cell r="G11" t="str">
            <v>Social Network Users Growth (% change)</v>
          </cell>
          <cell r="I11" t="str">
            <v>Mobile Phone Internet Users (% of internet users)</v>
          </cell>
          <cell r="K11" t="str">
            <v>iPad Users (% of pop.)</v>
          </cell>
          <cell r="M11" t="str">
            <v>Ti-Sp / Day - Radio (mins)</v>
          </cell>
          <cell r="Q11" t="str">
            <v>Smartphone Coupon Users Growth (% change)</v>
          </cell>
          <cell r="S11" t="str">
            <v>Avg. Annual Spent per Mobile Travel Booker Growth (% change)</v>
          </cell>
          <cell r="U11" t="str">
            <v>Low-priced Product Spending [coffee] Growth (% change)</v>
          </cell>
          <cell r="W11" t="str">
            <v>Connected TV Users (% of internet users)</v>
          </cell>
          <cell r="Y11" t="str">
            <v>Low-priced Product Spending [coffee] ($mn)</v>
          </cell>
          <cell r="Z11" t="str">
            <v>Facebook Users (mn)</v>
          </cell>
          <cell r="AA11" t="str">
            <v>Connected TV Users (% of pop.)</v>
          </cell>
          <cell r="AB11" t="str">
            <v>Digital Coupon Users Growth (% change)</v>
          </cell>
          <cell r="AC11" t="str">
            <v>Digital Buyers (% of pop.)</v>
          </cell>
          <cell r="AE11">
            <v>2019</v>
          </cell>
        </row>
        <row r="12">
          <cell r="A12" t="str">
            <v>Malaysia</v>
          </cell>
          <cell r="E12" t="str">
            <v>Digital Ad Spend (% of total ad spend)</v>
          </cell>
          <cell r="G12" t="str">
            <v>Facebook Users Growth (% change)</v>
          </cell>
          <cell r="I12" t="str">
            <v>Mobile Phone Internet Users (% of mobile phone users)</v>
          </cell>
          <cell r="K12" t="str">
            <v>iPad Users (% of internet users)</v>
          </cell>
          <cell r="M12" t="str">
            <v>Ti-Sp / Day -  Social Networks (min)</v>
          </cell>
          <cell r="Q12" t="str">
            <v>Tablet Coupon Users Growth (% change)</v>
          </cell>
          <cell r="S12" t="str">
            <v>Mobile Travel Sales (% of digital travel sales)</v>
          </cell>
          <cell r="U12" t="str">
            <v>Medium-priced Product Spending [gas] Growth (% change)</v>
          </cell>
          <cell r="W12" t="str">
            <v>Connected TV Users (% of digital video viewers)</v>
          </cell>
          <cell r="Y12" t="str">
            <v xml:space="preserve">Median HH Income (2012) - </v>
          </cell>
          <cell r="Z12" t="str">
            <v>Fixed Broadband Subs (mn)</v>
          </cell>
          <cell r="AA12" t="str">
            <v>Connected TV Users Growth (% change)</v>
          </cell>
          <cell r="AB12" t="str">
            <v>Digital Media Ad Spend Growth (% change)</v>
          </cell>
          <cell r="AC12" t="str">
            <v>Digital Coupon Users (% of internet users)</v>
          </cell>
        </row>
        <row r="13">
          <cell r="A13" t="str">
            <v>Philippines</v>
          </cell>
          <cell r="E13" t="str">
            <v>Mobile Internet Ad Spend (% of digital ad spend)</v>
          </cell>
          <cell r="G13" t="str">
            <v>Twitter Users Growth (% change)</v>
          </cell>
          <cell r="I13" t="str">
            <v>Smartphone Users Growth (% change)</v>
          </cell>
          <cell r="K13" t="str">
            <v>eReader Users Growth (% change)</v>
          </cell>
          <cell r="M13" t="str">
            <v>Ti-Sp / Day - TV (% change)</v>
          </cell>
          <cell r="Q13" t="str">
            <v>Mobile Barcode Scanners Growth (% change)</v>
          </cell>
          <cell r="U13" t="str">
            <v>High-priced Product Spending [electronics] Growth (% change)</v>
          </cell>
          <cell r="W13" t="str">
            <v>Connected TV HH (% of HH)</v>
          </cell>
          <cell r="Y13" t="str">
            <v>Medium-priced Product Spending [gas] ($mn)</v>
          </cell>
          <cell r="Z13" t="str">
            <v>Internet Users (mn)</v>
          </cell>
          <cell r="AA13" t="str">
            <v xml:space="preserve">CPI - </v>
          </cell>
          <cell r="AB13" t="str">
            <v>Digital Travel Sales Growth (% change)</v>
          </cell>
          <cell r="AC13" t="str">
            <v>eReader Users (% of internet users)</v>
          </cell>
        </row>
        <row r="14">
          <cell r="A14" t="str">
            <v>Singapore</v>
          </cell>
          <cell r="E14" t="str">
            <v>Total Media Ad Spend Regional Share (% share)</v>
          </cell>
          <cell r="G14" t="str">
            <v>Internet Users (% of pop.)</v>
          </cell>
          <cell r="I14" t="str">
            <v>Smartphone Users (% of pop.)</v>
          </cell>
          <cell r="K14" t="str">
            <v>eReader Users (% of pop.)</v>
          </cell>
          <cell r="M14" t="str">
            <v>Ti-Sp / Day - Online [PC] Growth (% change)</v>
          </cell>
          <cell r="Q14" t="str">
            <v>Digital Coupon Users (% of internet users)</v>
          </cell>
          <cell r="U14" t="str">
            <v>Low-priced Cat. Trans. Value [coffee] (% share)</v>
          </cell>
          <cell r="W14" t="str">
            <v>Smart TV Users Growth (% change)</v>
          </cell>
          <cell r="Y14" t="str">
            <v>Mobile Internet Ad Spend ($mn)</v>
          </cell>
          <cell r="Z14" t="str">
            <v>iPad Users (mn)</v>
          </cell>
          <cell r="AA14" t="str">
            <v>Digital Ad Spend (% of total ad spend)</v>
          </cell>
          <cell r="AB14" t="str">
            <v>eReader Users Growth (% change)</v>
          </cell>
          <cell r="AC14" t="str">
            <v>eReader Users (% of pop.)</v>
          </cell>
        </row>
        <row r="15">
          <cell r="A15" t="str">
            <v>South Korea</v>
          </cell>
          <cell r="E15" t="str">
            <v>Digital Ad Spend Regional Share (% share)</v>
          </cell>
          <cell r="G15" t="str">
            <v>Internet Users Regional Share (% share)</v>
          </cell>
          <cell r="I15" t="str">
            <v>Smartphone Users (% of mobile phone users)</v>
          </cell>
          <cell r="K15" t="str">
            <v>eReader Users (% of internet users)</v>
          </cell>
          <cell r="M15" t="str">
            <v>Ti-Sp / Day - Mobile [non-voice] Growth (% change)</v>
          </cell>
          <cell r="Q15" t="str">
            <v>Mobile Coupon Users (% of mobile device users)</v>
          </cell>
          <cell r="U15" t="str">
            <v>Medium-priced Cat. Trans. Value [gas] (% share)</v>
          </cell>
          <cell r="W15" t="str">
            <v>Smart TV HH Growth (% change)</v>
          </cell>
          <cell r="Y15" t="str">
            <v>Mobile Travel Sales ($bn)</v>
          </cell>
          <cell r="Z15" t="str">
            <v>Mobile Barcode Scanners (mn)</v>
          </cell>
          <cell r="AA15" t="str">
            <v>Digital Ad Spend Regional Share (% share)</v>
          </cell>
          <cell r="AB15" t="str">
            <v>Facebook Users Growth (% change)</v>
          </cell>
          <cell r="AC15" t="str">
            <v>Facebook Users (% of internet users)</v>
          </cell>
        </row>
        <row r="16">
          <cell r="A16" t="str">
            <v>Thailand</v>
          </cell>
          <cell r="E16" t="str">
            <v>Mobile Internet Ad Spend Regional Share (% share)</v>
          </cell>
          <cell r="G16" t="str">
            <v>Social Network Users (% of internet users)</v>
          </cell>
          <cell r="M16" t="str">
            <v>Ti-Sp / Day - FP [non-voice] Growth (% change)</v>
          </cell>
          <cell r="Q16" t="str">
            <v>Smartphone Coupon Users (% of smartphone users)</v>
          </cell>
          <cell r="U16" t="str">
            <v>High-priced Cat. Trans. Value [electronics] (% share)</v>
          </cell>
          <cell r="W16" t="str">
            <v>Smart TV Users (% of pop.)</v>
          </cell>
          <cell r="Y16" t="str">
            <v>Retail eComm Sales ($bn)</v>
          </cell>
          <cell r="Z16" t="str">
            <v>Mobile Coupon Users (mn)</v>
          </cell>
          <cell r="AA16" t="str">
            <v>Digital Buyers (% of internet users)</v>
          </cell>
          <cell r="AB16" t="str">
            <v>Fixed Broadband Subs Growth (% change)</v>
          </cell>
          <cell r="AC16" t="str">
            <v xml:space="preserve">GDP Share by Region - </v>
          </cell>
        </row>
        <row r="17">
          <cell r="A17" t="str">
            <v>Vietnam</v>
          </cell>
          <cell r="G17" t="str">
            <v>Facebook Users (% of internet users)</v>
          </cell>
          <cell r="M17" t="str">
            <v>Ti-Sp / Day - SP [non-voice] Growth (% change)</v>
          </cell>
          <cell r="Q17" t="str">
            <v>Tablet Coupon Users (% of tablet users)</v>
          </cell>
          <cell r="U17" t="str">
            <v>Avg. Spend per Year per User Growth (% change)</v>
          </cell>
          <cell r="W17" t="str">
            <v>Smart TV Users (% of internet users)</v>
          </cell>
          <cell r="Y17" t="str">
            <v>Total Media Ad Spend ($bn)</v>
          </cell>
          <cell r="Z17" t="str">
            <v>Mobile Payment Users (mn)</v>
          </cell>
          <cell r="AA17" t="str">
            <v>Digital Buyers (% of pop.)</v>
          </cell>
          <cell r="AB17" t="str">
            <v xml:space="preserve">GDP growth - </v>
          </cell>
          <cell r="AC17" t="str">
            <v>High-priced Cat. Trans. Value [electronics] (% share)</v>
          </cell>
        </row>
        <row r="18">
          <cell r="A18" t="str">
            <v>Other Asia Pacific</v>
          </cell>
          <cell r="G18" t="str">
            <v>Twitter Users (% of internet users)</v>
          </cell>
          <cell r="M18" t="str">
            <v>Ti-Sp / Day - Tablet [non-voice] Growth (% change)</v>
          </cell>
          <cell r="Q18" t="str">
            <v>Mobile Barcode Scanners (% of mobile users)</v>
          </cell>
          <cell r="U18" t="str">
            <v>Mobile Payment Users Growth (% change)</v>
          </cell>
          <cell r="W18" t="str">
            <v>Smart TV Users (% of digital video viewers)</v>
          </cell>
          <cell r="Y18" t="str">
            <v>Total Media Ad Spend per Person ($)</v>
          </cell>
          <cell r="Z18" t="str">
            <v>Mobile Phone Internet Users (mn)</v>
          </cell>
          <cell r="AA18" t="str">
            <v>Digital Buyers Growth (% change)</v>
          </cell>
          <cell r="AB18" t="str">
            <v>High-priced Product Spending [electronics] Growth (% change)</v>
          </cell>
          <cell r="AC18" t="str">
            <v>Internet Users (% of pop.)</v>
          </cell>
        </row>
        <row r="19">
          <cell r="A19" t="str">
            <v>Central &amp; Eastern Europe</v>
          </cell>
          <cell r="M19" t="str">
            <v>Ti-Sp / Day - Print [mag/news] Growth (% change)</v>
          </cell>
          <cell r="U19" t="str">
            <v>Mobile Payment Users (% of pop.)</v>
          </cell>
          <cell r="W19" t="str">
            <v>Smart TV Users (% of HH)</v>
          </cell>
          <cell r="Y19" t="str">
            <v>Total Mobile Tranaction Value ($mn)</v>
          </cell>
          <cell r="Z19" t="str">
            <v>Mobile Phone Users (mn)</v>
          </cell>
          <cell r="AA19" t="str">
            <v>Digital Coupon Users (% of internet users)</v>
          </cell>
          <cell r="AB19" t="str">
            <v>Internet Users Growth (% change)</v>
          </cell>
          <cell r="AC19" t="str">
            <v>Internet Users Regional Share (% share)</v>
          </cell>
        </row>
        <row r="20">
          <cell r="A20" t="str">
            <v>Czech Republic</v>
          </cell>
          <cell r="U20" t="str">
            <v>Mobile Payment Users (% of internet users)</v>
          </cell>
          <cell r="W20" t="str">
            <v>SmartTV Users (% of connected tv users)</v>
          </cell>
          <cell r="Z20" t="str">
            <v>Smart TV HH (mn)</v>
          </cell>
          <cell r="AA20" t="str">
            <v>Digital Coupon Users Growth (% change)</v>
          </cell>
          <cell r="AB20" t="str">
            <v>iPad Users Growth (% change)</v>
          </cell>
          <cell r="AC20" t="str">
            <v>iPad Users (% of internet users)</v>
          </cell>
        </row>
        <row r="21">
          <cell r="A21" t="str">
            <v>Poland</v>
          </cell>
          <cell r="U21" t="str">
            <v>Mobile Payment Users (% of mobile phone users)</v>
          </cell>
          <cell r="Z21" t="str">
            <v>Smart TV Users (mn)</v>
          </cell>
          <cell r="AA21" t="str">
            <v>Digital Media Ad Spend Growth (% change)</v>
          </cell>
          <cell r="AB21" t="str">
            <v>Low-priced Product Spending [coffee] Growth (% change)</v>
          </cell>
          <cell r="AC21" t="str">
            <v>iPad Users (% of pop.)</v>
          </cell>
        </row>
        <row r="22">
          <cell r="A22" t="str">
            <v>Russia</v>
          </cell>
          <cell r="U22" t="str">
            <v>Mobile Payment Users (% of smartphone users)</v>
          </cell>
          <cell r="Z22" t="str">
            <v>Smartphone Coupon Users (mn)</v>
          </cell>
          <cell r="AA22" t="str">
            <v>Digital Travel Sales Growth (% change)</v>
          </cell>
          <cell r="AB22" t="str">
            <v>Medium-priced Product Spending [gas] Growth (% change)</v>
          </cell>
          <cell r="AC22" t="str">
            <v>Low-priced Cat. Trans. Value [coffee] (% share)</v>
          </cell>
        </row>
        <row r="23">
          <cell r="A23" t="str">
            <v>Turkey</v>
          </cell>
          <cell r="Z23" t="str">
            <v>Smartphone Users (mn)</v>
          </cell>
          <cell r="AA23" t="str">
            <v>eReader Users (% of internet users)</v>
          </cell>
          <cell r="AB23" t="str">
            <v>Mobile Barcode Scanners Growth (% change)</v>
          </cell>
          <cell r="AC23" t="str">
            <v>Medium-priced Cat. Trans. Value [gas] (% share)</v>
          </cell>
        </row>
        <row r="24">
          <cell r="A24" t="str">
            <v>Other CE Europe</v>
          </cell>
          <cell r="Z24" t="str">
            <v>Social Network Users (mn)</v>
          </cell>
          <cell r="AA24" t="str">
            <v>eReader Users (% of pop.)</v>
          </cell>
          <cell r="AB24" t="str">
            <v>Mobile Coupon Users Growth (% change)</v>
          </cell>
          <cell r="AC24" t="str">
            <v>Mobile Barcode Scanners (% of mobile users)</v>
          </cell>
        </row>
        <row r="25">
          <cell r="A25" t="str">
            <v>Latin America</v>
          </cell>
          <cell r="Z25" t="str">
            <v>Tablet Coupon Users (mn)</v>
          </cell>
          <cell r="AA25" t="str">
            <v>eReader Users Growth (% change)</v>
          </cell>
          <cell r="AB25" t="str">
            <v>Mobile Internet Ad Spend Growth (% change)</v>
          </cell>
          <cell r="AC25" t="str">
            <v>Mobile Coupon Users (% of mobile device users)</v>
          </cell>
        </row>
        <row r="26">
          <cell r="A26" t="str">
            <v>Argentina</v>
          </cell>
          <cell r="Z26" t="str">
            <v>Tablet Users (mn)</v>
          </cell>
          <cell r="AA26" t="str">
            <v>Facebook Users (% of internet users)</v>
          </cell>
          <cell r="AB26" t="str">
            <v>Mobile Payment Users Growth (% change)</v>
          </cell>
          <cell r="AC26" t="str">
            <v>Mobile Internet Ad Spend (% of digital ad spend)</v>
          </cell>
        </row>
        <row r="27">
          <cell r="A27" t="str">
            <v>Brazil</v>
          </cell>
          <cell r="Z27" t="str">
            <v>Ti-Sp / Day - FP [non-voice] (mins)</v>
          </cell>
          <cell r="AA27" t="str">
            <v>Facebook Users Growth (% change)</v>
          </cell>
          <cell r="AB27" t="str">
            <v>Mobile Phone Internet Users (% of internet users)</v>
          </cell>
          <cell r="AC27" t="str">
            <v>Mobile Internet Ad Spend Regional Share (% share)</v>
          </cell>
        </row>
        <row r="28">
          <cell r="A28" t="str">
            <v>Chile</v>
          </cell>
          <cell r="Z28" t="str">
            <v>Ti-Sp / Day - Mobile [non-voice] (mins)</v>
          </cell>
          <cell r="AA28" t="str">
            <v>Fixed Broadband Subs Growth (% change)</v>
          </cell>
          <cell r="AB28" t="str">
            <v>Mobile Phone Internet Users Growth (% change)</v>
          </cell>
          <cell r="AC28" t="str">
            <v>Mobile Payment Users (% of internet users)</v>
          </cell>
        </row>
        <row r="29">
          <cell r="A29" t="str">
            <v>Colombia</v>
          </cell>
          <cell r="Z29" t="str">
            <v>Ti-Sp / Day - Online [PC] (mins)</v>
          </cell>
          <cell r="AA29" t="str">
            <v xml:space="preserve">GDP growth - </v>
          </cell>
          <cell r="AB29" t="str">
            <v>Mobile Phone Users Growth (% change)</v>
          </cell>
          <cell r="AC29" t="str">
            <v>Mobile Payment Users (% of mobile phone users)</v>
          </cell>
        </row>
        <row r="30">
          <cell r="A30" t="str">
            <v>Mexico</v>
          </cell>
          <cell r="Z30" t="str">
            <v>Ti-Sp / Day - Print [mag/news] (mins)</v>
          </cell>
          <cell r="AA30" t="str">
            <v xml:space="preserve">GDP Share by Region - </v>
          </cell>
          <cell r="AB30" t="str">
            <v>Mobile Travel Sales Growth (% change)</v>
          </cell>
          <cell r="AC30" t="str">
            <v>Mobile Payment Users (% of pop.)</v>
          </cell>
        </row>
        <row r="31">
          <cell r="A31" t="str">
            <v>Peru</v>
          </cell>
          <cell r="Z31" t="str">
            <v>Ti-Sp / Day - Radio (mins)</v>
          </cell>
          <cell r="AA31" t="str">
            <v>High-priced Cat. Trans. Value [electronics] (% share)</v>
          </cell>
          <cell r="AB31" t="str">
            <v xml:space="preserve">Pop. growth - </v>
          </cell>
          <cell r="AC31" t="str">
            <v>Mobile Payment Users (% of smartphone users)</v>
          </cell>
        </row>
        <row r="32">
          <cell r="A32" t="str">
            <v>Other LatAm</v>
          </cell>
          <cell r="Z32" t="str">
            <v>Ti-Sp / Day - SP [non-voice] (mins)</v>
          </cell>
          <cell r="AA32" t="str">
            <v>High-priced Product Spending [electronics] Growth (% change)</v>
          </cell>
          <cell r="AB32" t="str">
            <v>Retail eComm Sales Growth (% change)</v>
          </cell>
          <cell r="AC32" t="str">
            <v>Mobile Phone Internet Users (% of mobile phone users)</v>
          </cell>
        </row>
        <row r="33">
          <cell r="A33" t="str">
            <v>Middle East and Africa</v>
          </cell>
          <cell r="Z33" t="str">
            <v>Ti-Sp / Day - Tablet [non-voice] (mins)</v>
          </cell>
          <cell r="AA33" t="str">
            <v>Internet Users (% of pop.)</v>
          </cell>
          <cell r="AB33" t="str">
            <v>Smart TV HH Growth (% change)</v>
          </cell>
          <cell r="AC33" t="str">
            <v>Mobile Phone Internet Users (% of pop.)</v>
          </cell>
        </row>
        <row r="34">
          <cell r="A34" t="str">
            <v>Egypt</v>
          </cell>
          <cell r="Z34" t="str">
            <v>Ti-Sp / Day - TV (mins)</v>
          </cell>
          <cell r="AA34" t="str">
            <v>Internet Users Growth (% change)</v>
          </cell>
          <cell r="AB34" t="str">
            <v>Smart TV Users Growth (% change)</v>
          </cell>
          <cell r="AC34" t="str">
            <v>Mobile Phone Users (% of pop.)</v>
          </cell>
        </row>
        <row r="35">
          <cell r="A35" t="str">
            <v>Nigeria</v>
          </cell>
          <cell r="Z35" t="str">
            <v>Twitter Users (mn)</v>
          </cell>
          <cell r="AA35" t="str">
            <v>Internet Users Regional Share (% share)</v>
          </cell>
          <cell r="AB35" t="str">
            <v>Smartphone Coupon Users Growth (% change)</v>
          </cell>
          <cell r="AC35" t="str">
            <v>Mobile Travel Sales (% of digital travel sales)</v>
          </cell>
        </row>
        <row r="36">
          <cell r="A36" t="str">
            <v>S. Africa</v>
          </cell>
          <cell r="AA36" t="str">
            <v>iPad Users (% of internet users)</v>
          </cell>
          <cell r="AB36" t="str">
            <v>Smartphone Users Growth (% change)</v>
          </cell>
          <cell r="AC36" t="str">
            <v xml:space="preserve">Pop. below poverty line (2012) - </v>
          </cell>
        </row>
        <row r="37">
          <cell r="AA37" t="str">
            <v>iPad Users (% of pop.)</v>
          </cell>
          <cell r="AB37" t="str">
            <v>Social Network Users Growth (% change)</v>
          </cell>
          <cell r="AC37" t="str">
            <v xml:space="preserve">Pop. Share by Region - </v>
          </cell>
        </row>
        <row r="38">
          <cell r="AA38" t="str">
            <v>iPad Users Growth (% change)</v>
          </cell>
          <cell r="AB38" t="str">
            <v>Tablet Coupon Users Growth (% change)</v>
          </cell>
          <cell r="AC38" t="str">
            <v>Retail eComm (% of total retail sales)</v>
          </cell>
        </row>
        <row r="39">
          <cell r="AA39" t="str">
            <v>Low-priced Cat. Trans. Value [coffee] (% share)</v>
          </cell>
          <cell r="AB39" t="str">
            <v>Tablet Users Growth (% change)</v>
          </cell>
          <cell r="AC39" t="str">
            <v>Retail eComm Sales Regional Share (% share)</v>
          </cell>
        </row>
        <row r="40">
          <cell r="AA40" t="str">
            <v>Low-priced Product Spending [coffee] Growth (% change)</v>
          </cell>
          <cell r="AB40" t="str">
            <v>Ti-Sp / Day - FP [non-voice] Growth (% change)</v>
          </cell>
          <cell r="AC40" t="str">
            <v>Smart TV Users (% of digital video viewers)</v>
          </cell>
        </row>
        <row r="41">
          <cell r="AA41" t="str">
            <v>Medium-priced Cat. Trans. Value [gas] (% share)</v>
          </cell>
          <cell r="AB41" t="str">
            <v>Ti-Sp / Day - Mobile [non-voice] Growth (% change)</v>
          </cell>
          <cell r="AC41" t="str">
            <v>Smart TV Users (% of HH)</v>
          </cell>
        </row>
        <row r="42">
          <cell r="AA42" t="str">
            <v>Medium-priced Product Spending [gas] Growth (% change)</v>
          </cell>
          <cell r="AB42" t="str">
            <v>Ti-Sp / Day - Online [PC] Growth (% change)</v>
          </cell>
          <cell r="AC42" t="str">
            <v>Smart TV Users (% of internet users)</v>
          </cell>
        </row>
        <row r="43">
          <cell r="AA43" t="str">
            <v>Mobile Barcode Scanners (% of mobile users)</v>
          </cell>
          <cell r="AB43" t="str">
            <v>Ti-Sp / Day - Print [mag/news] Growth (% change)</v>
          </cell>
          <cell r="AC43" t="str">
            <v>Smart TV Users (% of pop.)</v>
          </cell>
        </row>
        <row r="44">
          <cell r="AA44" t="str">
            <v>Mobile Barcode Scanners Growth (% change)</v>
          </cell>
          <cell r="AB44" t="str">
            <v>Ti-Sp / Day - Radio Growth (% change)</v>
          </cell>
          <cell r="AC44" t="str">
            <v>Smartphone Coupon Users (% of smartphone users)</v>
          </cell>
        </row>
        <row r="45">
          <cell r="AA45" t="str">
            <v>Mobile Coupon Users (% of mobile device users)</v>
          </cell>
          <cell r="AB45" t="str">
            <v>Ti-Sp / Day - SP [non-voice] Growth (% change)</v>
          </cell>
          <cell r="AC45" t="str">
            <v>Smartphone Users (% of mobile phone users)</v>
          </cell>
        </row>
        <row r="46">
          <cell r="AA46" t="str">
            <v>Mobile Coupon Users Growth (% change)</v>
          </cell>
          <cell r="AB46" t="str">
            <v>Ti-Sp / Day - Tablet [non-voice] Growth (% change)</v>
          </cell>
          <cell r="AC46" t="str">
            <v>Smartphone Users (% of pop.)</v>
          </cell>
        </row>
        <row r="47">
          <cell r="AA47" t="str">
            <v>Mobile Internet Ad Spend (% of digital ad spend)</v>
          </cell>
          <cell r="AB47" t="str">
            <v>Ti-Sp / Day - TV (% change)</v>
          </cell>
          <cell r="AC47" t="str">
            <v>SmartTV Users (% of connected tv users)</v>
          </cell>
        </row>
        <row r="48">
          <cell r="AA48" t="str">
            <v>Mobile Internet Ad Spend Growth (% change)</v>
          </cell>
          <cell r="AB48" t="str">
            <v>Total Media Ad Spend Growth (% change)</v>
          </cell>
          <cell r="AC48" t="str">
            <v>Social Network Users (% of internet users)</v>
          </cell>
        </row>
        <row r="49">
          <cell r="AA49" t="str">
            <v>Mobile Internet Ad Spend Regional Share (% share)</v>
          </cell>
          <cell r="AB49" t="str">
            <v>Total Mobile Tranaction Value Growth (% change)</v>
          </cell>
          <cell r="AC49" t="str">
            <v>Tablet Coupon Users (% of tablet users)</v>
          </cell>
        </row>
        <row r="50">
          <cell r="AA50" t="str">
            <v>Mobile Payment Users (% of internet users)</v>
          </cell>
          <cell r="AB50" t="str">
            <v>Total Retail Sales Growth (% change)</v>
          </cell>
          <cell r="AC50" t="str">
            <v>Tablet Users (% of internet users)</v>
          </cell>
        </row>
        <row r="51">
          <cell r="AA51" t="str">
            <v>Mobile Payment Users (% of mobile phone users)</v>
          </cell>
          <cell r="AB51" t="str">
            <v>Twitter Users Growth (% change)</v>
          </cell>
          <cell r="AC51" t="str">
            <v>Tablet Users (% of pop.)</v>
          </cell>
        </row>
        <row r="52">
          <cell r="AA52" t="str">
            <v>Mobile Payment Users (% of pop.)</v>
          </cell>
          <cell r="AC52" t="str">
            <v>Total Media Ad Spend Regional Share (% share)</v>
          </cell>
        </row>
        <row r="53">
          <cell r="AA53" t="str">
            <v>Mobile Payment Users (% of smartphone users)</v>
          </cell>
          <cell r="AC53" t="str">
            <v>Total Retail Sales (% of GDP)</v>
          </cell>
        </row>
        <row r="54">
          <cell r="AA54" t="str">
            <v>Mobile Payment Users Growth (% change)</v>
          </cell>
          <cell r="AC54" t="str">
            <v>Total Retail Sales Regional Share (% share)</v>
          </cell>
        </row>
        <row r="55">
          <cell r="AA55" t="str">
            <v>Mobile Phone Internet Users (% of internet users)</v>
          </cell>
          <cell r="AC55" t="str">
            <v>Twitter Users (% of internet users)</v>
          </cell>
        </row>
        <row r="56">
          <cell r="AA56" t="str">
            <v>Mobile Phone Internet Users (% of mobile phone users)</v>
          </cell>
          <cell r="AC56" t="str">
            <v xml:space="preserve">Unemployment rate - </v>
          </cell>
        </row>
        <row r="57">
          <cell r="AA57" t="str">
            <v>Mobile Phone Internet Users (% of pop.)</v>
          </cell>
          <cell r="AC57" t="str">
            <v xml:space="preserve">Zero Pen. Pop. - </v>
          </cell>
        </row>
        <row r="58">
          <cell r="AA58" t="str">
            <v>Mobile Phone Internet Users Growth (% change)</v>
          </cell>
        </row>
        <row r="59">
          <cell r="AA59" t="str">
            <v>Mobile Phone Users (% of pop.)</v>
          </cell>
        </row>
        <row r="60">
          <cell r="AA60" t="str">
            <v>Mobile Phone Users Growth (% change)</v>
          </cell>
        </row>
        <row r="61">
          <cell r="AA61" t="str">
            <v>Mobile Travel Sales (% of digital travel sales)</v>
          </cell>
        </row>
        <row r="62">
          <cell r="AA62" t="str">
            <v>Mobile Travel Sales Growth (% change)</v>
          </cell>
        </row>
        <row r="63">
          <cell r="AA63" t="str">
            <v xml:space="preserve">Pop. below poverty line (2012) - </v>
          </cell>
        </row>
        <row r="64">
          <cell r="AA64" t="str">
            <v xml:space="preserve">Pop. growth - </v>
          </cell>
        </row>
        <row r="65">
          <cell r="AA65" t="str">
            <v xml:space="preserve">Pop. Share by Region - </v>
          </cell>
        </row>
        <row r="66">
          <cell r="AA66" t="str">
            <v>Retail eComm (% of total retail sales)</v>
          </cell>
        </row>
        <row r="67">
          <cell r="AA67" t="str">
            <v>Retail eComm Sales Growth (% change)</v>
          </cell>
        </row>
        <row r="68">
          <cell r="AA68" t="str">
            <v>Retail eComm Sales Regional Share (% share)</v>
          </cell>
        </row>
        <row r="69">
          <cell r="AA69" t="str">
            <v>Smart TV HH Growth (% change)</v>
          </cell>
        </row>
        <row r="70">
          <cell r="AA70" t="str">
            <v>Smart TV Users (% of digital video viewers)</v>
          </cell>
        </row>
        <row r="71">
          <cell r="AA71" t="str">
            <v>Smart TV Users (% of HH)</v>
          </cell>
        </row>
        <row r="72">
          <cell r="AA72" t="str">
            <v>Smart TV Users (% of internet users)</v>
          </cell>
        </row>
        <row r="73">
          <cell r="AA73" t="str">
            <v>Smart TV Users (% of pop.)</v>
          </cell>
        </row>
        <row r="74">
          <cell r="AA74" t="str">
            <v>Smart TV Users Growth (% change)</v>
          </cell>
        </row>
        <row r="75">
          <cell r="AA75" t="str">
            <v>Smartphone Coupon Users (% of smartphone users)</v>
          </cell>
        </row>
        <row r="76">
          <cell r="AA76" t="str">
            <v>Smartphone Coupon Users Growth (% change)</v>
          </cell>
        </row>
        <row r="77">
          <cell r="AA77" t="str">
            <v>Smartphone Users (% of mobile phone users)</v>
          </cell>
        </row>
        <row r="78">
          <cell r="AA78" t="str">
            <v>Smartphone Users (% of pop.)</v>
          </cell>
        </row>
        <row r="79">
          <cell r="AA79" t="str">
            <v>Smartphone Users Growth (% change)</v>
          </cell>
        </row>
        <row r="80">
          <cell r="AA80" t="str">
            <v>SmartTV Users (% of connected tv users)</v>
          </cell>
        </row>
        <row r="81">
          <cell r="AA81" t="str">
            <v>Social Network Users (% of internet users)</v>
          </cell>
        </row>
        <row r="82">
          <cell r="AA82" t="str">
            <v>Social Network Users Growth (% change)</v>
          </cell>
        </row>
        <row r="83">
          <cell r="AA83" t="str">
            <v>Tablet Coupon Users (% of tablet users)</v>
          </cell>
        </row>
        <row r="84">
          <cell r="AA84" t="str">
            <v>Tablet Coupon Users Growth (% change)</v>
          </cell>
        </row>
        <row r="85">
          <cell r="AA85" t="str">
            <v>Tablet Users (% of internet users)</v>
          </cell>
        </row>
        <row r="86">
          <cell r="AA86" t="str">
            <v>Tablet Users (% of pop.)</v>
          </cell>
        </row>
        <row r="87">
          <cell r="AA87" t="str">
            <v>Tablet Users Growth (% change)</v>
          </cell>
        </row>
        <row r="88">
          <cell r="AA88" t="str">
            <v>Ti-Sp / Day - FP [non-voice] Growth (% change)</v>
          </cell>
        </row>
        <row r="89">
          <cell r="AA89" t="str">
            <v>Ti-Sp / Day - Mobile [non-voice] Growth (% change)</v>
          </cell>
        </row>
        <row r="90">
          <cell r="AA90" t="str">
            <v>Ti-Sp / Day - Online [PC] Growth (% change)</v>
          </cell>
        </row>
        <row r="91">
          <cell r="AA91" t="str">
            <v>Ti-Sp / Day - Print [mag/news] Growth (% change)</v>
          </cell>
        </row>
        <row r="92">
          <cell r="AA92" t="str">
            <v>Ti-Sp / Day - Radio Growth (% change)</v>
          </cell>
        </row>
        <row r="93">
          <cell r="AA93" t="str">
            <v>Ti-Sp / Day - SP [non-voice] Growth (% change)</v>
          </cell>
        </row>
        <row r="94">
          <cell r="AA94" t="str">
            <v>Ti-Sp / Day - Tablet [non-voice] Growth (% change)</v>
          </cell>
        </row>
        <row r="95">
          <cell r="AA95" t="str">
            <v>Ti-Sp / Day - TV (% change)</v>
          </cell>
        </row>
        <row r="96">
          <cell r="AA96" t="str">
            <v>Total Media Ad Spend Growth (% change)</v>
          </cell>
        </row>
        <row r="97">
          <cell r="AA97" t="str">
            <v>Total Media Ad Spend Regional Share (% share)</v>
          </cell>
        </row>
        <row r="98">
          <cell r="AA98" t="str">
            <v>Total Mobile Tranaction Value Growth (% change)</v>
          </cell>
        </row>
        <row r="99">
          <cell r="AA99" t="str">
            <v>Total Retail Sales (% of GDP)</v>
          </cell>
        </row>
        <row r="100">
          <cell r="AA100" t="str">
            <v>Total Retail Sales Growth (% change)</v>
          </cell>
        </row>
        <row r="101">
          <cell r="AA101" t="str">
            <v>Total Retail Sales Regional Share (% share)</v>
          </cell>
        </row>
        <row r="102">
          <cell r="AA102" t="str">
            <v>Twitter Users (% of internet users)</v>
          </cell>
        </row>
        <row r="103">
          <cell r="AA103" t="str">
            <v>Twitter Users Growth (% change)</v>
          </cell>
        </row>
        <row r="104">
          <cell r="AA104" t="str">
            <v xml:space="preserve">Unemployment rate - </v>
          </cell>
        </row>
        <row r="105">
          <cell r="AA105" t="str">
            <v xml:space="preserve">Zero Pen. Pop. - </v>
          </cell>
        </row>
      </sheetData>
      <sheetData sheetId="4">
        <row r="1">
          <cell r="B1" t="str">
            <v>The Cloud</v>
          </cell>
        </row>
      </sheetData>
      <sheetData sheetId="5"/>
      <sheetData sheetId="6"/>
      <sheetData sheetId="7"/>
      <sheetData sheetId="8"/>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a"/>
      <sheetName val="Q1 Programmazione 2015"/>
      <sheetName val="Q2A Investimenti 2015"/>
      <sheetName val="Q2B Dettaglio investimenti 2015"/>
      <sheetName val="Q2C Dettaglio ricavi 2015"/>
      <sheetName val="Foglio 1"/>
    </sheetNames>
    <sheetDataSet>
      <sheetData sheetId="0"/>
      <sheetData sheetId="1"/>
      <sheetData sheetId="2"/>
      <sheetData sheetId="3"/>
      <sheetData sheetId="4"/>
      <sheetData sheetId="5">
        <row r="2">
          <cell r="A2" t="str">
            <v>Giochi</v>
          </cell>
        </row>
        <row r="3">
          <cell r="A3" t="str">
            <v>Talk-show</v>
          </cell>
        </row>
        <row r="4">
          <cell r="A4" t="str">
            <v>Manifestazioni sportive</v>
          </cell>
        </row>
        <row r="5">
          <cell r="A5" t="str">
            <v>Film</v>
          </cell>
        </row>
        <row r="6">
          <cell r="A6" t="str">
            <v>Fiction</v>
          </cell>
        </row>
        <row r="7">
          <cell r="A7" t="str">
            <v>Documentari</v>
          </cell>
        </row>
        <row r="8">
          <cell r="A8" t="str">
            <v>Programi_informativi_e_approfondimento</v>
          </cell>
        </row>
        <row r="9">
          <cell r="A9" t="str">
            <v>Programmi_culturali_con_parti_autonome</v>
          </cell>
        </row>
        <row r="10">
          <cell r="A10" t="str">
            <v>Animazione</v>
          </cell>
        </row>
        <row r="11">
          <cell r="A11" t="str">
            <v>Intrattenimento</v>
          </cell>
        </row>
        <row r="12">
          <cell r="A12" t="str">
            <v>Attualità</v>
          </cell>
        </row>
        <row r="13">
          <cell r="A13" t="str">
            <v>Eventi_religiosi</v>
          </cell>
        </row>
        <row r="14">
          <cell r="A14" t="str">
            <v>Programmi accessori</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ls"/>
      <sheetName val="Internet"/>
      <sheetName val="Total Media"/>
      <sheetName val="Internet Xtras"/>
      <sheetName val="Total Media Xtras"/>
      <sheetName val="eM Xtras"/>
      <sheetName val="Industry"/>
      <sheetName val="Quarterly"/>
      <sheetName val="Format"/>
      <sheetName val="Format_ALT"/>
      <sheetName val="Format May-10"/>
      <sheetName val="Format Dec-09"/>
      <sheetName val="Format Oct-09"/>
      <sheetName val="Format CE"/>
      <sheetName val="Google"/>
      <sheetName val="Yahoo"/>
      <sheetName val="MSN"/>
      <sheetName val="AOL"/>
      <sheetName val="FIM"/>
      <sheetName val="Targeting"/>
      <sheetName val="Video"/>
    </sheetNames>
    <sheetDataSet>
      <sheetData sheetId="0">
        <row r="4">
          <cell r="A4">
            <v>40479</v>
          </cell>
        </row>
      </sheetData>
      <sheetData sheetId="1">
        <row r="4">
          <cell r="A4">
            <v>40479</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rket Indicators"/>
      <sheetName val="Map"/>
      <sheetName val="CHARTS"/>
      <sheetName val="Assumptions"/>
      <sheetName val="ROLLUP"/>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s>
    <sheetDataSet>
      <sheetData sheetId="0"/>
      <sheetData sheetId="1"/>
      <sheetData sheetId="2"/>
      <sheetData sheetId="3"/>
      <sheetData sheetId="4">
        <row r="4">
          <cell r="AE4" t="str">
            <v>Change</v>
          </cell>
          <cell r="AJ4">
            <v>2008</v>
          </cell>
        </row>
        <row r="5">
          <cell r="AJ5">
            <v>2009</v>
          </cell>
        </row>
        <row r="6">
          <cell r="AJ6">
            <v>2010</v>
          </cell>
        </row>
        <row r="7">
          <cell r="AJ7">
            <v>2011</v>
          </cell>
        </row>
        <row r="8">
          <cell r="AJ8">
            <v>2012</v>
          </cell>
        </row>
        <row r="9">
          <cell r="AJ9">
            <v>2013</v>
          </cell>
        </row>
        <row r="10">
          <cell r="AJ10">
            <v>2014</v>
          </cell>
        </row>
        <row r="11">
          <cell r="AJ11">
            <v>2015</v>
          </cell>
        </row>
        <row r="12">
          <cell r="AJ12">
            <v>2016</v>
          </cell>
        </row>
        <row r="13">
          <cell r="AJ13">
            <v>2017</v>
          </cell>
        </row>
        <row r="14">
          <cell r="AJ14">
            <v>2018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Map"/>
      <sheetName val="Assumptions and Notes"/>
      <sheetName val="Worldwide"/>
      <sheetName val="Europe"/>
      <sheetName val="CE Europe"/>
      <sheetName val="Russia"/>
      <sheetName val="Czech Republic"/>
      <sheetName val="Poland"/>
      <sheetName val="Turkey"/>
      <sheetName val="Western Europe"/>
      <sheetName val="Germany"/>
      <sheetName val="France"/>
      <sheetName val="Italy"/>
      <sheetName val="Spain"/>
      <sheetName val="Denmark"/>
      <sheetName val="Finland"/>
      <sheetName val="Netherlands"/>
      <sheetName val="Norway"/>
      <sheetName val="Sweden"/>
      <sheetName val="UK-completed"/>
      <sheetName val="Ireland"/>
      <sheetName val="Switzerland"/>
      <sheetName val="North America"/>
      <sheetName val="US-update"/>
      <sheetName val="Canada-update"/>
      <sheetName val="Asia-Pacific"/>
      <sheetName val="Australia "/>
      <sheetName val="China-update"/>
      <sheetName val="India "/>
      <sheetName val="Indonesia"/>
      <sheetName val="Japan"/>
      <sheetName val="S. Korea"/>
      <sheetName val="Hong Kong"/>
      <sheetName val="Malaysia"/>
      <sheetName val="Philippines"/>
      <sheetName val="Singapore"/>
      <sheetName val="Thailand"/>
      <sheetName val="Vietnam"/>
      <sheetName val="Latin America"/>
      <sheetName val="Argentina"/>
      <sheetName val="Brazil"/>
      <sheetName val="Mexico-update"/>
      <sheetName val="Chile"/>
      <sheetName val="Peru"/>
      <sheetName val="Colombia"/>
      <sheetName val="Middle East &amp; Africa"/>
      <sheetName val="Egypt"/>
      <sheetName val="S. Africa"/>
      <sheetName val="Nigeria"/>
      <sheetName val="ROLLUP"/>
      <sheetName val="Saudi Arabia"/>
      <sheetName val="UAE"/>
      <sheetName val="Sources - Q4-2014 (cb)"/>
      <sheetName val="Sources - Q4-2014 (mj)"/>
      <sheetName val="WW Population"/>
      <sheetName val="Internet Users"/>
      <sheetName val="Market Indicators"/>
      <sheetName val="Core Country Age - Census"/>
      <sheetName val="Social Network Users"/>
      <sheetName val="Mobile Users by Age"/>
      <sheetName val="Sources - Q2-2014"/>
      <sheetName val="APAC+LATAM Sources NOV 2013"/>
      <sheetName val="Sources NOV 2013"/>
      <sheetName val="Sources_10_2014"/>
      <sheetName val="TA"/>
      <sheetName val="new"/>
      <sheetName val="Sweden (2)"/>
      <sheetName val="Sources NOV 2013 (2)"/>
      <sheetName val="Old charts"/>
      <sheetName val="Mexico"/>
      <sheetName val="China"/>
      <sheetName val="Canada"/>
      <sheetName val="NORDIC SPECIAL REQUEST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2">
          <cell r="D12">
            <v>1317.0656770000001</v>
          </cell>
        </row>
      </sheetData>
      <sheetData sheetId="56"/>
      <sheetData sheetId="57">
        <row r="1">
          <cell r="A1" t="str">
            <v>Market Indicators</v>
          </cell>
        </row>
        <row r="2">
          <cell r="A2" t="str">
            <v>GDP growthArgentina</v>
          </cell>
        </row>
        <row r="3">
          <cell r="A3" t="str">
            <v>GDP growthAustralia</v>
          </cell>
        </row>
        <row r="4">
          <cell r="A4" t="str">
            <v>GDP growthBrazil</v>
          </cell>
        </row>
        <row r="5">
          <cell r="A5" t="str">
            <v>GDP growthCanada</v>
          </cell>
        </row>
        <row r="6">
          <cell r="A6" t="str">
            <v>GDP growthChina</v>
          </cell>
        </row>
        <row r="7">
          <cell r="A7" t="str">
            <v>GDP growthDenmark</v>
          </cell>
        </row>
        <row r="8">
          <cell r="A8" t="str">
            <v>GDP growthFinland</v>
          </cell>
        </row>
        <row r="9">
          <cell r="A9" t="str">
            <v>GDP growthFrance</v>
          </cell>
        </row>
        <row r="10">
          <cell r="A10" t="str">
            <v>GDP growthGermany</v>
          </cell>
        </row>
        <row r="11">
          <cell r="A11" t="str">
            <v>GDP growthIndia</v>
          </cell>
        </row>
        <row r="12">
          <cell r="A12" t="str">
            <v>GDP growthIndonesia</v>
          </cell>
        </row>
        <row r="13">
          <cell r="A13" t="str">
            <v>GDP growthItaly</v>
          </cell>
        </row>
        <row r="14">
          <cell r="A14" t="str">
            <v>GDP growthJapan</v>
          </cell>
        </row>
        <row r="15">
          <cell r="A15" t="str">
            <v>GDP growthMexico</v>
          </cell>
        </row>
        <row r="16">
          <cell r="A16" t="str">
            <v>GDP growthNetherlands</v>
          </cell>
        </row>
        <row r="17">
          <cell r="A17" t="str">
            <v>GDP growthNorway</v>
          </cell>
        </row>
        <row r="18">
          <cell r="A18" t="str">
            <v>GDP growthRussia</v>
          </cell>
        </row>
        <row r="19">
          <cell r="A19" t="str">
            <v>GDP growthSouth korea</v>
          </cell>
        </row>
        <row r="20">
          <cell r="A20" t="str">
            <v>GDP growthSpain</v>
          </cell>
        </row>
        <row r="21">
          <cell r="A21" t="str">
            <v>GDP growthSweden</v>
          </cell>
        </row>
        <row r="22">
          <cell r="A22" t="str">
            <v>GDP growthUK</v>
          </cell>
        </row>
        <row r="23">
          <cell r="A23" t="str">
            <v>GDP (c/p)Argentina</v>
          </cell>
        </row>
        <row r="24">
          <cell r="A24" t="str">
            <v>GDP (c/p)Australia</v>
          </cell>
        </row>
        <row r="25">
          <cell r="A25" t="str">
            <v>GDP (c/p)Brazil</v>
          </cell>
        </row>
        <row r="26">
          <cell r="A26" t="str">
            <v>GDP (c/p)Canada</v>
          </cell>
        </row>
        <row r="27">
          <cell r="A27" t="str">
            <v>GDP (c/p)China</v>
          </cell>
        </row>
        <row r="28">
          <cell r="A28" t="str">
            <v>GDP (c/p)Denmark</v>
          </cell>
        </row>
        <row r="29">
          <cell r="A29" t="str">
            <v>GDP (c/p)Finland</v>
          </cell>
        </row>
        <row r="30">
          <cell r="A30" t="str">
            <v>GDP (c/p)France</v>
          </cell>
        </row>
        <row r="31">
          <cell r="A31" t="str">
            <v>GDP (c/p)Germany</v>
          </cell>
        </row>
        <row r="32">
          <cell r="A32" t="str">
            <v>GDP (c/p)India</v>
          </cell>
        </row>
        <row r="33">
          <cell r="A33" t="str">
            <v>GDP (c/p)Indonesia</v>
          </cell>
        </row>
        <row r="34">
          <cell r="A34" t="str">
            <v>GDP (c/p)Italy</v>
          </cell>
        </row>
        <row r="35">
          <cell r="A35" t="str">
            <v>GDP (c/p)Japan</v>
          </cell>
        </row>
        <row r="36">
          <cell r="A36" t="str">
            <v>GDP (c/p)Mexico</v>
          </cell>
        </row>
        <row r="37">
          <cell r="A37" t="str">
            <v>GDP (c/p)Netherlands</v>
          </cell>
        </row>
        <row r="38">
          <cell r="A38" t="str">
            <v>GDP (c/p)Norway</v>
          </cell>
        </row>
        <row r="39">
          <cell r="A39" t="str">
            <v>GDP (c/p)Russia</v>
          </cell>
        </row>
        <row r="40">
          <cell r="A40" t="str">
            <v>GDP (c/p)South korea</v>
          </cell>
        </row>
        <row r="41">
          <cell r="A41" t="str">
            <v>GDP (c/p)Spain</v>
          </cell>
        </row>
        <row r="42">
          <cell r="A42" t="str">
            <v>GDP (c/p)Sweden</v>
          </cell>
        </row>
        <row r="43">
          <cell r="A43" t="str">
            <v>GDP (c/p)UK</v>
          </cell>
        </row>
        <row r="44">
          <cell r="A44" t="str">
            <v>CPIArgentina</v>
          </cell>
        </row>
        <row r="45">
          <cell r="A45" t="str">
            <v>CPIAustralia</v>
          </cell>
        </row>
        <row r="46">
          <cell r="A46" t="str">
            <v>CPIBrazil</v>
          </cell>
        </row>
        <row r="47">
          <cell r="A47" t="str">
            <v>CPICanada</v>
          </cell>
        </row>
        <row r="48">
          <cell r="A48" t="str">
            <v>CPIChina</v>
          </cell>
        </row>
        <row r="49">
          <cell r="A49" t="str">
            <v>CPIDenmark</v>
          </cell>
        </row>
        <row r="50">
          <cell r="A50" t="str">
            <v>CPIFinland</v>
          </cell>
        </row>
        <row r="51">
          <cell r="A51" t="str">
            <v>CPIFrance</v>
          </cell>
        </row>
        <row r="52">
          <cell r="A52" t="str">
            <v>CPIGermany</v>
          </cell>
        </row>
        <row r="53">
          <cell r="A53" t="str">
            <v>CPIIndia</v>
          </cell>
        </row>
        <row r="54">
          <cell r="A54" t="str">
            <v>CPIIndonesia</v>
          </cell>
        </row>
        <row r="55">
          <cell r="A55" t="str">
            <v>CPIItaly</v>
          </cell>
        </row>
        <row r="56">
          <cell r="A56" t="str">
            <v>CPIJapan</v>
          </cell>
        </row>
        <row r="57">
          <cell r="A57" t="str">
            <v>CPIMexico</v>
          </cell>
        </row>
        <row r="58">
          <cell r="A58" t="str">
            <v>CPINetherlands</v>
          </cell>
        </row>
        <row r="59">
          <cell r="A59" t="str">
            <v>CPINorway</v>
          </cell>
        </row>
        <row r="60">
          <cell r="A60" t="str">
            <v>CPIRussia</v>
          </cell>
        </row>
        <row r="61">
          <cell r="A61" t="str">
            <v>CPISouth korea</v>
          </cell>
        </row>
        <row r="62">
          <cell r="A62" t="str">
            <v>CPISpain</v>
          </cell>
        </row>
        <row r="63">
          <cell r="A63" t="str">
            <v>CPISweden</v>
          </cell>
        </row>
        <row r="64">
          <cell r="A64" t="str">
            <v>CPIUK</v>
          </cell>
        </row>
        <row r="65">
          <cell r="A65" t="str">
            <v>Em' changeArgentina</v>
          </cell>
        </row>
        <row r="66">
          <cell r="A66" t="str">
            <v>Em' changeAustralia</v>
          </cell>
        </row>
        <row r="67">
          <cell r="A67" t="str">
            <v>Em' changeBrazil</v>
          </cell>
        </row>
        <row r="68">
          <cell r="A68" t="str">
            <v>Em' changeCanada</v>
          </cell>
        </row>
        <row r="69">
          <cell r="A69" t="str">
            <v>Em' changeChina</v>
          </cell>
        </row>
        <row r="70">
          <cell r="A70" t="str">
            <v>Em' changeDenmark</v>
          </cell>
        </row>
        <row r="71">
          <cell r="A71" t="str">
            <v>Em' changeFinland</v>
          </cell>
        </row>
        <row r="72">
          <cell r="A72" t="str">
            <v>Em' changeFrance</v>
          </cell>
        </row>
        <row r="73">
          <cell r="A73" t="str">
            <v>Em' changeGermany</v>
          </cell>
        </row>
        <row r="74">
          <cell r="A74" t="str">
            <v>Em' changeIndia</v>
          </cell>
        </row>
        <row r="75">
          <cell r="A75" t="str">
            <v>Em' changeIndonesia</v>
          </cell>
        </row>
        <row r="76">
          <cell r="A76" t="str">
            <v>Em' changeItaly</v>
          </cell>
        </row>
        <row r="77">
          <cell r="A77" t="str">
            <v>Em' changeJapan</v>
          </cell>
        </row>
        <row r="78">
          <cell r="A78" t="str">
            <v>Em' changeMexico</v>
          </cell>
        </row>
        <row r="79">
          <cell r="A79" t="str">
            <v>Em' changeNetherlands</v>
          </cell>
        </row>
        <row r="80">
          <cell r="A80" t="str">
            <v>Em' changeNorway</v>
          </cell>
        </row>
        <row r="81">
          <cell r="A81" t="str">
            <v>Em' changeRussia</v>
          </cell>
        </row>
        <row r="82">
          <cell r="A82" t="str">
            <v>Em' changeSouth korea</v>
          </cell>
        </row>
        <row r="83">
          <cell r="A83" t="str">
            <v>Em' changeSpain</v>
          </cell>
        </row>
        <row r="84">
          <cell r="A84" t="str">
            <v>Em' changeSweden</v>
          </cell>
        </row>
        <row r="85">
          <cell r="A85" t="str">
            <v>Em' changeUK</v>
          </cell>
        </row>
        <row r="86">
          <cell r="A86" t="str">
            <v>Un'ploy'tArgentina</v>
          </cell>
        </row>
        <row r="87">
          <cell r="A87" t="str">
            <v>Un'ploy'tAustralia</v>
          </cell>
        </row>
        <row r="88">
          <cell r="A88" t="str">
            <v>Un'ploy'tBrazil</v>
          </cell>
        </row>
        <row r="89">
          <cell r="A89" t="str">
            <v>Un'ploy'tCanada</v>
          </cell>
        </row>
        <row r="90">
          <cell r="A90" t="str">
            <v>Un'ploy'tChina</v>
          </cell>
        </row>
        <row r="91">
          <cell r="A91" t="str">
            <v>Un'ploy'tDenmark</v>
          </cell>
        </row>
        <row r="92">
          <cell r="A92" t="str">
            <v>Un'ploy'tFinland</v>
          </cell>
        </row>
        <row r="93">
          <cell r="A93" t="str">
            <v>Un'ploy'tFrance</v>
          </cell>
        </row>
        <row r="94">
          <cell r="A94" t="str">
            <v>Un'ploy'tGermany</v>
          </cell>
        </row>
        <row r="95">
          <cell r="A95" t="str">
            <v>Un'ploy'tIndia</v>
          </cell>
        </row>
        <row r="96">
          <cell r="A96" t="str">
            <v>Un'ploy'tIndonesia</v>
          </cell>
        </row>
        <row r="97">
          <cell r="A97" t="str">
            <v>Un'ploy'tItaly</v>
          </cell>
        </row>
        <row r="98">
          <cell r="A98" t="str">
            <v>Un'ploy'tJapan</v>
          </cell>
        </row>
        <row r="99">
          <cell r="A99" t="str">
            <v>Un'ploy'tMexico</v>
          </cell>
        </row>
        <row r="100">
          <cell r="A100" t="str">
            <v>Un'ploy'tNetherlands</v>
          </cell>
        </row>
        <row r="101">
          <cell r="A101" t="str">
            <v>Un'ploy'tNorway</v>
          </cell>
        </row>
        <row r="102">
          <cell r="A102" t="str">
            <v>Un'ploy'tRussia</v>
          </cell>
        </row>
        <row r="103">
          <cell r="A103" t="str">
            <v>Un'ploy'tSouth korea</v>
          </cell>
        </row>
        <row r="104">
          <cell r="A104" t="str">
            <v>Un'ploy'tSpain</v>
          </cell>
        </row>
        <row r="105">
          <cell r="A105" t="str">
            <v>Un'ploy'tSweden</v>
          </cell>
        </row>
        <row r="106">
          <cell r="A106" t="str">
            <v>Un'ploy'tUK</v>
          </cell>
        </row>
        <row r="107">
          <cell r="A107" t="str">
            <v>CCIArgentina</v>
          </cell>
        </row>
        <row r="108">
          <cell r="A108" t="str">
            <v>CCIAustralia</v>
          </cell>
        </row>
        <row r="109">
          <cell r="A109" t="str">
            <v>CCIBrazil</v>
          </cell>
        </row>
        <row r="110">
          <cell r="A110" t="str">
            <v>CCICanada</v>
          </cell>
        </row>
        <row r="111">
          <cell r="A111" t="str">
            <v>CCIChina</v>
          </cell>
        </row>
        <row r="112">
          <cell r="A112" t="str">
            <v>CCIDenmark</v>
          </cell>
        </row>
        <row r="113">
          <cell r="A113" t="str">
            <v>CCIFinland</v>
          </cell>
        </row>
        <row r="114">
          <cell r="A114" t="str">
            <v>CCIFrance</v>
          </cell>
        </row>
        <row r="115">
          <cell r="A115" t="str">
            <v>CCIGermany</v>
          </cell>
        </row>
        <row r="116">
          <cell r="A116" t="str">
            <v>CCIIndia</v>
          </cell>
        </row>
        <row r="117">
          <cell r="A117" t="str">
            <v>CCIIndonesia</v>
          </cell>
        </row>
        <row r="118">
          <cell r="A118" t="str">
            <v>CCIItaly</v>
          </cell>
        </row>
        <row r="119">
          <cell r="A119" t="str">
            <v>CCIJapan</v>
          </cell>
        </row>
        <row r="120">
          <cell r="A120" t="str">
            <v>CCIMexico</v>
          </cell>
        </row>
        <row r="121">
          <cell r="A121" t="str">
            <v>CCINetherlands</v>
          </cell>
        </row>
        <row r="122">
          <cell r="A122" t="str">
            <v>CCINorway</v>
          </cell>
        </row>
        <row r="123">
          <cell r="A123" t="str">
            <v>CCIRussia</v>
          </cell>
        </row>
        <row r="124">
          <cell r="A124" t="str">
            <v>CCISouth korea</v>
          </cell>
        </row>
        <row r="125">
          <cell r="A125" t="str">
            <v>CCISpain</v>
          </cell>
        </row>
        <row r="126">
          <cell r="A126" t="str">
            <v>CCISweden</v>
          </cell>
        </row>
        <row r="127">
          <cell r="A127" t="str">
            <v>CCIUK</v>
          </cell>
        </row>
        <row r="128">
          <cell r="A128" t="str">
            <v>CCI (q/q)Argentina</v>
          </cell>
        </row>
        <row r="129">
          <cell r="A129" t="str">
            <v>CCI (q/q)Australia</v>
          </cell>
        </row>
        <row r="130">
          <cell r="A130" t="str">
            <v>CCI (q/q)Brazil</v>
          </cell>
        </row>
        <row r="131">
          <cell r="A131" t="str">
            <v>CCI (q/q)Canada</v>
          </cell>
        </row>
        <row r="132">
          <cell r="A132" t="str">
            <v>CCI (q/q)China</v>
          </cell>
        </row>
        <row r="133">
          <cell r="A133" t="str">
            <v>CCI (q/q)Denmark</v>
          </cell>
        </row>
        <row r="134">
          <cell r="A134" t="str">
            <v>CCI (q/q)Finland</v>
          </cell>
        </row>
        <row r="135">
          <cell r="A135" t="str">
            <v>CCI (q/q)France</v>
          </cell>
        </row>
        <row r="136">
          <cell r="A136" t="str">
            <v>CCI (q/q)Germany</v>
          </cell>
        </row>
        <row r="137">
          <cell r="A137" t="str">
            <v>CCI (q/q)India</v>
          </cell>
        </row>
        <row r="138">
          <cell r="A138" t="str">
            <v>CCI (q/q)Indonesia</v>
          </cell>
        </row>
        <row r="139">
          <cell r="A139" t="str">
            <v>CCI (q/q)Italy</v>
          </cell>
        </row>
        <row r="140">
          <cell r="A140" t="str">
            <v>CCI (q/q)Japan</v>
          </cell>
        </row>
        <row r="141">
          <cell r="A141" t="str">
            <v>CCI (q/q)Mexico</v>
          </cell>
        </row>
        <row r="142">
          <cell r="A142" t="str">
            <v>CCI (q/q)Netherlands</v>
          </cell>
        </row>
        <row r="143">
          <cell r="A143" t="str">
            <v>CCI (q/q)Norway</v>
          </cell>
        </row>
        <row r="144">
          <cell r="A144" t="str">
            <v>CCI (q/q)Russia</v>
          </cell>
        </row>
        <row r="145">
          <cell r="A145" t="str">
            <v>CCI (q/q)South korea</v>
          </cell>
        </row>
        <row r="146">
          <cell r="A146" t="str">
            <v>CCI (q/q)Spain</v>
          </cell>
        </row>
        <row r="147">
          <cell r="A147" t="str">
            <v>CCI (q/q)Sweden</v>
          </cell>
        </row>
        <row r="148">
          <cell r="A148" t="str">
            <v>CCI (q/q)UK</v>
          </cell>
        </row>
        <row r="149">
          <cell r="A149" t="str">
            <v>GDP, current prices ($)Argentina</v>
          </cell>
        </row>
        <row r="150">
          <cell r="A150" t="str">
            <v>GDP, current prices ($)Australia</v>
          </cell>
        </row>
        <row r="151">
          <cell r="A151" t="str">
            <v>GDP, current prices ($)Brazil</v>
          </cell>
        </row>
        <row r="152">
          <cell r="A152" t="str">
            <v>GDP, current prices ($)Canada</v>
          </cell>
        </row>
        <row r="153">
          <cell r="A153" t="str">
            <v>GDP, current prices ($)China</v>
          </cell>
        </row>
        <row r="154">
          <cell r="A154" t="str">
            <v>GDP, current prices ($)Denmark</v>
          </cell>
        </row>
        <row r="155">
          <cell r="A155" t="str">
            <v>GDP, current prices ($)Finland</v>
          </cell>
        </row>
        <row r="156">
          <cell r="A156" t="str">
            <v>GDP, current prices ($)France</v>
          </cell>
        </row>
        <row r="157">
          <cell r="A157" t="str">
            <v>GDP, current prices ($)Germany</v>
          </cell>
        </row>
        <row r="158">
          <cell r="A158" t="str">
            <v>GDP, current prices ($)India</v>
          </cell>
        </row>
        <row r="159">
          <cell r="A159" t="str">
            <v>GDP, current prices ($)Indonesia</v>
          </cell>
        </row>
        <row r="160">
          <cell r="A160" t="str">
            <v>GDP, current prices ($)Italy</v>
          </cell>
        </row>
        <row r="161">
          <cell r="A161" t="str">
            <v>GDP, current prices ($)Japan</v>
          </cell>
        </row>
        <row r="162">
          <cell r="A162" t="str">
            <v>GDP, current prices ($)Mexico</v>
          </cell>
        </row>
        <row r="163">
          <cell r="A163" t="str">
            <v>GDP, current prices ($)Netherlands</v>
          </cell>
        </row>
        <row r="164">
          <cell r="A164" t="str">
            <v>GDP, current prices ($)Norway</v>
          </cell>
        </row>
        <row r="165">
          <cell r="A165" t="str">
            <v>GDP, current prices ($)Russia</v>
          </cell>
        </row>
        <row r="166">
          <cell r="A166" t="str">
            <v>GDP, current prices ($)South korea</v>
          </cell>
        </row>
        <row r="167">
          <cell r="A167" t="str">
            <v>GDP, current prices ($)Spain</v>
          </cell>
        </row>
        <row r="168">
          <cell r="A168" t="str">
            <v>GDP, current prices ($)Sweden</v>
          </cell>
        </row>
        <row r="169">
          <cell r="A169" t="str">
            <v>GDP, current prices ($)UK</v>
          </cell>
        </row>
        <row r="170">
          <cell r="A170" t="str">
            <v>Pop. growthArgentina</v>
          </cell>
        </row>
        <row r="171">
          <cell r="A171" t="str">
            <v>Pop. growthAustralia</v>
          </cell>
        </row>
        <row r="172">
          <cell r="A172" t="str">
            <v>Pop. growthBrazil</v>
          </cell>
        </row>
        <row r="173">
          <cell r="A173" t="str">
            <v>Pop. growthCanada</v>
          </cell>
        </row>
        <row r="174">
          <cell r="A174" t="str">
            <v>Pop. growthChina</v>
          </cell>
        </row>
        <row r="175">
          <cell r="A175" t="str">
            <v>Pop. growthDenmark</v>
          </cell>
        </row>
        <row r="176">
          <cell r="A176" t="str">
            <v>Pop. growthFinland</v>
          </cell>
        </row>
        <row r="177">
          <cell r="A177" t="str">
            <v>Pop. growthFrance</v>
          </cell>
        </row>
        <row r="178">
          <cell r="A178" t="str">
            <v>Pop. growthGermany</v>
          </cell>
        </row>
        <row r="179">
          <cell r="A179" t="str">
            <v>Pop. growthIndia</v>
          </cell>
        </row>
        <row r="180">
          <cell r="A180" t="str">
            <v>Pop. growthIndonesia</v>
          </cell>
        </row>
        <row r="181">
          <cell r="A181" t="str">
            <v>Pop. growthItaly</v>
          </cell>
        </row>
        <row r="182">
          <cell r="A182" t="str">
            <v>Pop. growthJapan</v>
          </cell>
        </row>
        <row r="183">
          <cell r="A183" t="str">
            <v>Pop. growthMexico</v>
          </cell>
        </row>
        <row r="184">
          <cell r="A184" t="str">
            <v>Pop. growthNetherlands</v>
          </cell>
        </row>
        <row r="185">
          <cell r="A185" t="str">
            <v>Pop. growthNorway</v>
          </cell>
        </row>
        <row r="186">
          <cell r="A186" t="str">
            <v>Pop. growthRussia</v>
          </cell>
        </row>
        <row r="187">
          <cell r="A187" t="str">
            <v>Pop. growthSouth korea</v>
          </cell>
        </row>
        <row r="188">
          <cell r="A188" t="str">
            <v>Pop. growthSpain</v>
          </cell>
        </row>
        <row r="189">
          <cell r="A189" t="str">
            <v>Pop. growthSweden</v>
          </cell>
        </row>
        <row r="190">
          <cell r="A190" t="str">
            <v>Pop. growthUK</v>
          </cell>
        </row>
        <row r="191">
          <cell r="A191" t="str">
            <v>Total media ad spendArgentina</v>
          </cell>
        </row>
        <row r="192">
          <cell r="A192" t="str">
            <v>Total media ad spendAustralia</v>
          </cell>
        </row>
        <row r="193">
          <cell r="A193" t="str">
            <v>Total media ad spendBrazil</v>
          </cell>
        </row>
        <row r="194">
          <cell r="A194" t="str">
            <v>Total media ad spendCanada</v>
          </cell>
        </row>
        <row r="195">
          <cell r="A195" t="str">
            <v>Total media ad spendChina</v>
          </cell>
        </row>
        <row r="196">
          <cell r="A196" t="str">
            <v>Total media ad spendDenmark</v>
          </cell>
        </row>
        <row r="197">
          <cell r="A197" t="str">
            <v>Total media ad spendFinland</v>
          </cell>
        </row>
        <row r="198">
          <cell r="A198" t="str">
            <v>Total media ad spendFrance</v>
          </cell>
        </row>
        <row r="199">
          <cell r="A199" t="str">
            <v>Total media ad spendGermany</v>
          </cell>
        </row>
        <row r="200">
          <cell r="A200" t="str">
            <v>Total media ad spendIndia</v>
          </cell>
        </row>
        <row r="201">
          <cell r="A201" t="str">
            <v>Total media ad spendIndonesia</v>
          </cell>
        </row>
        <row r="202">
          <cell r="A202" t="str">
            <v>Total media ad spendItaly</v>
          </cell>
        </row>
        <row r="203">
          <cell r="A203" t="str">
            <v>Total media ad spendJapan</v>
          </cell>
        </row>
        <row r="204">
          <cell r="A204" t="str">
            <v>Total media ad spendMexico</v>
          </cell>
        </row>
        <row r="205">
          <cell r="A205" t="str">
            <v>Total media ad spendNetherlands</v>
          </cell>
        </row>
        <row r="206">
          <cell r="A206" t="str">
            <v>Total media ad spendNorway</v>
          </cell>
        </row>
        <row r="207">
          <cell r="A207" t="str">
            <v>Total media ad spendRussia</v>
          </cell>
        </row>
        <row r="208">
          <cell r="A208" t="str">
            <v>Total media ad spendSouth korea</v>
          </cell>
        </row>
        <row r="209">
          <cell r="A209" t="str">
            <v>Total media ad spendSpain</v>
          </cell>
        </row>
        <row r="210">
          <cell r="A210" t="str">
            <v>Total media ad spendSweden</v>
          </cell>
        </row>
        <row r="211">
          <cell r="A211" t="str">
            <v>Total media ad spendUK</v>
          </cell>
        </row>
        <row r="212">
          <cell r="A212" t="str">
            <v>Total media ad spend, % of GDPArgentina</v>
          </cell>
        </row>
        <row r="213">
          <cell r="A213" t="str">
            <v>Total media ad spend, % of GDPAustralia</v>
          </cell>
        </row>
        <row r="214">
          <cell r="A214" t="str">
            <v>Total media ad spend, % of GDPBrazil</v>
          </cell>
        </row>
        <row r="215">
          <cell r="A215" t="str">
            <v>Total media ad spend, % of GDPCanada</v>
          </cell>
        </row>
        <row r="216">
          <cell r="A216" t="str">
            <v>Total media ad spend, % of GDPChina</v>
          </cell>
        </row>
        <row r="217">
          <cell r="A217" t="str">
            <v>Total media ad spend, % of GDPDenmark</v>
          </cell>
        </row>
        <row r="218">
          <cell r="A218" t="str">
            <v>Total media ad spend, % of GDPFinland</v>
          </cell>
        </row>
        <row r="219">
          <cell r="A219" t="str">
            <v>Total media ad spend, % of GDPFrance</v>
          </cell>
        </row>
        <row r="220">
          <cell r="A220" t="str">
            <v>Total media ad spend, % of GDPGermany</v>
          </cell>
        </row>
        <row r="221">
          <cell r="A221" t="str">
            <v>Total media ad spend, % of GDPIndia</v>
          </cell>
        </row>
        <row r="222">
          <cell r="A222" t="str">
            <v>Total media ad spend, % of GDPIndonesia</v>
          </cell>
        </row>
        <row r="223">
          <cell r="A223" t="str">
            <v>Total media ad spend, % of GDPItaly</v>
          </cell>
        </row>
        <row r="224">
          <cell r="A224" t="str">
            <v>Total media ad spend, % of GDPJapan</v>
          </cell>
        </row>
        <row r="225">
          <cell r="A225" t="str">
            <v>Total media ad spend, % of GDPMexico</v>
          </cell>
        </row>
        <row r="226">
          <cell r="A226" t="str">
            <v>Total media ad spend, % of GDPNetherlands</v>
          </cell>
        </row>
        <row r="227">
          <cell r="A227" t="str">
            <v>Total media ad spend, % of GDPNorway</v>
          </cell>
        </row>
        <row r="228">
          <cell r="A228" t="str">
            <v>Total media ad spend, % of GDPRussia</v>
          </cell>
        </row>
        <row r="229">
          <cell r="A229" t="str">
            <v>Total media ad spend, % of GDPSouth korea</v>
          </cell>
        </row>
        <row r="230">
          <cell r="A230" t="str">
            <v>Total media ad spend, % of GDPSpain</v>
          </cell>
        </row>
        <row r="231">
          <cell r="A231" t="str">
            <v>Total media ad spend, % of GDPSweden</v>
          </cell>
        </row>
        <row r="232">
          <cell r="A232" t="str">
            <v>Total media ad spend, % of GDPUK</v>
          </cell>
        </row>
        <row r="233">
          <cell r="A233" t="str">
            <v>SNU % pop.Argentina</v>
          </cell>
        </row>
        <row r="234">
          <cell r="A234" t="str">
            <v>SNU % pop.Australia</v>
          </cell>
        </row>
        <row r="235">
          <cell r="A235" t="str">
            <v>SNU % pop.Brazil</v>
          </cell>
        </row>
        <row r="236">
          <cell r="A236" t="str">
            <v>SNU % pop.Canada</v>
          </cell>
        </row>
        <row r="237">
          <cell r="A237" t="str">
            <v>SNU % pop.China</v>
          </cell>
        </row>
        <row r="238">
          <cell r="A238" t="str">
            <v>SNU % pop.Denmark</v>
          </cell>
        </row>
        <row r="239">
          <cell r="A239" t="str">
            <v>SNU % pop.Finland</v>
          </cell>
        </row>
        <row r="240">
          <cell r="A240" t="str">
            <v>SNU % pop.France</v>
          </cell>
        </row>
        <row r="241">
          <cell r="A241" t="str">
            <v>SNU % pop.Germany</v>
          </cell>
        </row>
        <row r="242">
          <cell r="A242" t="str">
            <v>SNU % pop.India</v>
          </cell>
        </row>
        <row r="243">
          <cell r="A243" t="str">
            <v>SNU % pop.Indonesia</v>
          </cell>
        </row>
        <row r="244">
          <cell r="A244" t="str">
            <v>SNU % pop.Italy</v>
          </cell>
        </row>
        <row r="245">
          <cell r="A245" t="str">
            <v>SNU % pop.Japan</v>
          </cell>
        </row>
        <row r="246">
          <cell r="A246" t="str">
            <v>SNU % pop.Mexico</v>
          </cell>
        </row>
        <row r="247">
          <cell r="A247" t="str">
            <v>SNU % pop.Netherlands</v>
          </cell>
        </row>
        <row r="248">
          <cell r="A248" t="str">
            <v>SNU % pop.Norway</v>
          </cell>
        </row>
        <row r="249">
          <cell r="A249" t="str">
            <v>SNU % pop.Russia</v>
          </cell>
        </row>
        <row r="250">
          <cell r="A250" t="str">
            <v>SNU % pop.South korea</v>
          </cell>
        </row>
        <row r="251">
          <cell r="A251" t="str">
            <v>SNU % pop.Spain</v>
          </cell>
        </row>
        <row r="252">
          <cell r="A252" t="str">
            <v>SNU % pop.Sweden</v>
          </cell>
        </row>
        <row r="253">
          <cell r="A253" t="str">
            <v>SNU % pop.UK</v>
          </cell>
        </row>
        <row r="254">
          <cell r="A254" t="str">
            <v>Zero pen. popArgentina</v>
          </cell>
        </row>
        <row r="255">
          <cell r="A255" t="str">
            <v>Zero pen. popAustralia</v>
          </cell>
        </row>
        <row r="256">
          <cell r="A256" t="str">
            <v>Zero pen. popBrazil</v>
          </cell>
        </row>
        <row r="257">
          <cell r="A257" t="str">
            <v>Zero pen. popCanada</v>
          </cell>
        </row>
        <row r="258">
          <cell r="A258" t="str">
            <v>Zero pen. popChina</v>
          </cell>
        </row>
        <row r="259">
          <cell r="A259" t="str">
            <v>Zero pen. popDenmark</v>
          </cell>
        </row>
        <row r="260">
          <cell r="A260" t="str">
            <v>Zero pen. popFinland</v>
          </cell>
        </row>
        <row r="261">
          <cell r="A261" t="str">
            <v>Zero pen. popFrance</v>
          </cell>
        </row>
        <row r="262">
          <cell r="A262" t="str">
            <v>Zero pen. popGermany</v>
          </cell>
        </row>
        <row r="263">
          <cell r="A263" t="str">
            <v>Zero pen. popIndia</v>
          </cell>
        </row>
        <row r="264">
          <cell r="A264" t="str">
            <v>Zero pen. popIndonesia</v>
          </cell>
        </row>
        <row r="265">
          <cell r="A265" t="str">
            <v>Zero pen. popItaly</v>
          </cell>
        </row>
        <row r="266">
          <cell r="A266" t="str">
            <v>Zero pen. popJapan</v>
          </cell>
        </row>
        <row r="267">
          <cell r="A267" t="str">
            <v>Zero pen. popMexico</v>
          </cell>
        </row>
        <row r="268">
          <cell r="A268" t="str">
            <v>Zero pen. popNetherlands</v>
          </cell>
        </row>
        <row r="269">
          <cell r="A269" t="str">
            <v>Zero pen. popNorway</v>
          </cell>
        </row>
        <row r="270">
          <cell r="A270" t="str">
            <v>Zero pen. popRussia</v>
          </cell>
        </row>
        <row r="271">
          <cell r="A271" t="str">
            <v>Zero pen. popSouth korea</v>
          </cell>
        </row>
        <row r="272">
          <cell r="A272" t="str">
            <v>Zero pen. popSpain</v>
          </cell>
        </row>
        <row r="273">
          <cell r="A273" t="str">
            <v>Zero pen. popSweden</v>
          </cell>
        </row>
        <row r="274">
          <cell r="A274" t="str">
            <v>Zero pen. popUK</v>
          </cell>
        </row>
      </sheetData>
      <sheetData sheetId="58"/>
      <sheetData sheetId="59">
        <row r="90">
          <cell r="B90">
            <v>0.27547100000000002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net Users &amp; Population"/>
      <sheetName val="Egypt"/>
      <sheetName val="Kenya"/>
      <sheetName val="Saudi Arabia"/>
      <sheetName val="Assumptions and Notes"/>
      <sheetName val="Map"/>
      <sheetName val="CHARTS"/>
      <sheetName val="ROLLUP"/>
      <sheetName val="Australia"/>
      <sheetName val="China"/>
      <sheetName val="India"/>
      <sheetName val="Indonesia"/>
      <sheetName val="Japan"/>
      <sheetName val="South Korea"/>
      <sheetName val="APAC"/>
      <sheetName val="SOURCES(2)"/>
      <sheetName val="Argentina"/>
      <sheetName val="Brazil"/>
      <sheetName val="Mexico"/>
      <sheetName val="LatAm"/>
      <sheetName val="MEA"/>
      <sheetName val="Russia"/>
      <sheetName val="CE. Europe"/>
      <sheetName val="Canada"/>
      <sheetName val="Market Indicators"/>
      <sheetName val="US &amp; N. America"/>
      <sheetName val="UK"/>
      <sheetName val="Germany"/>
      <sheetName val="France"/>
      <sheetName val="Spain"/>
      <sheetName val="SOURCES"/>
      <sheetName val="Italy"/>
      <sheetName val="Denmark"/>
      <sheetName val="Finland"/>
      <sheetName val="Netherlands"/>
      <sheetName val="Norway"/>
      <sheetName val="Sweden"/>
      <sheetName val="Population"/>
      <sheetName val="Internet Users"/>
      <sheetName val="W. Europe"/>
      <sheetName val="ExchangeRate"/>
      <sheetName val="Core Country Age - Census"/>
      <sheetName val="W. Europe Notes"/>
      <sheetName val="Check on Europe Additions"/>
    </sheetNames>
    <sheetDataSet>
      <sheetData sheetId="0"/>
      <sheetData sheetId="1"/>
      <sheetData sheetId="2"/>
      <sheetData sheetId="3"/>
      <sheetData sheetId="4"/>
      <sheetData sheetId="5">
        <row r="4">
          <cell r="AE4" t="str">
            <v>Challenges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
          <cell r="A1" t="str">
            <v>Market Indicators</v>
          </cell>
          <cell r="D1">
            <v>2008</v>
          </cell>
          <cell r="E1">
            <v>2009</v>
          </cell>
          <cell r="F1">
            <v>2010</v>
          </cell>
          <cell r="G1">
            <v>2011</v>
          </cell>
          <cell r="H1">
            <v>2012</v>
          </cell>
          <cell r="I1">
            <v>2013</v>
          </cell>
          <cell r="J1">
            <v>2014</v>
          </cell>
          <cell r="K1">
            <v>2015</v>
          </cell>
          <cell r="L1">
            <v>2016</v>
          </cell>
          <cell r="M1">
            <v>2017</v>
          </cell>
          <cell r="N1">
            <v>2018</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2015"/>
      <sheetName val="OLD ROLLUP"/>
      <sheetName val="ROLLUP"/>
      <sheetName val="Checks"/>
      <sheetName val="Map"/>
      <sheetName val="Sources - Q1-2015"/>
      <sheetName val="CHARTS"/>
      <sheetName val="Assumptions and Notes"/>
      <sheetName val="Ranking vs. Sources"/>
      <sheetName val="pop-int.-gdp"/>
      <sheetName val="Worldwide"/>
      <sheetName val="Europe"/>
      <sheetName val="CE Europe"/>
      <sheetName val="Russia"/>
      <sheetName val="Czech Republic"/>
      <sheetName val="Poland"/>
      <sheetName val="Turkey"/>
      <sheetName val="Western Europe"/>
      <sheetName val="Denmark"/>
      <sheetName val="Finland"/>
      <sheetName val="France-total"/>
      <sheetName val="France-age"/>
      <sheetName val="Germany-total"/>
      <sheetName val="Germany-age"/>
      <sheetName val="Ireland"/>
      <sheetName val="Italy"/>
      <sheetName val="Netherlands"/>
      <sheetName val="Norway"/>
      <sheetName val="Spain"/>
      <sheetName val="Sweden"/>
      <sheetName val="Switzerland"/>
      <sheetName val="UK-completed"/>
      <sheetName val="North America"/>
      <sheetName val="US-update"/>
      <sheetName val="Canada-total"/>
      <sheetName val="Canada-age"/>
      <sheetName val="Asia-Pacific"/>
      <sheetName val="Australia "/>
      <sheetName val="China-total"/>
      <sheetName val="China-age"/>
      <sheetName val="Hong Kong"/>
      <sheetName val="India "/>
      <sheetName val="Indonesia"/>
      <sheetName val="Japan"/>
      <sheetName val="Malaysia"/>
      <sheetName val="New Zealand"/>
      <sheetName val="Philippines"/>
      <sheetName val="Singapore"/>
      <sheetName val="S. Korea"/>
      <sheetName val="Taiwan"/>
      <sheetName val="Thailand"/>
      <sheetName val="Sources - Q3-2015"/>
      <sheetName val="Vietnam"/>
      <sheetName val="Latin America"/>
      <sheetName val="sateLite"/>
      <sheetName val="Argentina"/>
      <sheetName val="Brazil"/>
      <sheetName val="Chile"/>
      <sheetName val="Colombia"/>
      <sheetName val="Mexico-total"/>
      <sheetName val="Mexico-age"/>
      <sheetName val="Peru"/>
      <sheetName val="OLD Middle East &amp; Africa"/>
      <sheetName val="Middle East &amp; Africa"/>
      <sheetName val="OLD Burkina Faso"/>
      <sheetName val="OLD Ethiopia"/>
      <sheetName val="OLD Ghana"/>
      <sheetName val="OLD Kenya"/>
      <sheetName val="OLD Tanzania"/>
      <sheetName val="OLD Uganda"/>
      <sheetName val="Egypt"/>
      <sheetName val="Nigeria"/>
      <sheetName val="S. Africa"/>
      <sheetName val="Saudi Arabia"/>
      <sheetName val="UAE"/>
      <sheetName val="NORDIC SPECIAL REQUEST CHART"/>
      <sheetName val="Sources - Q4-2014 (cb)"/>
      <sheetName val="Sources - Q4-2014 (mj)"/>
      <sheetName val="Sources - Q1-2016"/>
      <sheetName val="Zero. pen. analysis"/>
      <sheetName val="Sources Q3 2017"/>
      <sheetName val="Social Network Users"/>
      <sheetName val="Market Indicators"/>
      <sheetName val="Mobile Users by Age"/>
      <sheetName val="Sources - Q2-2014"/>
      <sheetName val="APAC+LATAM Sources NOV 2013"/>
      <sheetName val="Sources NOV 2013"/>
      <sheetName val="Sources_10_2014"/>
      <sheetName val="TA"/>
      <sheetName val="new"/>
      <sheetName val="Sweden (2)"/>
      <sheetName val="Sources NOV 2013 (2)"/>
      <sheetName val="Old charts"/>
    </sheetNames>
    <sheetDataSet>
      <sheetData sheetId="0"/>
      <sheetData sheetId="1"/>
      <sheetData sheetId="2">
        <row r="138">
          <cell r="F138">
            <v>0.4194964253674684</v>
          </cell>
        </row>
      </sheetData>
      <sheetData sheetId="3"/>
      <sheetData sheetId="4">
        <row r="4">
          <cell r="AK4" t="str">
            <v>Connections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6">
          <cell r="G6">
            <v>2010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A1" t="str">
            <v>Market Indicators</v>
          </cell>
          <cell r="D1">
            <v>2008</v>
          </cell>
          <cell r="E1">
            <v>2009</v>
          </cell>
          <cell r="F1">
            <v>2010</v>
          </cell>
          <cell r="G1">
            <v>2011</v>
          </cell>
          <cell r="H1">
            <v>2012</v>
          </cell>
          <cell r="I1">
            <v>2013</v>
          </cell>
          <cell r="J1">
            <v>2014</v>
          </cell>
          <cell r="K1">
            <v>2015</v>
          </cell>
          <cell r="L1">
            <v>2016</v>
          </cell>
          <cell r="M1">
            <v>2017</v>
          </cell>
          <cell r="N1">
            <v>2018</v>
          </cell>
        </row>
        <row r="2">
          <cell r="A2" t="str">
            <v>GDP growthArgentina</v>
          </cell>
        </row>
        <row r="3">
          <cell r="A3" t="str">
            <v>GDP growthAustralia</v>
          </cell>
        </row>
        <row r="4">
          <cell r="A4" t="str">
            <v>GDP growthBrazil</v>
          </cell>
        </row>
        <row r="5">
          <cell r="A5" t="str">
            <v>GDP growthCanada</v>
          </cell>
        </row>
        <row r="6">
          <cell r="A6" t="str">
            <v>GDP growthChina</v>
          </cell>
        </row>
        <row r="7">
          <cell r="A7" t="str">
            <v>GDP growthDenmark</v>
          </cell>
        </row>
        <row r="8">
          <cell r="A8" t="str">
            <v>GDP growthFinland</v>
          </cell>
        </row>
        <row r="9">
          <cell r="A9" t="str">
            <v>GDP growthFrance</v>
          </cell>
        </row>
        <row r="10">
          <cell r="A10" t="str">
            <v>GDP growthGermany</v>
          </cell>
        </row>
        <row r="11">
          <cell r="A11" t="str">
            <v>GDP growthIndia</v>
          </cell>
        </row>
        <row r="12">
          <cell r="A12" t="str">
            <v>GDP growthIndonesia</v>
          </cell>
        </row>
        <row r="13">
          <cell r="A13" t="str">
            <v>GDP growthItaly</v>
          </cell>
        </row>
        <row r="14">
          <cell r="A14" t="str">
            <v>GDP growthJapan</v>
          </cell>
        </row>
        <row r="15">
          <cell r="A15" t="str">
            <v>GDP growthMexico</v>
          </cell>
        </row>
        <row r="16">
          <cell r="A16" t="str">
            <v>GDP growthNetherlands</v>
          </cell>
        </row>
        <row r="17">
          <cell r="A17" t="str">
            <v>GDP growthNorway</v>
          </cell>
        </row>
        <row r="18">
          <cell r="A18" t="str">
            <v>GDP growthRussia</v>
          </cell>
        </row>
        <row r="19">
          <cell r="A19" t="str">
            <v>GDP growthSouth korea</v>
          </cell>
        </row>
        <row r="20">
          <cell r="A20" t="str">
            <v>GDP growthSpain</v>
          </cell>
        </row>
        <row r="21">
          <cell r="A21" t="str">
            <v>GDP growthSweden</v>
          </cell>
        </row>
        <row r="22">
          <cell r="A22" t="str">
            <v>GDP growthUK</v>
          </cell>
        </row>
        <row r="23">
          <cell r="A23" t="str">
            <v>GDP (c/p)Argentina</v>
          </cell>
        </row>
        <row r="24">
          <cell r="A24" t="str">
            <v>GDP (c/p)Australia</v>
          </cell>
        </row>
        <row r="25">
          <cell r="A25" t="str">
            <v>GDP (c/p)Brazil</v>
          </cell>
        </row>
        <row r="26">
          <cell r="A26" t="str">
            <v>GDP (c/p)Canada</v>
          </cell>
        </row>
        <row r="27">
          <cell r="A27" t="str">
            <v>GDP (c/p)China</v>
          </cell>
        </row>
        <row r="28">
          <cell r="A28" t="str">
            <v>GDP (c/p)Denmark</v>
          </cell>
        </row>
        <row r="29">
          <cell r="A29" t="str">
            <v>GDP (c/p)Finland</v>
          </cell>
        </row>
        <row r="30">
          <cell r="A30" t="str">
            <v>GDP (c/p)France</v>
          </cell>
        </row>
        <row r="31">
          <cell r="A31" t="str">
            <v>GDP (c/p)Germany</v>
          </cell>
        </row>
        <row r="32">
          <cell r="A32" t="str">
            <v>GDP (c/p)India</v>
          </cell>
        </row>
        <row r="33">
          <cell r="A33" t="str">
            <v>GDP (c/p)Indonesia</v>
          </cell>
        </row>
        <row r="34">
          <cell r="A34" t="str">
            <v>GDP (c/p)Italy</v>
          </cell>
        </row>
        <row r="35">
          <cell r="A35" t="str">
            <v>GDP (c/p)Japan</v>
          </cell>
        </row>
        <row r="36">
          <cell r="A36" t="str">
            <v>GDP (c/p)Mexico</v>
          </cell>
        </row>
        <row r="37">
          <cell r="A37" t="str">
            <v>GDP (c/p)Netherlands</v>
          </cell>
        </row>
        <row r="38">
          <cell r="A38" t="str">
            <v>GDP (c/p)Norway</v>
          </cell>
        </row>
        <row r="39">
          <cell r="A39" t="str">
            <v>GDP (c/p)Russia</v>
          </cell>
        </row>
        <row r="40">
          <cell r="A40" t="str">
            <v>GDP (c/p)South korea</v>
          </cell>
        </row>
        <row r="41">
          <cell r="A41" t="str">
            <v>GDP (c/p)Spain</v>
          </cell>
        </row>
        <row r="42">
          <cell r="A42" t="str">
            <v>GDP (c/p)Sweden</v>
          </cell>
        </row>
        <row r="43">
          <cell r="A43" t="str">
            <v>GDP (c/p)UK</v>
          </cell>
        </row>
        <row r="44">
          <cell r="A44" t="str">
            <v>CPIArgentina</v>
          </cell>
        </row>
        <row r="45">
          <cell r="A45" t="str">
            <v>CPIAustralia</v>
          </cell>
        </row>
        <row r="46">
          <cell r="A46" t="str">
            <v>CPIBrazil</v>
          </cell>
        </row>
        <row r="47">
          <cell r="A47" t="str">
            <v>CPICanada</v>
          </cell>
        </row>
        <row r="48">
          <cell r="A48" t="str">
            <v>CPIChina</v>
          </cell>
        </row>
        <row r="49">
          <cell r="A49" t="str">
            <v>CPIDenmark</v>
          </cell>
        </row>
        <row r="50">
          <cell r="A50" t="str">
            <v>CPIFinland</v>
          </cell>
        </row>
        <row r="51">
          <cell r="A51" t="str">
            <v>CPIFrance</v>
          </cell>
        </row>
        <row r="52">
          <cell r="A52" t="str">
            <v>CPIGermany</v>
          </cell>
        </row>
        <row r="53">
          <cell r="A53" t="str">
            <v>CPIIndia</v>
          </cell>
        </row>
        <row r="54">
          <cell r="A54" t="str">
            <v>CPIIndonesia</v>
          </cell>
        </row>
        <row r="55">
          <cell r="A55" t="str">
            <v>CPIItaly</v>
          </cell>
        </row>
        <row r="56">
          <cell r="A56" t="str">
            <v>CPIJapan</v>
          </cell>
        </row>
        <row r="57">
          <cell r="A57" t="str">
            <v>CPIMexico</v>
          </cell>
        </row>
        <row r="58">
          <cell r="A58" t="str">
            <v>CPINetherlands</v>
          </cell>
        </row>
        <row r="59">
          <cell r="A59" t="str">
            <v>CPINorway</v>
          </cell>
        </row>
        <row r="60">
          <cell r="A60" t="str">
            <v>CPIRussia</v>
          </cell>
        </row>
        <row r="61">
          <cell r="A61" t="str">
            <v>CPISouth korea</v>
          </cell>
        </row>
        <row r="62">
          <cell r="A62" t="str">
            <v>CPISpain</v>
          </cell>
        </row>
        <row r="63">
          <cell r="A63" t="str">
            <v>CPISweden</v>
          </cell>
        </row>
        <row r="64">
          <cell r="A64" t="str">
            <v>CPIUK</v>
          </cell>
        </row>
        <row r="65">
          <cell r="A65" t="str">
            <v>Em' changeArgentina</v>
          </cell>
        </row>
        <row r="66">
          <cell r="A66" t="str">
            <v>Em' changeAustralia</v>
          </cell>
        </row>
        <row r="67">
          <cell r="A67" t="str">
            <v>Em' changeBrazil</v>
          </cell>
        </row>
        <row r="68">
          <cell r="A68" t="str">
            <v>Em' changeCanada</v>
          </cell>
        </row>
        <row r="69">
          <cell r="A69" t="str">
            <v>Em' changeChina</v>
          </cell>
        </row>
        <row r="70">
          <cell r="A70" t="str">
            <v>Em' changeDenmark</v>
          </cell>
        </row>
        <row r="71">
          <cell r="A71" t="str">
            <v>Em' changeFinland</v>
          </cell>
        </row>
        <row r="72">
          <cell r="A72" t="str">
            <v>Em' changeFrance</v>
          </cell>
        </row>
        <row r="73">
          <cell r="A73" t="str">
            <v>Em' changeGermany</v>
          </cell>
        </row>
        <row r="74">
          <cell r="A74" t="str">
            <v>Em' changeIndia</v>
          </cell>
        </row>
        <row r="75">
          <cell r="A75" t="str">
            <v>Em' changeIndonesia</v>
          </cell>
        </row>
        <row r="76">
          <cell r="A76" t="str">
            <v>Em' changeItaly</v>
          </cell>
        </row>
        <row r="77">
          <cell r="A77" t="str">
            <v>Em' changeJapan</v>
          </cell>
        </row>
        <row r="78">
          <cell r="A78" t="str">
            <v>Em' changeMexico</v>
          </cell>
        </row>
        <row r="79">
          <cell r="A79" t="str">
            <v>Em' changeNetherlands</v>
          </cell>
        </row>
        <row r="80">
          <cell r="A80" t="str">
            <v>Em' changeNorway</v>
          </cell>
        </row>
        <row r="81">
          <cell r="A81" t="str">
            <v>Em' changeRussia</v>
          </cell>
        </row>
        <row r="82">
          <cell r="A82" t="str">
            <v>Em' changeSouth korea</v>
          </cell>
        </row>
        <row r="83">
          <cell r="A83" t="str">
            <v>Em' changeSpain</v>
          </cell>
        </row>
        <row r="84">
          <cell r="A84" t="str">
            <v>Em' changeSweden</v>
          </cell>
        </row>
        <row r="85">
          <cell r="A85" t="str">
            <v>Em' changeUK</v>
          </cell>
        </row>
        <row r="86">
          <cell r="A86" t="str">
            <v>Un'ploy'tArgentina</v>
          </cell>
        </row>
        <row r="87">
          <cell r="A87" t="str">
            <v>Un'ploy'tAustralia</v>
          </cell>
        </row>
        <row r="88">
          <cell r="A88" t="str">
            <v>Un'ploy'tBrazil</v>
          </cell>
        </row>
        <row r="89">
          <cell r="A89" t="str">
            <v>Un'ploy'tCanada</v>
          </cell>
        </row>
        <row r="90">
          <cell r="A90" t="str">
            <v>Un'ploy'tChina</v>
          </cell>
        </row>
        <row r="91">
          <cell r="A91" t="str">
            <v>Un'ploy'tDenmark</v>
          </cell>
        </row>
        <row r="92">
          <cell r="A92" t="str">
            <v>Un'ploy'tFinland</v>
          </cell>
        </row>
        <row r="93">
          <cell r="A93" t="str">
            <v>Un'ploy'tFrance</v>
          </cell>
        </row>
        <row r="94">
          <cell r="A94" t="str">
            <v>Un'ploy'tGermany</v>
          </cell>
        </row>
        <row r="95">
          <cell r="A95" t="str">
            <v>Un'ploy'tIndia</v>
          </cell>
        </row>
        <row r="96">
          <cell r="A96" t="str">
            <v>Un'ploy'tIndonesia</v>
          </cell>
        </row>
        <row r="97">
          <cell r="A97" t="str">
            <v>Un'ploy'tItaly</v>
          </cell>
        </row>
        <row r="98">
          <cell r="A98" t="str">
            <v>Un'ploy'tJapan</v>
          </cell>
        </row>
        <row r="99">
          <cell r="A99" t="str">
            <v>Un'ploy'tMexico</v>
          </cell>
        </row>
        <row r="100">
          <cell r="A100" t="str">
            <v>Un'ploy'tNetherlands</v>
          </cell>
        </row>
        <row r="101">
          <cell r="A101" t="str">
            <v>Un'ploy'tNorway</v>
          </cell>
        </row>
        <row r="102">
          <cell r="A102" t="str">
            <v>Un'ploy'tRussia</v>
          </cell>
        </row>
        <row r="103">
          <cell r="A103" t="str">
            <v>Un'ploy'tSouth korea</v>
          </cell>
        </row>
        <row r="104">
          <cell r="A104" t="str">
            <v>Un'ploy'tSpain</v>
          </cell>
        </row>
        <row r="105">
          <cell r="A105" t="str">
            <v>Un'ploy'tSweden</v>
          </cell>
        </row>
        <row r="106">
          <cell r="A106" t="str">
            <v>Un'ploy'tUK</v>
          </cell>
        </row>
        <row r="107">
          <cell r="A107" t="str">
            <v>CCIArgentina</v>
          </cell>
        </row>
        <row r="108">
          <cell r="A108" t="str">
            <v>CCIAustralia</v>
          </cell>
        </row>
        <row r="109">
          <cell r="A109" t="str">
            <v>CCIBrazil</v>
          </cell>
        </row>
        <row r="110">
          <cell r="A110" t="str">
            <v>CCICanada</v>
          </cell>
        </row>
        <row r="111">
          <cell r="A111" t="str">
            <v>CCIChina</v>
          </cell>
        </row>
        <row r="112">
          <cell r="A112" t="str">
            <v>CCIDenmark</v>
          </cell>
        </row>
        <row r="113">
          <cell r="A113" t="str">
            <v>CCIFinland</v>
          </cell>
        </row>
        <row r="114">
          <cell r="A114" t="str">
            <v>CCIFrance</v>
          </cell>
        </row>
        <row r="115">
          <cell r="A115" t="str">
            <v>CCIGermany</v>
          </cell>
        </row>
        <row r="116">
          <cell r="A116" t="str">
            <v>CCIIndia</v>
          </cell>
        </row>
        <row r="117">
          <cell r="A117" t="str">
            <v>CCIIndonesia</v>
          </cell>
        </row>
        <row r="118">
          <cell r="A118" t="str">
            <v>CCIItaly</v>
          </cell>
        </row>
        <row r="119">
          <cell r="A119" t="str">
            <v>CCIJapan</v>
          </cell>
        </row>
        <row r="120">
          <cell r="A120" t="str">
            <v>CCIMexico</v>
          </cell>
        </row>
        <row r="121">
          <cell r="A121" t="str">
            <v>CCINetherlands</v>
          </cell>
        </row>
        <row r="122">
          <cell r="A122" t="str">
            <v>CCINorway</v>
          </cell>
        </row>
        <row r="123">
          <cell r="A123" t="str">
            <v>CCIRussia</v>
          </cell>
        </row>
        <row r="124">
          <cell r="A124" t="str">
            <v>CCISouth korea</v>
          </cell>
        </row>
        <row r="125">
          <cell r="A125" t="str">
            <v>CCISpain</v>
          </cell>
        </row>
        <row r="126">
          <cell r="A126" t="str">
            <v>CCISweden</v>
          </cell>
        </row>
        <row r="127">
          <cell r="A127" t="str">
            <v>CCIUK</v>
          </cell>
        </row>
        <row r="128">
          <cell r="A128" t="str">
            <v>CCI (q/q)Argentina</v>
          </cell>
        </row>
        <row r="129">
          <cell r="A129" t="str">
            <v>CCI (q/q)Australia</v>
          </cell>
        </row>
        <row r="130">
          <cell r="A130" t="str">
            <v>CCI (q/q)Brazil</v>
          </cell>
        </row>
        <row r="131">
          <cell r="A131" t="str">
            <v>CCI (q/q)Canada</v>
          </cell>
        </row>
        <row r="132">
          <cell r="A132" t="str">
            <v>CCI (q/q)China</v>
          </cell>
        </row>
        <row r="133">
          <cell r="A133" t="str">
            <v>CCI (q/q)Denmark</v>
          </cell>
        </row>
        <row r="134">
          <cell r="A134" t="str">
            <v>CCI (q/q)Finland</v>
          </cell>
        </row>
        <row r="135">
          <cell r="A135" t="str">
            <v>CCI (q/q)France</v>
          </cell>
        </row>
        <row r="136">
          <cell r="A136" t="str">
            <v>CCI (q/q)Germany</v>
          </cell>
        </row>
        <row r="137">
          <cell r="A137" t="str">
            <v>CCI (q/q)India</v>
          </cell>
        </row>
        <row r="138">
          <cell r="A138" t="str">
            <v>CCI (q/q)Indonesia</v>
          </cell>
        </row>
        <row r="139">
          <cell r="A139" t="str">
            <v>CCI (q/q)Italy</v>
          </cell>
        </row>
        <row r="140">
          <cell r="A140" t="str">
            <v>CCI (q/q)Japan</v>
          </cell>
        </row>
        <row r="141">
          <cell r="A141" t="str">
            <v>CCI (q/q)Mexico</v>
          </cell>
        </row>
        <row r="142">
          <cell r="A142" t="str">
            <v>CCI (q/q)Netherlands</v>
          </cell>
        </row>
        <row r="143">
          <cell r="A143" t="str">
            <v>CCI (q/q)Norway</v>
          </cell>
        </row>
        <row r="144">
          <cell r="A144" t="str">
            <v>CCI (q/q)Russia</v>
          </cell>
        </row>
        <row r="145">
          <cell r="A145" t="str">
            <v>CCI (q/q)South korea</v>
          </cell>
        </row>
        <row r="146">
          <cell r="A146" t="str">
            <v>CCI (q/q)Spain</v>
          </cell>
        </row>
        <row r="147">
          <cell r="A147" t="str">
            <v>CCI (q/q)Sweden</v>
          </cell>
        </row>
        <row r="148">
          <cell r="A148" t="str">
            <v>CCI (q/q)UK</v>
          </cell>
        </row>
        <row r="149">
          <cell r="A149" t="str">
            <v>GDP, current prices ($)Argentina</v>
          </cell>
        </row>
        <row r="150">
          <cell r="A150" t="str">
            <v>GDP, current prices ($)Australia</v>
          </cell>
        </row>
        <row r="151">
          <cell r="A151" t="str">
            <v>GDP, current prices ($)Brazil</v>
          </cell>
        </row>
        <row r="152">
          <cell r="A152" t="str">
            <v>GDP, current prices ($)Canada</v>
          </cell>
        </row>
        <row r="153">
          <cell r="A153" t="str">
            <v>GDP, current prices ($)China</v>
          </cell>
        </row>
        <row r="154">
          <cell r="A154" t="str">
            <v>GDP, current prices ($)Denmark</v>
          </cell>
        </row>
        <row r="155">
          <cell r="A155" t="str">
            <v>GDP, current prices ($)Finland</v>
          </cell>
        </row>
        <row r="156">
          <cell r="A156" t="str">
            <v>GDP, current prices ($)France</v>
          </cell>
        </row>
        <row r="157">
          <cell r="A157" t="str">
            <v>GDP, current prices ($)Germany</v>
          </cell>
        </row>
        <row r="158">
          <cell r="A158" t="str">
            <v>GDP, current prices ($)India</v>
          </cell>
        </row>
        <row r="159">
          <cell r="A159" t="str">
            <v>GDP, current prices ($)Indonesia</v>
          </cell>
        </row>
        <row r="160">
          <cell r="A160" t="str">
            <v>GDP, current prices ($)Italy</v>
          </cell>
        </row>
        <row r="161">
          <cell r="A161" t="str">
            <v>GDP, current prices ($)Japan</v>
          </cell>
        </row>
        <row r="162">
          <cell r="A162" t="str">
            <v>GDP, current prices ($)Mexico</v>
          </cell>
        </row>
        <row r="163">
          <cell r="A163" t="str">
            <v>GDP, current prices ($)Netherlands</v>
          </cell>
        </row>
        <row r="164">
          <cell r="A164" t="str">
            <v>GDP, current prices ($)Norway</v>
          </cell>
        </row>
        <row r="165">
          <cell r="A165" t="str">
            <v>GDP, current prices ($)Russia</v>
          </cell>
        </row>
        <row r="166">
          <cell r="A166" t="str">
            <v>GDP, current prices ($)South korea</v>
          </cell>
        </row>
        <row r="167">
          <cell r="A167" t="str">
            <v>GDP, current prices ($)Spain</v>
          </cell>
        </row>
        <row r="168">
          <cell r="A168" t="str">
            <v>GDP, current prices ($)Sweden</v>
          </cell>
        </row>
        <row r="169">
          <cell r="A169" t="str">
            <v>GDP, current prices ($)UK</v>
          </cell>
        </row>
        <row r="170">
          <cell r="A170" t="str">
            <v>Pop. growthArgentina</v>
          </cell>
        </row>
        <row r="171">
          <cell r="A171" t="str">
            <v>Pop. growthAustralia</v>
          </cell>
        </row>
        <row r="172">
          <cell r="A172" t="str">
            <v>Pop. growthBrazil</v>
          </cell>
        </row>
        <row r="173">
          <cell r="A173" t="str">
            <v>Pop. growthCanada</v>
          </cell>
        </row>
        <row r="174">
          <cell r="A174" t="str">
            <v>Pop. growthChina</v>
          </cell>
        </row>
        <row r="175">
          <cell r="A175" t="str">
            <v>Pop. growthDenmark</v>
          </cell>
        </row>
        <row r="176">
          <cell r="A176" t="str">
            <v>Pop. growthFinland</v>
          </cell>
        </row>
        <row r="177">
          <cell r="A177" t="str">
            <v>Pop. growthFrance</v>
          </cell>
        </row>
        <row r="178">
          <cell r="A178" t="str">
            <v>Pop. growthGermany</v>
          </cell>
        </row>
        <row r="179">
          <cell r="A179" t="str">
            <v>Pop. growthIndia</v>
          </cell>
        </row>
        <row r="180">
          <cell r="A180" t="str">
            <v>Pop. growthIndonesia</v>
          </cell>
        </row>
        <row r="181">
          <cell r="A181" t="str">
            <v>Pop. growthItaly</v>
          </cell>
        </row>
        <row r="182">
          <cell r="A182" t="str">
            <v>Pop. growthJapan</v>
          </cell>
        </row>
        <row r="183">
          <cell r="A183" t="str">
            <v>Pop. growthMexico</v>
          </cell>
        </row>
        <row r="184">
          <cell r="A184" t="str">
            <v>Pop. growthNetherlands</v>
          </cell>
        </row>
        <row r="185">
          <cell r="A185" t="str">
            <v>Pop. growthNorway</v>
          </cell>
        </row>
        <row r="186">
          <cell r="A186" t="str">
            <v>Pop. growthRussia</v>
          </cell>
        </row>
        <row r="187">
          <cell r="A187" t="str">
            <v>Pop. growthSouth korea</v>
          </cell>
        </row>
        <row r="188">
          <cell r="A188" t="str">
            <v>Pop. growthSpain</v>
          </cell>
        </row>
        <row r="189">
          <cell r="A189" t="str">
            <v>Pop. growthSweden</v>
          </cell>
        </row>
        <row r="190">
          <cell r="A190" t="str">
            <v>Pop. growthUK</v>
          </cell>
        </row>
        <row r="191">
          <cell r="A191" t="str">
            <v>Total media ad spendArgentina</v>
          </cell>
        </row>
        <row r="192">
          <cell r="A192" t="str">
            <v>Total media ad spendAustralia</v>
          </cell>
        </row>
        <row r="193">
          <cell r="A193" t="str">
            <v>Total media ad spendBrazil</v>
          </cell>
        </row>
        <row r="194">
          <cell r="A194" t="str">
            <v>Total media ad spendCanada</v>
          </cell>
        </row>
        <row r="195">
          <cell r="A195" t="str">
            <v>Total media ad spendChina</v>
          </cell>
        </row>
        <row r="196">
          <cell r="A196" t="str">
            <v>Total media ad spendDenmark</v>
          </cell>
        </row>
        <row r="197">
          <cell r="A197" t="str">
            <v>Total media ad spendFinland</v>
          </cell>
        </row>
        <row r="198">
          <cell r="A198" t="str">
            <v>Total media ad spendFrance</v>
          </cell>
        </row>
        <row r="199">
          <cell r="A199" t="str">
            <v>Total media ad spendGermany</v>
          </cell>
        </row>
        <row r="200">
          <cell r="A200" t="str">
            <v>Total media ad spendIndia</v>
          </cell>
        </row>
        <row r="201">
          <cell r="A201" t="str">
            <v>Total media ad spendIndonesia</v>
          </cell>
        </row>
        <row r="202">
          <cell r="A202" t="str">
            <v>Total media ad spendItaly</v>
          </cell>
        </row>
        <row r="203">
          <cell r="A203" t="str">
            <v>Total media ad spendJapan</v>
          </cell>
        </row>
        <row r="204">
          <cell r="A204" t="str">
            <v>Total media ad spendMexico</v>
          </cell>
        </row>
        <row r="205">
          <cell r="A205" t="str">
            <v>Total media ad spendNetherlands</v>
          </cell>
        </row>
        <row r="206">
          <cell r="A206" t="str">
            <v>Total media ad spendNorway</v>
          </cell>
        </row>
        <row r="207">
          <cell r="A207" t="str">
            <v>Total media ad spendRussia</v>
          </cell>
        </row>
        <row r="208">
          <cell r="A208" t="str">
            <v>Total media ad spendSouth korea</v>
          </cell>
        </row>
        <row r="209">
          <cell r="A209" t="str">
            <v>Total media ad spendSpain</v>
          </cell>
        </row>
        <row r="210">
          <cell r="A210" t="str">
            <v>Total media ad spendSweden</v>
          </cell>
        </row>
        <row r="211">
          <cell r="A211" t="str">
            <v>Total media ad spendUK</v>
          </cell>
        </row>
        <row r="212">
          <cell r="A212" t="str">
            <v>Total media ad spend, % of GDPArgentina</v>
          </cell>
        </row>
        <row r="213">
          <cell r="A213" t="str">
            <v>Total media ad spend, % of GDPAustralia</v>
          </cell>
        </row>
        <row r="214">
          <cell r="A214" t="str">
            <v>Total media ad spend, % of GDPBrazil</v>
          </cell>
        </row>
        <row r="215">
          <cell r="A215" t="str">
            <v>Total media ad spend, % of GDPCanada</v>
          </cell>
        </row>
        <row r="216">
          <cell r="A216" t="str">
            <v>Total media ad spend, % of GDPChina</v>
          </cell>
        </row>
        <row r="217">
          <cell r="A217" t="str">
            <v>Total media ad spend, % of GDPDenmark</v>
          </cell>
        </row>
        <row r="218">
          <cell r="A218" t="str">
            <v>Total media ad spend, % of GDPFinland</v>
          </cell>
        </row>
        <row r="219">
          <cell r="A219" t="str">
            <v>Total media ad spend, % of GDPFrance</v>
          </cell>
        </row>
        <row r="220">
          <cell r="A220" t="str">
            <v>Total media ad spend, % of GDPGermany</v>
          </cell>
        </row>
        <row r="221">
          <cell r="A221" t="str">
            <v>Total media ad spend, % of GDPIndia</v>
          </cell>
        </row>
        <row r="222">
          <cell r="A222" t="str">
            <v>Total media ad spend, % of GDPIndonesia</v>
          </cell>
        </row>
        <row r="223">
          <cell r="A223" t="str">
            <v>Total media ad spend, % of GDPItaly</v>
          </cell>
        </row>
        <row r="224">
          <cell r="A224" t="str">
            <v>Total media ad spend, % of GDPJapan</v>
          </cell>
        </row>
        <row r="225">
          <cell r="A225" t="str">
            <v>Total media ad spend, % of GDPMexico</v>
          </cell>
        </row>
        <row r="226">
          <cell r="A226" t="str">
            <v>Total media ad spend, % of GDPNetherlands</v>
          </cell>
        </row>
        <row r="227">
          <cell r="A227" t="str">
            <v>Total media ad spend, % of GDPNorway</v>
          </cell>
        </row>
        <row r="228">
          <cell r="A228" t="str">
            <v>Total media ad spend, % of GDPRussia</v>
          </cell>
        </row>
        <row r="229">
          <cell r="A229" t="str">
            <v>Total media ad spend, % of GDPSouth korea</v>
          </cell>
        </row>
        <row r="230">
          <cell r="A230" t="str">
            <v>Total media ad spend, % of GDPSpain</v>
          </cell>
        </row>
        <row r="231">
          <cell r="A231" t="str">
            <v>Total media ad spend, % of GDPSweden</v>
          </cell>
        </row>
        <row r="232">
          <cell r="A232" t="str">
            <v>Total media ad spend, % of GDPUK</v>
          </cell>
        </row>
        <row r="233">
          <cell r="A233" t="str">
            <v>SNU % pop.Argentina</v>
          </cell>
        </row>
        <row r="234">
          <cell r="A234" t="str">
            <v>SNU % pop.Australia</v>
          </cell>
        </row>
        <row r="235">
          <cell r="A235" t="str">
            <v>SNU % pop.Brazil</v>
          </cell>
        </row>
        <row r="236">
          <cell r="A236" t="str">
            <v>SNU % pop.Canada</v>
          </cell>
        </row>
        <row r="237">
          <cell r="A237" t="str">
            <v>SNU % pop.China</v>
          </cell>
        </row>
        <row r="238">
          <cell r="A238" t="str">
            <v>SNU % pop.Denmark</v>
          </cell>
        </row>
        <row r="239">
          <cell r="A239" t="str">
            <v>SNU % pop.Finland</v>
          </cell>
        </row>
        <row r="240">
          <cell r="A240" t="str">
            <v>SNU % pop.France</v>
          </cell>
        </row>
        <row r="241">
          <cell r="A241" t="str">
            <v>SNU % pop.Germany</v>
          </cell>
        </row>
        <row r="242">
          <cell r="A242" t="str">
            <v>SNU % pop.India</v>
          </cell>
        </row>
        <row r="243">
          <cell r="A243" t="str">
            <v>SNU % pop.Indonesia</v>
          </cell>
        </row>
        <row r="244">
          <cell r="A244" t="str">
            <v>SNU % pop.Italy</v>
          </cell>
        </row>
        <row r="245">
          <cell r="A245" t="str">
            <v>SNU % pop.Japan</v>
          </cell>
        </row>
        <row r="246">
          <cell r="A246" t="str">
            <v>SNU % pop.Mexico</v>
          </cell>
        </row>
        <row r="247">
          <cell r="A247" t="str">
            <v>SNU % pop.Netherlands</v>
          </cell>
        </row>
        <row r="248">
          <cell r="A248" t="str">
            <v>SNU % pop.Norway</v>
          </cell>
        </row>
        <row r="249">
          <cell r="A249" t="str">
            <v>SNU % pop.Russia</v>
          </cell>
        </row>
        <row r="250">
          <cell r="A250" t="str">
            <v>SNU % pop.South korea</v>
          </cell>
        </row>
        <row r="251">
          <cell r="A251" t="str">
            <v>SNU % pop.Spain</v>
          </cell>
        </row>
        <row r="252">
          <cell r="A252" t="str">
            <v>SNU % pop.Sweden</v>
          </cell>
        </row>
        <row r="253">
          <cell r="A253" t="str">
            <v>SNU % pop.UK</v>
          </cell>
        </row>
        <row r="254">
          <cell r="A254" t="str">
            <v>Zero pen. popArgentina</v>
          </cell>
        </row>
        <row r="255">
          <cell r="A255" t="str">
            <v>Zero pen. popAustralia</v>
          </cell>
        </row>
        <row r="256">
          <cell r="A256" t="str">
            <v>Zero pen. popBrazil</v>
          </cell>
        </row>
        <row r="257">
          <cell r="A257" t="str">
            <v>Zero pen. popCanada</v>
          </cell>
        </row>
        <row r="258">
          <cell r="A258" t="str">
            <v>Zero pen. popChina</v>
          </cell>
        </row>
        <row r="259">
          <cell r="A259" t="str">
            <v>Zero pen. popDenmark</v>
          </cell>
        </row>
        <row r="260">
          <cell r="A260" t="str">
            <v>Zero pen. popFinland</v>
          </cell>
        </row>
        <row r="261">
          <cell r="A261" t="str">
            <v>Zero pen. popFrance</v>
          </cell>
        </row>
        <row r="262">
          <cell r="A262" t="str">
            <v>Zero pen. popGermany</v>
          </cell>
        </row>
        <row r="263">
          <cell r="A263" t="str">
            <v>Zero pen. popIndia</v>
          </cell>
        </row>
        <row r="264">
          <cell r="A264" t="str">
            <v>Zero pen. popIndonesia</v>
          </cell>
        </row>
        <row r="265">
          <cell r="A265" t="str">
            <v>Zero pen. popItaly</v>
          </cell>
        </row>
        <row r="266">
          <cell r="A266" t="str">
            <v>Zero pen. popJapan</v>
          </cell>
        </row>
        <row r="267">
          <cell r="A267" t="str">
            <v>Zero pen. popMexico</v>
          </cell>
        </row>
        <row r="268">
          <cell r="A268" t="str">
            <v>Zero pen. popNetherlands</v>
          </cell>
        </row>
        <row r="269">
          <cell r="A269" t="str">
            <v>Zero pen. popNorway</v>
          </cell>
        </row>
        <row r="270">
          <cell r="A270" t="str">
            <v>Zero pen. popRussia</v>
          </cell>
        </row>
        <row r="271">
          <cell r="A271" t="str">
            <v>Zero pen. popSouth korea</v>
          </cell>
        </row>
        <row r="272">
          <cell r="A272" t="str">
            <v>Zero pen. popSpain</v>
          </cell>
        </row>
        <row r="273">
          <cell r="A273" t="str">
            <v>Zero pen. popSweden</v>
          </cell>
        </row>
        <row r="274">
          <cell r="A274" t="str">
            <v>Zero pen. popUK</v>
          </cell>
        </row>
      </sheetData>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
      <sheetName val="Assumptions and Notes"/>
      <sheetName val="Worldwide"/>
      <sheetName val="Europe"/>
      <sheetName val="CE Europe"/>
      <sheetName val="Russia"/>
      <sheetName val="Czech Republic"/>
      <sheetName val="Poland"/>
      <sheetName val="Turkey"/>
      <sheetName val="Western Europe"/>
      <sheetName val="Germany"/>
      <sheetName val="France"/>
      <sheetName val="Italy"/>
      <sheetName val="Spain"/>
      <sheetName val="NORDIC SPECIAL REQUEST CHART"/>
      <sheetName val="Denmark"/>
      <sheetName val="Finland"/>
      <sheetName val="Netherlands"/>
      <sheetName val="Norway"/>
      <sheetName val="Sweden"/>
      <sheetName val="UK-completed"/>
      <sheetName val="Ireland"/>
      <sheetName val="Switzerland"/>
      <sheetName val="North America"/>
      <sheetName val="US-update"/>
      <sheetName val="Canada-update"/>
      <sheetName val="Asia-Pacific"/>
      <sheetName val="Australia "/>
      <sheetName val="China-update"/>
      <sheetName val="India "/>
      <sheetName val="Indonesia"/>
      <sheetName val="Japan"/>
      <sheetName val="S. Korea"/>
      <sheetName val="Hong Kong"/>
      <sheetName val="Malaysia"/>
      <sheetName val="Philippines"/>
      <sheetName val="Singapore"/>
      <sheetName val="Thailand"/>
      <sheetName val="Vietnam"/>
      <sheetName val="Latin America"/>
      <sheetName val="Argentina"/>
      <sheetName val="Brazil"/>
      <sheetName val="Mexico-update"/>
      <sheetName val="CHARTS"/>
      <sheetName val="Chile"/>
      <sheetName val="Peru"/>
      <sheetName val="Colombia"/>
      <sheetName val="Middle East &amp; Africa"/>
      <sheetName val="Egypt"/>
      <sheetName val="S. Africa"/>
      <sheetName val="Nigeria"/>
      <sheetName val="ROLLUP"/>
      <sheetName val="Saudi Arabia"/>
      <sheetName val="UAE"/>
      <sheetName val="Sources - Q4-2014 (cb)"/>
      <sheetName val="Sources - Q4-2014 (mj)"/>
      <sheetName val="WW Population"/>
      <sheetName val="Internet Users"/>
      <sheetName val="Market Indicators"/>
      <sheetName val="Core Country Age - Census"/>
      <sheetName val="Social Network Users"/>
      <sheetName val="Mobile Users by Age"/>
      <sheetName val="Sources - Q2-2014"/>
      <sheetName val="APAC+LATAM Sources NOV 2013"/>
      <sheetName val="Sources NOV 2013"/>
      <sheetName val="Sources_10_2014"/>
      <sheetName val="TA"/>
      <sheetName val="new"/>
      <sheetName val="Sweden (2)"/>
      <sheetName val="Sources NOV 2013 (2)"/>
      <sheetName val="Old charts"/>
      <sheetName val="Canada"/>
      <sheetName val="China"/>
      <sheetName val="Mexico"/>
    </sheetNames>
    <sheetDataSet>
      <sheetData sheetId="0">
        <row r="4">
          <cell r="AK4" t="str">
            <v>Connections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1">
          <cell r="D1">
            <v>2008</v>
          </cell>
          <cell r="E1">
            <v>2009</v>
          </cell>
          <cell r="F1">
            <v>2010</v>
          </cell>
          <cell r="G1">
            <v>2011</v>
          </cell>
          <cell r="H1">
            <v>2012</v>
          </cell>
          <cell r="I1">
            <v>2013</v>
          </cell>
          <cell r="J1">
            <v>2014</v>
          </cell>
          <cell r="K1">
            <v>2015</v>
          </cell>
          <cell r="L1">
            <v>2016</v>
          </cell>
          <cell r="M1">
            <v>2017</v>
          </cell>
          <cell r="N1">
            <v>2018</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sheetData sheetId="1"/>
      <sheetData sheetId="2">
        <row r="91">
          <cell r="F91" t="e">
            <v>#VALUE!</v>
          </cell>
          <cell r="G91" t="str">
            <v>Worldwide</v>
          </cell>
        </row>
        <row r="92">
          <cell r="F92" t="e">
            <v>#VALUE!</v>
          </cell>
          <cell r="G92" t="str">
            <v>Asia-Pacific</v>
          </cell>
        </row>
        <row r="93">
          <cell r="F93" t="e">
            <v>#VALUE!</v>
          </cell>
          <cell r="G93" t="str">
            <v>Australia</v>
          </cell>
        </row>
        <row r="94">
          <cell r="F94" t="e">
            <v>#VALUE!</v>
          </cell>
          <cell r="G94" t="str">
            <v>China</v>
          </cell>
        </row>
        <row r="95">
          <cell r="F95" t="e">
            <v>#VALUE!</v>
          </cell>
          <cell r="G95" t="str">
            <v>Hong Kong</v>
          </cell>
        </row>
        <row r="96">
          <cell r="F96" t="e">
            <v>#VALUE!</v>
          </cell>
          <cell r="G96" t="str">
            <v>India</v>
          </cell>
        </row>
        <row r="97">
          <cell r="F97" t="e">
            <v>#VALUE!</v>
          </cell>
          <cell r="G97" t="str">
            <v>Indonesia</v>
          </cell>
        </row>
        <row r="98">
          <cell r="F98" t="e">
            <v>#VALUE!</v>
          </cell>
          <cell r="G98" t="str">
            <v>Japan</v>
          </cell>
        </row>
        <row r="99">
          <cell r="F99" t="e">
            <v>#VALUE!</v>
          </cell>
          <cell r="G99" t="str">
            <v>Malaysia</v>
          </cell>
        </row>
        <row r="100">
          <cell r="F100" t="e">
            <v>#VALUE!</v>
          </cell>
          <cell r="G100" t="str">
            <v>Philippines</v>
          </cell>
        </row>
        <row r="101">
          <cell r="F101" t="e">
            <v>#VALUE!</v>
          </cell>
          <cell r="G101" t="str">
            <v>Singapore</v>
          </cell>
        </row>
        <row r="102">
          <cell r="F102" t="e">
            <v>#VALUE!</v>
          </cell>
          <cell r="G102" t="str">
            <v>South Korea</v>
          </cell>
        </row>
        <row r="103">
          <cell r="F103" t="e">
            <v>#VALUE!</v>
          </cell>
          <cell r="G103" t="str">
            <v>Thailand</v>
          </cell>
        </row>
        <row r="104">
          <cell r="F104" t="e">
            <v>#VALUE!</v>
          </cell>
          <cell r="G104" t="str">
            <v>Vietnam</v>
          </cell>
        </row>
        <row r="105">
          <cell r="F105" t="e">
            <v>#VALUE!</v>
          </cell>
          <cell r="G105" t="str">
            <v>Other Asia Pacific</v>
          </cell>
        </row>
        <row r="106">
          <cell r="F106" t="e">
            <v>#VALUE!</v>
          </cell>
          <cell r="G106" t="str">
            <v>Central &amp; Eastern Europe</v>
          </cell>
        </row>
        <row r="107">
          <cell r="F107" t="e">
            <v>#VALUE!</v>
          </cell>
          <cell r="G107" t="str">
            <v>Czech Republic</v>
          </cell>
        </row>
        <row r="108">
          <cell r="F108" t="e">
            <v>#VALUE!</v>
          </cell>
          <cell r="G108" t="str">
            <v>Poland</v>
          </cell>
        </row>
        <row r="109">
          <cell r="F109" t="e">
            <v>#VALUE!</v>
          </cell>
          <cell r="G109" t="str">
            <v>Russia</v>
          </cell>
        </row>
        <row r="110">
          <cell r="F110" t="e">
            <v>#VALUE!</v>
          </cell>
          <cell r="G110" t="str">
            <v>Turkey</v>
          </cell>
        </row>
        <row r="111">
          <cell r="F111" t="e">
            <v>#VALUE!</v>
          </cell>
          <cell r="G111" t="str">
            <v>Other CE Europe</v>
          </cell>
        </row>
        <row r="112">
          <cell r="F112" t="e">
            <v>#VALUE!</v>
          </cell>
          <cell r="G112" t="str">
            <v>Latin America</v>
          </cell>
        </row>
        <row r="113">
          <cell r="F113" t="e">
            <v>#VALUE!</v>
          </cell>
          <cell r="G113" t="str">
            <v>Argentina</v>
          </cell>
        </row>
        <row r="114">
          <cell r="F114" t="e">
            <v>#VALUE!</v>
          </cell>
          <cell r="G114" t="str">
            <v>Brazil</v>
          </cell>
        </row>
        <row r="115">
          <cell r="F115" t="e">
            <v>#VALUE!</v>
          </cell>
          <cell r="G115" t="str">
            <v>Chile</v>
          </cell>
        </row>
        <row r="116">
          <cell r="F116" t="e">
            <v>#VALUE!</v>
          </cell>
          <cell r="G116" t="str">
            <v>Colombia</v>
          </cell>
        </row>
        <row r="117">
          <cell r="F117" t="e">
            <v>#VALUE!</v>
          </cell>
          <cell r="G117" t="str">
            <v>Mexico</v>
          </cell>
        </row>
        <row r="118">
          <cell r="F118" t="e">
            <v>#VALUE!</v>
          </cell>
          <cell r="G118" t="str">
            <v>Peru</v>
          </cell>
        </row>
        <row r="119">
          <cell r="F119" t="e">
            <v>#VALUE!</v>
          </cell>
          <cell r="G119" t="str">
            <v>Other LatAm</v>
          </cell>
        </row>
        <row r="120">
          <cell r="F120" t="e">
            <v>#VALUE!</v>
          </cell>
          <cell r="G120" t="str">
            <v>Middle East and Africa</v>
          </cell>
        </row>
        <row r="121">
          <cell r="F121" t="e">
            <v>#VALUE!</v>
          </cell>
          <cell r="G121" t="str">
            <v>Egypt</v>
          </cell>
        </row>
        <row r="122">
          <cell r="F122" t="e">
            <v>#VALUE!</v>
          </cell>
          <cell r="G122" t="str">
            <v>Nigeria</v>
          </cell>
        </row>
        <row r="123">
          <cell r="F123" t="e">
            <v>#VALUE!</v>
          </cell>
          <cell r="G123" t="str">
            <v>S. Africa</v>
          </cell>
        </row>
      </sheetData>
      <sheetData sheetId="3">
        <row r="4">
          <cell r="A4" t="str">
            <v>Worldwide</v>
          </cell>
        </row>
      </sheetData>
      <sheetData sheetId="4">
        <row r="1">
          <cell r="B1" t="str">
            <v>The Cloud</v>
          </cell>
        </row>
      </sheetData>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sheetData sheetId="1"/>
      <sheetData sheetId="2">
        <row r="91">
          <cell r="F91" t="e">
            <v>#VALUE!</v>
          </cell>
          <cell r="L91" t="e">
            <v>#VALUE!</v>
          </cell>
          <cell r="M91" t="str">
            <v>Worldwide</v>
          </cell>
          <cell r="N91" t="str">
            <v>n/a</v>
          </cell>
          <cell r="AC91" t="e">
            <v>#VALUE!</v>
          </cell>
          <cell r="AD91" t="str">
            <v>Worldwide</v>
          </cell>
          <cell r="AZ91">
            <v>11</v>
          </cell>
          <cell r="BA91" t="str">
            <v>Worldwide</v>
          </cell>
          <cell r="BQ91" t="e">
            <v>#VALUE!</v>
          </cell>
          <cell r="BR91" t="str">
            <v>Worldwide</v>
          </cell>
          <cell r="BS91" t="str">
            <v>n/a</v>
          </cell>
        </row>
        <row r="92">
          <cell r="L92" t="e">
            <v>#VALUE!</v>
          </cell>
          <cell r="M92" t="str">
            <v>Asia-Pacific</v>
          </cell>
          <cell r="N92" t="str">
            <v>n/a</v>
          </cell>
          <cell r="AC92" t="e">
            <v>#VALUE!</v>
          </cell>
          <cell r="AD92" t="str">
            <v>Asia-Pacific</v>
          </cell>
          <cell r="AZ92">
            <v>20</v>
          </cell>
          <cell r="BA92" t="str">
            <v>Asia-Pacific</v>
          </cell>
          <cell r="BQ92" t="e">
            <v>#VALUE!</v>
          </cell>
          <cell r="BR92" t="str">
            <v>Asia-Pacific</v>
          </cell>
          <cell r="BS92" t="str">
            <v>n/a</v>
          </cell>
        </row>
        <row r="93">
          <cell r="L93" t="e">
            <v>#VALUE!</v>
          </cell>
          <cell r="M93" t="str">
            <v>Australia</v>
          </cell>
          <cell r="N93" t="str">
            <v>n/a</v>
          </cell>
          <cell r="AC93">
            <v>5</v>
          </cell>
          <cell r="AD93" t="str">
            <v>Australia</v>
          </cell>
          <cell r="AZ93">
            <v>12</v>
          </cell>
          <cell r="BA93" t="str">
            <v>Australia</v>
          </cell>
          <cell r="BQ93">
            <v>4</v>
          </cell>
          <cell r="BR93" t="str">
            <v>Australia</v>
          </cell>
          <cell r="BS93">
            <v>6.0499999999999998E-2</v>
          </cell>
        </row>
        <row r="94">
          <cell r="L94" t="e">
            <v>#VALUE!</v>
          </cell>
          <cell r="M94" t="str">
            <v>China</v>
          </cell>
          <cell r="N94" t="str">
            <v>n/a</v>
          </cell>
          <cell r="AC94">
            <v>3</v>
          </cell>
          <cell r="AD94" t="str">
            <v>China</v>
          </cell>
          <cell r="AZ94">
            <v>23</v>
          </cell>
          <cell r="BA94" t="str">
            <v>China</v>
          </cell>
          <cell r="BQ94">
            <v>7</v>
          </cell>
          <cell r="BR94" t="str">
            <v>China</v>
          </cell>
          <cell r="BS94">
            <v>4.0999999999999995E-2</v>
          </cell>
        </row>
        <row r="95">
          <cell r="L95" t="e">
            <v>#VALUE!</v>
          </cell>
          <cell r="M95" t="str">
            <v>Hong Kong</v>
          </cell>
          <cell r="N95" t="str">
            <v>n/a</v>
          </cell>
          <cell r="AC95" t="e">
            <v>#VALUE!</v>
          </cell>
          <cell r="AD95" t="str">
            <v>Hong Kong</v>
          </cell>
          <cell r="AZ95">
            <v>24</v>
          </cell>
          <cell r="BA95" t="str">
            <v>Hong Kong</v>
          </cell>
          <cell r="BQ95" t="e">
            <v>#VALUE!</v>
          </cell>
          <cell r="BR95" t="str">
            <v>Hong Kong</v>
          </cell>
          <cell r="BS95" t="str">
            <v>n/a</v>
          </cell>
        </row>
        <row r="96">
          <cell r="L96" t="e">
            <v>#VALUE!</v>
          </cell>
          <cell r="M96" t="str">
            <v>India</v>
          </cell>
          <cell r="N96" t="str">
            <v>n/a</v>
          </cell>
          <cell r="AC96">
            <v>1</v>
          </cell>
          <cell r="AD96" t="str">
            <v>India</v>
          </cell>
          <cell r="AZ96">
            <v>8</v>
          </cell>
          <cell r="BA96" t="str">
            <v>India</v>
          </cell>
          <cell r="BQ96" t="e">
            <v>#VALUE!</v>
          </cell>
          <cell r="BR96" t="str">
            <v>India</v>
          </cell>
          <cell r="BS96" t="str">
            <v>n/a</v>
          </cell>
        </row>
        <row r="97">
          <cell r="L97" t="e">
            <v>#VALUE!</v>
          </cell>
          <cell r="M97" t="str">
            <v>Indonesia</v>
          </cell>
          <cell r="N97" t="str">
            <v>n/a</v>
          </cell>
          <cell r="AC97">
            <v>2</v>
          </cell>
          <cell r="AD97" t="str">
            <v>Indonesia</v>
          </cell>
          <cell r="AZ97">
            <v>19</v>
          </cell>
          <cell r="BA97" t="str">
            <v>Indonesia</v>
          </cell>
          <cell r="BQ97">
            <v>5</v>
          </cell>
          <cell r="BR97" t="str">
            <v>Indonesia</v>
          </cell>
          <cell r="BS97">
            <v>5.7999999999999996E-2</v>
          </cell>
        </row>
        <row r="98">
          <cell r="L98" t="e">
            <v>#VALUE!</v>
          </cell>
          <cell r="M98" t="str">
            <v>Japan</v>
          </cell>
          <cell r="N98" t="str">
            <v>n/a</v>
          </cell>
          <cell r="AC98">
            <v>8</v>
          </cell>
          <cell r="AD98" t="str">
            <v>Japan</v>
          </cell>
          <cell r="AZ98">
            <v>32</v>
          </cell>
          <cell r="BA98" t="str">
            <v>Japan</v>
          </cell>
          <cell r="BQ98">
            <v>8</v>
          </cell>
          <cell r="BR98" t="str">
            <v>Japan</v>
          </cell>
          <cell r="BS98">
            <v>3.7810000000000003E-2</v>
          </cell>
        </row>
        <row r="99">
          <cell r="L99" t="e">
            <v>#VALUE!</v>
          </cell>
          <cell r="M99" t="str">
            <v>Malaysia</v>
          </cell>
          <cell r="N99" t="str">
            <v>n/a</v>
          </cell>
          <cell r="AC99" t="e">
            <v>#VALUE!</v>
          </cell>
          <cell r="AD99" t="str">
            <v>Malaysia</v>
          </cell>
          <cell r="AZ99">
            <v>6</v>
          </cell>
          <cell r="BA99" t="str">
            <v>Malaysia</v>
          </cell>
          <cell r="BQ99" t="e">
            <v>#VALUE!</v>
          </cell>
          <cell r="BR99" t="str">
            <v>Malaysia</v>
          </cell>
          <cell r="BS99" t="str">
            <v>n/a</v>
          </cell>
        </row>
        <row r="100">
          <cell r="L100" t="e">
            <v>#VALUE!</v>
          </cell>
          <cell r="M100" t="str">
            <v>Philippines</v>
          </cell>
          <cell r="N100" t="str">
            <v>n/a</v>
          </cell>
          <cell r="AC100" t="e">
            <v>#VALUE!</v>
          </cell>
          <cell r="AD100" t="str">
            <v>Philippines</v>
          </cell>
          <cell r="AZ100">
            <v>5</v>
          </cell>
          <cell r="BA100" t="str">
            <v>Philippines</v>
          </cell>
          <cell r="BQ100" t="e">
            <v>#VALUE!</v>
          </cell>
          <cell r="BR100" t="str">
            <v>Philippines</v>
          </cell>
          <cell r="BS100" t="str">
            <v>n/a</v>
          </cell>
        </row>
        <row r="101">
          <cell r="L101" t="e">
            <v>#VALUE!</v>
          </cell>
          <cell r="M101" t="str">
            <v>Singapore</v>
          </cell>
          <cell r="N101" t="str">
            <v>n/a</v>
          </cell>
          <cell r="AC101" t="e">
            <v>#VALUE!</v>
          </cell>
          <cell r="AD101" t="str">
            <v>Singapore</v>
          </cell>
          <cell r="AZ101">
            <v>3</v>
          </cell>
          <cell r="BA101" t="str">
            <v>Singapore</v>
          </cell>
          <cell r="BQ101" t="e">
            <v>#VALUE!</v>
          </cell>
          <cell r="BR101" t="str">
            <v>Singapore</v>
          </cell>
          <cell r="BS101" t="str">
            <v>n/a</v>
          </cell>
        </row>
        <row r="102">
          <cell r="L102" t="e">
            <v>#VALUE!</v>
          </cell>
          <cell r="M102" t="str">
            <v>South Korea</v>
          </cell>
          <cell r="N102" t="str">
            <v>n/a</v>
          </cell>
          <cell r="AC102">
            <v>10</v>
          </cell>
          <cell r="AD102" t="str">
            <v>South Korea</v>
          </cell>
          <cell r="AZ102">
            <v>27</v>
          </cell>
          <cell r="BA102" t="str">
            <v>South Korea</v>
          </cell>
          <cell r="BQ102">
            <v>9</v>
          </cell>
          <cell r="BR102" t="str">
            <v>South Korea</v>
          </cell>
          <cell r="BS102">
            <v>3.125E-2</v>
          </cell>
        </row>
        <row r="103">
          <cell r="L103" t="e">
            <v>#VALUE!</v>
          </cell>
          <cell r="M103" t="str">
            <v>Thailand</v>
          </cell>
          <cell r="N103" t="str">
            <v>n/a</v>
          </cell>
          <cell r="AC103" t="e">
            <v>#VALUE!</v>
          </cell>
          <cell r="AD103" t="str">
            <v>Thailand</v>
          </cell>
          <cell r="AZ103">
            <v>25</v>
          </cell>
          <cell r="BA103" t="str">
            <v>Thailand</v>
          </cell>
          <cell r="BQ103" t="e">
            <v>#VALUE!</v>
          </cell>
          <cell r="BR103" t="str">
            <v>Thailand</v>
          </cell>
          <cell r="BS103" t="str">
            <v>n/a</v>
          </cell>
        </row>
        <row r="104">
          <cell r="L104" t="e">
            <v>#VALUE!</v>
          </cell>
          <cell r="M104" t="str">
            <v>Vietnam</v>
          </cell>
          <cell r="N104" t="str">
            <v>n/a</v>
          </cell>
          <cell r="AC104" t="e">
            <v>#VALUE!</v>
          </cell>
          <cell r="AD104" t="str">
            <v>Vietnam</v>
          </cell>
          <cell r="AZ104">
            <v>16</v>
          </cell>
          <cell r="BA104" t="str">
            <v>Vietnam</v>
          </cell>
          <cell r="BQ104" t="e">
            <v>#VALUE!</v>
          </cell>
          <cell r="BR104" t="str">
            <v>Vietnam</v>
          </cell>
          <cell r="BS104" t="str">
            <v>n/a</v>
          </cell>
        </row>
        <row r="105">
          <cell r="L105" t="e">
            <v>#VALUE!</v>
          </cell>
          <cell r="M105" t="str">
            <v>Other Asia Pacific</v>
          </cell>
          <cell r="N105" t="str">
            <v>n/a</v>
          </cell>
          <cell r="AC105" t="e">
            <v>#VALUE!</v>
          </cell>
          <cell r="AD105" t="str">
            <v>Other Asia Pacific</v>
          </cell>
          <cell r="AZ105">
            <v>7</v>
          </cell>
          <cell r="BA105" t="str">
            <v>Other Asia Pacific</v>
          </cell>
          <cell r="BQ105" t="e">
            <v>#VALUE!</v>
          </cell>
          <cell r="BR105" t="str">
            <v>Other Asia Pacific</v>
          </cell>
          <cell r="BS105" t="str">
            <v>n/a</v>
          </cell>
        </row>
        <row r="106">
          <cell r="L106" t="e">
            <v>#VALUE!</v>
          </cell>
          <cell r="M106" t="str">
            <v>Central &amp; Eastern Europe</v>
          </cell>
          <cell r="N106" t="str">
            <v>n/a</v>
          </cell>
          <cell r="AC106" t="e">
            <v>#VALUE!</v>
          </cell>
          <cell r="AD106" t="str">
            <v>Central &amp; Eastern Europe</v>
          </cell>
          <cell r="AZ106">
            <v>29</v>
          </cell>
          <cell r="BA106" t="str">
            <v>Central &amp; Eastern Europe</v>
          </cell>
          <cell r="BQ106" t="e">
            <v>#VALUE!</v>
          </cell>
          <cell r="BR106" t="str">
            <v>Central &amp; Eastern Europe</v>
          </cell>
          <cell r="BS106" t="str">
            <v>n/a</v>
          </cell>
        </row>
        <row r="107">
          <cell r="L107" t="e">
            <v>#VALUE!</v>
          </cell>
          <cell r="M107" t="str">
            <v>Czech Republic</v>
          </cell>
          <cell r="N107" t="str">
            <v>n/a</v>
          </cell>
          <cell r="AC107" t="e">
            <v>#VALUE!</v>
          </cell>
          <cell r="AD107" t="str">
            <v>Czech Republic</v>
          </cell>
          <cell r="AZ107">
            <v>26</v>
          </cell>
          <cell r="BA107" t="str">
            <v>Czech Republic</v>
          </cell>
          <cell r="BQ107" t="e">
            <v>#VALUE!</v>
          </cell>
          <cell r="BR107" t="str">
            <v>Czech Republic</v>
          </cell>
          <cell r="BS107" t="str">
            <v>n/a</v>
          </cell>
        </row>
        <row r="108">
          <cell r="L108" t="e">
            <v>#VALUE!</v>
          </cell>
          <cell r="M108" t="str">
            <v>Poland</v>
          </cell>
          <cell r="N108" t="str">
            <v>n/a</v>
          </cell>
          <cell r="AC108" t="e">
            <v>#VALUE!</v>
          </cell>
          <cell r="AD108" t="str">
            <v>Poland</v>
          </cell>
          <cell r="AZ108">
            <v>31</v>
          </cell>
          <cell r="BA108" t="str">
            <v>Poland</v>
          </cell>
          <cell r="BQ108" t="e">
            <v>#VALUE!</v>
          </cell>
          <cell r="BR108" t="str">
            <v>Poland</v>
          </cell>
          <cell r="BS108" t="str">
            <v>n/a</v>
          </cell>
        </row>
        <row r="109">
          <cell r="L109" t="e">
            <v>#VALUE!</v>
          </cell>
          <cell r="M109" t="str">
            <v>Russia</v>
          </cell>
          <cell r="N109" t="str">
            <v>n/a</v>
          </cell>
          <cell r="AC109">
            <v>7</v>
          </cell>
          <cell r="AD109" t="str">
            <v>Russia</v>
          </cell>
          <cell r="AZ109">
            <v>30</v>
          </cell>
          <cell r="BA109" t="str">
            <v>Russia</v>
          </cell>
          <cell r="BQ109">
            <v>2</v>
          </cell>
          <cell r="BR109" t="str">
            <v>Russia</v>
          </cell>
          <cell r="BS109">
            <v>6.5000000000000002E-2</v>
          </cell>
        </row>
        <row r="110">
          <cell r="L110" t="e">
            <v>#VALUE!</v>
          </cell>
          <cell r="M110" t="str">
            <v>Turkey</v>
          </cell>
          <cell r="N110" t="str">
            <v>n/a</v>
          </cell>
          <cell r="AC110" t="e">
            <v>#VALUE!</v>
          </cell>
          <cell r="AD110" t="str">
            <v>Turkey</v>
          </cell>
          <cell r="AZ110">
            <v>10</v>
          </cell>
          <cell r="BA110" t="str">
            <v>Turkey</v>
          </cell>
          <cell r="BQ110" t="e">
            <v>#VALUE!</v>
          </cell>
          <cell r="BR110" t="str">
            <v>Turkey</v>
          </cell>
          <cell r="BS110" t="str">
            <v>n/a</v>
          </cell>
        </row>
        <row r="111">
          <cell r="L111" t="e">
            <v>#VALUE!</v>
          </cell>
          <cell r="M111" t="str">
            <v>Other CE Europe</v>
          </cell>
          <cell r="N111" t="str">
            <v>n/a</v>
          </cell>
          <cell r="AC111" t="e">
            <v>#VALUE!</v>
          </cell>
          <cell r="AD111" t="str">
            <v>Other CE Europe</v>
          </cell>
          <cell r="AZ111">
            <v>33</v>
          </cell>
          <cell r="BA111" t="str">
            <v>Other CE Europe</v>
          </cell>
          <cell r="BQ111" t="e">
            <v>#VALUE!</v>
          </cell>
          <cell r="BR111" t="str">
            <v>Other CE Europe</v>
          </cell>
          <cell r="BS111" t="str">
            <v>n/a</v>
          </cell>
        </row>
        <row r="112">
          <cell r="L112" t="e">
            <v>#VALUE!</v>
          </cell>
          <cell r="M112" t="str">
            <v>Latin America</v>
          </cell>
          <cell r="N112" t="str">
            <v>n/a</v>
          </cell>
          <cell r="AC112" t="e">
            <v>#VALUE!</v>
          </cell>
          <cell r="AD112" t="str">
            <v>Latin America</v>
          </cell>
          <cell r="AZ112">
            <v>17</v>
          </cell>
          <cell r="BA112" t="str">
            <v>Latin America</v>
          </cell>
          <cell r="BQ112" t="e">
            <v>#VALUE!</v>
          </cell>
          <cell r="BR112" t="str">
            <v>Latin America</v>
          </cell>
          <cell r="BS112" t="str">
            <v>n/a</v>
          </cell>
        </row>
        <row r="113">
          <cell r="L113" t="e">
            <v>#VALUE!</v>
          </cell>
          <cell r="M113" t="str">
            <v>Argentina</v>
          </cell>
          <cell r="N113" t="str">
            <v>n/a</v>
          </cell>
          <cell r="AC113">
            <v>9</v>
          </cell>
          <cell r="AD113" t="str">
            <v>Argentina</v>
          </cell>
          <cell r="AZ113">
            <v>18</v>
          </cell>
          <cell r="BA113" t="str">
            <v>Argentina</v>
          </cell>
          <cell r="BQ113">
            <v>1</v>
          </cell>
          <cell r="BR113" t="str">
            <v>Argentina</v>
          </cell>
          <cell r="BS113">
            <v>9.0029999999999999E-2</v>
          </cell>
        </row>
        <row r="114">
          <cell r="L114" t="e">
            <v>#VALUE!</v>
          </cell>
          <cell r="M114" t="str">
            <v>Brazil</v>
          </cell>
          <cell r="N114" t="str">
            <v>n/a</v>
          </cell>
          <cell r="AC114">
            <v>4</v>
          </cell>
          <cell r="AD114" t="str">
            <v>Brazil</v>
          </cell>
          <cell r="AZ114">
            <v>22</v>
          </cell>
          <cell r="BA114" t="str">
            <v>Brazil</v>
          </cell>
          <cell r="BQ114">
            <v>3</v>
          </cell>
          <cell r="BR114" t="str">
            <v>Brazil</v>
          </cell>
          <cell r="BS114">
            <v>6.0590000000000005E-2</v>
          </cell>
        </row>
        <row r="115">
          <cell r="L115" t="e">
            <v>#VALUE!</v>
          </cell>
          <cell r="M115" t="str">
            <v>Chile</v>
          </cell>
          <cell r="N115" t="str">
            <v>n/a</v>
          </cell>
          <cell r="AC115" t="e">
            <v>#VALUE!</v>
          </cell>
          <cell r="AD115" t="str">
            <v>Chile</v>
          </cell>
          <cell r="AZ115">
            <v>21</v>
          </cell>
          <cell r="BA115" t="str">
            <v>Chile</v>
          </cell>
          <cell r="BQ115" t="e">
            <v>#VALUE!</v>
          </cell>
          <cell r="BR115" t="str">
            <v>Chile</v>
          </cell>
          <cell r="BS115" t="str">
            <v>n/a</v>
          </cell>
        </row>
        <row r="116">
          <cell r="L116" t="e">
            <v>#VALUE!</v>
          </cell>
          <cell r="M116" t="str">
            <v>Colombia</v>
          </cell>
          <cell r="N116" t="str">
            <v>n/a</v>
          </cell>
          <cell r="AC116" t="e">
            <v>#VALUE!</v>
          </cell>
          <cell r="AD116" t="str">
            <v>Colombia</v>
          </cell>
          <cell r="AZ116">
            <v>14</v>
          </cell>
          <cell r="BA116" t="str">
            <v>Colombia</v>
          </cell>
          <cell r="BQ116" t="e">
            <v>#VALUE!</v>
          </cell>
          <cell r="BR116" t="str">
            <v>Colombia</v>
          </cell>
          <cell r="BS116" t="str">
            <v>n/a</v>
          </cell>
        </row>
        <row r="117">
          <cell r="L117" t="e">
            <v>#VALUE!</v>
          </cell>
          <cell r="M117" t="str">
            <v>Mexico</v>
          </cell>
          <cell r="N117" t="str">
            <v>n/a</v>
          </cell>
          <cell r="AC117">
            <v>6</v>
          </cell>
          <cell r="AD117" t="str">
            <v>Mexico</v>
          </cell>
          <cell r="AZ117">
            <v>13</v>
          </cell>
          <cell r="BA117" t="str">
            <v>Mexico</v>
          </cell>
          <cell r="BQ117">
            <v>6</v>
          </cell>
          <cell r="BR117" t="str">
            <v>Mexico</v>
          </cell>
          <cell r="BS117">
            <v>4.4999999999999998E-2</v>
          </cell>
        </row>
        <row r="118">
          <cell r="L118" t="e">
            <v>#VALUE!</v>
          </cell>
          <cell r="M118" t="str">
            <v>Peru</v>
          </cell>
          <cell r="N118" t="str">
            <v>n/a</v>
          </cell>
          <cell r="AC118" t="e">
            <v>#VALUE!</v>
          </cell>
          <cell r="AD118" t="str">
            <v>Peru</v>
          </cell>
          <cell r="AZ118">
            <v>15</v>
          </cell>
          <cell r="BA118" t="str">
            <v>Peru</v>
          </cell>
          <cell r="BQ118" t="e">
            <v>#VALUE!</v>
          </cell>
          <cell r="BR118" t="str">
            <v>Peru</v>
          </cell>
          <cell r="BS118" t="str">
            <v>n/a</v>
          </cell>
        </row>
        <row r="119">
          <cell r="L119" t="e">
            <v>#VALUE!</v>
          </cell>
          <cell r="M119" t="str">
            <v>Other LatAm</v>
          </cell>
          <cell r="N119" t="str">
            <v>n/a</v>
          </cell>
          <cell r="AC119" t="e">
            <v>#VALUE!</v>
          </cell>
          <cell r="AD119" t="str">
            <v>Other LatAm</v>
          </cell>
          <cell r="AZ119">
            <v>9</v>
          </cell>
          <cell r="BA119" t="str">
            <v>Other LatAm</v>
          </cell>
          <cell r="BQ119" t="e">
            <v>#VALUE!</v>
          </cell>
          <cell r="BR119" t="str">
            <v>Other LatAm</v>
          </cell>
          <cell r="BS119" t="str">
            <v>n/a</v>
          </cell>
        </row>
        <row r="120">
          <cell r="L120" t="e">
            <v>#VALUE!</v>
          </cell>
          <cell r="M120" t="str">
            <v>Middle East and Africa</v>
          </cell>
          <cell r="N120" t="str">
            <v>n/a</v>
          </cell>
          <cell r="AC120" t="e">
            <v>#VALUE!</v>
          </cell>
          <cell r="AD120" t="str">
            <v>Middle East and Africa</v>
          </cell>
          <cell r="AZ120">
            <v>2</v>
          </cell>
          <cell r="BA120" t="str">
            <v>Middle East and Africa</v>
          </cell>
          <cell r="BQ120" t="e">
            <v>#VALUE!</v>
          </cell>
          <cell r="BR120" t="str">
            <v>Middle East and Africa</v>
          </cell>
          <cell r="BS120" t="str">
            <v>n/a</v>
          </cell>
        </row>
        <row r="121">
          <cell r="L121" t="e">
            <v>#VALUE!</v>
          </cell>
          <cell r="M121" t="str">
            <v>Egypt</v>
          </cell>
          <cell r="N121" t="str">
            <v>n/a</v>
          </cell>
          <cell r="AC121" t="e">
            <v>#VALUE!</v>
          </cell>
          <cell r="AD121" t="str">
            <v>Egypt</v>
          </cell>
          <cell r="AZ121">
            <v>4</v>
          </cell>
          <cell r="BA121" t="str">
            <v>Egypt</v>
          </cell>
          <cell r="BQ121" t="e">
            <v>#VALUE!</v>
          </cell>
          <cell r="BR121" t="str">
            <v>Egypt</v>
          </cell>
          <cell r="BS121" t="str">
            <v>n/a</v>
          </cell>
        </row>
        <row r="122">
          <cell r="L122" t="e">
            <v>#VALUE!</v>
          </cell>
          <cell r="M122" t="str">
            <v>Nigeria</v>
          </cell>
          <cell r="N122" t="str">
            <v>n/a</v>
          </cell>
          <cell r="AC122" t="e">
            <v>#VALUE!</v>
          </cell>
          <cell r="AD122" t="str">
            <v>Nigeria</v>
          </cell>
          <cell r="AZ122">
            <v>1</v>
          </cell>
          <cell r="BA122" t="str">
            <v>Nigeria</v>
          </cell>
          <cell r="BQ122" t="e">
            <v>#VALUE!</v>
          </cell>
          <cell r="BR122" t="str">
            <v>Nigeria</v>
          </cell>
          <cell r="BS122" t="str">
            <v>n/a</v>
          </cell>
        </row>
        <row r="123">
          <cell r="L123" t="e">
            <v>#VALUE!</v>
          </cell>
          <cell r="M123" t="str">
            <v>S. Africa</v>
          </cell>
          <cell r="N123" t="str">
            <v>n/a</v>
          </cell>
          <cell r="AC123" t="e">
            <v>#VALUE!</v>
          </cell>
          <cell r="AD123" t="str">
            <v>S. Africa</v>
          </cell>
          <cell r="AZ123">
            <v>28</v>
          </cell>
          <cell r="BA123" t="str">
            <v>S. Africa</v>
          </cell>
          <cell r="BQ123" t="e">
            <v>#VALUE!</v>
          </cell>
          <cell r="BR123" t="str">
            <v>S. Africa</v>
          </cell>
          <cell r="BS123" t="str">
            <v>n/a</v>
          </cell>
        </row>
        <row r="128">
          <cell r="L128" t="e">
            <v>#VALUE!</v>
          </cell>
          <cell r="M128" t="str">
            <v>Worldwide</v>
          </cell>
          <cell r="N128" t="str">
            <v>n/a</v>
          </cell>
          <cell r="BQ128" t="e">
            <v>#VALUE!</v>
          </cell>
          <cell r="BR128" t="str">
            <v>Worldwide</v>
          </cell>
          <cell r="BS128" t="str">
            <v>n/a</v>
          </cell>
        </row>
        <row r="129">
          <cell r="L129">
            <v>1</v>
          </cell>
          <cell r="M129" t="str">
            <v>Asia-Pacific</v>
          </cell>
          <cell r="N129">
            <v>189.22737798720942</v>
          </cell>
          <cell r="BQ129" t="e">
            <v>#VALUE!</v>
          </cell>
          <cell r="BR129" t="str">
            <v>Asia-Pacific</v>
          </cell>
          <cell r="BS129" t="str">
            <v>n/a</v>
          </cell>
        </row>
        <row r="130">
          <cell r="L130">
            <v>9</v>
          </cell>
          <cell r="M130" t="str">
            <v>Australia</v>
          </cell>
          <cell r="N130">
            <v>11.101902192834887</v>
          </cell>
          <cell r="BQ130" t="e">
            <v>#VALUE!</v>
          </cell>
          <cell r="BR130" t="str">
            <v>Australia</v>
          </cell>
          <cell r="BS130" t="str">
            <v>n/a</v>
          </cell>
        </row>
        <row r="131">
          <cell r="L131">
            <v>2</v>
          </cell>
          <cell r="M131" t="str">
            <v>China</v>
          </cell>
          <cell r="N131">
            <v>81.066443343399641</v>
          </cell>
          <cell r="BQ131">
            <v>7</v>
          </cell>
          <cell r="BR131" t="str">
            <v>China</v>
          </cell>
          <cell r="BS131">
            <v>0.13400000000000001</v>
          </cell>
        </row>
        <row r="132">
          <cell r="L132" t="e">
            <v>#VALUE!</v>
          </cell>
          <cell r="M132" t="str">
            <v>Hong Kong</v>
          </cell>
          <cell r="N132" t="str">
            <v>n/a</v>
          </cell>
          <cell r="BQ132" t="e">
            <v>#VALUE!</v>
          </cell>
          <cell r="BR132" t="str">
            <v>Hong Kong</v>
          </cell>
          <cell r="BS132" t="str">
            <v>n/a</v>
          </cell>
        </row>
        <row r="133">
          <cell r="L133">
            <v>12</v>
          </cell>
          <cell r="M133" t="str">
            <v>India</v>
          </cell>
          <cell r="N133">
            <v>7.0328483305913583</v>
          </cell>
          <cell r="BQ133">
            <v>3</v>
          </cell>
          <cell r="BR133" t="str">
            <v>India</v>
          </cell>
          <cell r="BS133">
            <v>0.29799999999999999</v>
          </cell>
        </row>
        <row r="134">
          <cell r="L134">
            <v>8</v>
          </cell>
          <cell r="M134" t="str">
            <v>Indonesia</v>
          </cell>
          <cell r="N134">
            <v>13.216468569747764</v>
          </cell>
          <cell r="BQ134">
            <v>9</v>
          </cell>
          <cell r="BR134" t="str">
            <v>Indonesia</v>
          </cell>
          <cell r="BS134">
            <v>0.125</v>
          </cell>
        </row>
        <row r="135">
          <cell r="L135">
            <v>4</v>
          </cell>
          <cell r="M135" t="str">
            <v>Japan</v>
          </cell>
          <cell r="N135">
            <v>37.427914997510335</v>
          </cell>
          <cell r="BQ135">
            <v>5</v>
          </cell>
          <cell r="BR135" t="str">
            <v>Japan</v>
          </cell>
          <cell r="BS135">
            <v>0.16</v>
          </cell>
        </row>
        <row r="136">
          <cell r="L136" t="e">
            <v>#VALUE!</v>
          </cell>
          <cell r="M136" t="str">
            <v>Malaysia</v>
          </cell>
          <cell r="N136" t="str">
            <v>n/a</v>
          </cell>
          <cell r="BQ136" t="e">
            <v>#VALUE!</v>
          </cell>
          <cell r="BR136" t="str">
            <v>Malaysia</v>
          </cell>
          <cell r="BS136" t="str">
            <v>n/a</v>
          </cell>
        </row>
        <row r="137">
          <cell r="L137" t="e">
            <v>#VALUE!</v>
          </cell>
          <cell r="M137" t="str">
            <v>Philippines</v>
          </cell>
          <cell r="N137" t="str">
            <v>n/a</v>
          </cell>
          <cell r="BQ137" t="e">
            <v>#VALUE!</v>
          </cell>
          <cell r="BR137" t="str">
            <v>Philippines</v>
          </cell>
          <cell r="BS137" t="str">
            <v>n/a</v>
          </cell>
        </row>
        <row r="138">
          <cell r="L138" t="e">
            <v>#VALUE!</v>
          </cell>
          <cell r="M138" t="str">
            <v>Singapore</v>
          </cell>
          <cell r="N138" t="str">
            <v>n/a</v>
          </cell>
          <cell r="BQ138" t="e">
            <v>#VALUE!</v>
          </cell>
          <cell r="BR138" t="str">
            <v>Singapore</v>
          </cell>
          <cell r="BS138" t="str">
            <v>n/a</v>
          </cell>
        </row>
        <row r="139">
          <cell r="L139">
            <v>10</v>
          </cell>
          <cell r="M139" t="str">
            <v>South Korea</v>
          </cell>
          <cell r="N139">
            <v>10.619239099069611</v>
          </cell>
          <cell r="BQ139">
            <v>6</v>
          </cell>
          <cell r="BR139" t="str">
            <v>South Korea</v>
          </cell>
          <cell r="BS139">
            <v>0.15</v>
          </cell>
        </row>
        <row r="140">
          <cell r="L140" t="e">
            <v>#VALUE!</v>
          </cell>
          <cell r="M140" t="str">
            <v>Thailand</v>
          </cell>
          <cell r="N140" t="str">
            <v>n/a</v>
          </cell>
          <cell r="BQ140" t="e">
            <v>#VALUE!</v>
          </cell>
          <cell r="BR140" t="str">
            <v>Thailand</v>
          </cell>
          <cell r="BS140" t="str">
            <v>n/a</v>
          </cell>
        </row>
        <row r="141">
          <cell r="L141" t="e">
            <v>#VALUE!</v>
          </cell>
          <cell r="M141" t="str">
            <v>Vietnam</v>
          </cell>
          <cell r="N141" t="str">
            <v>n/a</v>
          </cell>
          <cell r="BQ141" t="e">
            <v>#VALUE!</v>
          </cell>
          <cell r="BR141" t="str">
            <v>Vietnam</v>
          </cell>
          <cell r="BS141" t="str">
            <v>n/a</v>
          </cell>
        </row>
        <row r="142">
          <cell r="L142" t="e">
            <v>#VALUE!</v>
          </cell>
          <cell r="M142" t="str">
            <v>Other Asia Pacific</v>
          </cell>
          <cell r="N142" t="str">
            <v>n/a</v>
          </cell>
          <cell r="BQ142" t="e">
            <v>#VALUE!</v>
          </cell>
          <cell r="BR142" t="str">
            <v>Other Asia Pacific</v>
          </cell>
          <cell r="BS142" t="str">
            <v>n/a</v>
          </cell>
        </row>
        <row r="143">
          <cell r="L143">
            <v>5</v>
          </cell>
          <cell r="M143" t="str">
            <v>Central &amp; Eastern Europe</v>
          </cell>
          <cell r="N143">
            <v>23.391565252844174</v>
          </cell>
          <cell r="BQ143" t="e">
            <v>#VALUE!</v>
          </cell>
          <cell r="BR143" t="str">
            <v>Central &amp; Eastern Europe</v>
          </cell>
          <cell r="BS143" t="str">
            <v>n/a</v>
          </cell>
        </row>
        <row r="144">
          <cell r="L144" t="e">
            <v>#VALUE!</v>
          </cell>
          <cell r="M144" t="str">
            <v>Czech Republic</v>
          </cell>
          <cell r="N144" t="str">
            <v>n/a</v>
          </cell>
          <cell r="BQ144" t="e">
            <v>#VALUE!</v>
          </cell>
          <cell r="BR144" t="str">
            <v>Czech Republic</v>
          </cell>
          <cell r="BS144" t="str">
            <v>n/a</v>
          </cell>
        </row>
        <row r="145">
          <cell r="L145" t="e">
            <v>#VALUE!</v>
          </cell>
          <cell r="M145" t="str">
            <v>Poland</v>
          </cell>
          <cell r="N145" t="str">
            <v>n/a</v>
          </cell>
          <cell r="BQ145" t="e">
            <v>#VALUE!</v>
          </cell>
          <cell r="BR145" t="str">
            <v>Poland</v>
          </cell>
          <cell r="BS145" t="str">
            <v>n/a</v>
          </cell>
        </row>
        <row r="146">
          <cell r="L146">
            <v>11</v>
          </cell>
          <cell r="M146" t="str">
            <v>Russia</v>
          </cell>
          <cell r="N146">
            <v>8.888794796080786</v>
          </cell>
          <cell r="BQ146">
            <v>8</v>
          </cell>
          <cell r="BR146" t="str">
            <v>Russia</v>
          </cell>
          <cell r="BS146">
            <v>0.13100000000000001</v>
          </cell>
        </row>
        <row r="147">
          <cell r="L147" t="e">
            <v>#VALUE!</v>
          </cell>
          <cell r="M147" t="str">
            <v>Turkey</v>
          </cell>
          <cell r="N147" t="str">
            <v>n/a</v>
          </cell>
          <cell r="BQ147" t="e">
            <v>#VALUE!</v>
          </cell>
          <cell r="BR147" t="str">
            <v>Turkey</v>
          </cell>
          <cell r="BS147" t="str">
            <v>n/a</v>
          </cell>
        </row>
        <row r="148">
          <cell r="L148" t="e">
            <v>#VALUE!</v>
          </cell>
          <cell r="M148" t="str">
            <v>Other CE Europe</v>
          </cell>
          <cell r="N148" t="str">
            <v>n/a</v>
          </cell>
          <cell r="BQ148" t="e">
            <v>#VALUE!</v>
          </cell>
          <cell r="BR148" t="str">
            <v>Other CE Europe</v>
          </cell>
          <cell r="BS148" t="str">
            <v>n/a</v>
          </cell>
        </row>
        <row r="149">
          <cell r="L149">
            <v>3</v>
          </cell>
          <cell r="M149" t="str">
            <v>Latin America</v>
          </cell>
          <cell r="N149">
            <v>47.504756066791195</v>
          </cell>
          <cell r="BQ149" t="e">
            <v>#VALUE!</v>
          </cell>
          <cell r="BR149" t="str">
            <v>Latin America</v>
          </cell>
          <cell r="BS149" t="str">
            <v>n/a</v>
          </cell>
        </row>
        <row r="150">
          <cell r="L150">
            <v>13</v>
          </cell>
          <cell r="M150" t="str">
            <v>Argentina</v>
          </cell>
          <cell r="N150">
            <v>5.8871125917050549</v>
          </cell>
          <cell r="BQ150">
            <v>2</v>
          </cell>
          <cell r="BR150" t="str">
            <v>Argentina</v>
          </cell>
          <cell r="BS150">
            <v>0.3</v>
          </cell>
        </row>
        <row r="151">
          <cell r="L151">
            <v>7</v>
          </cell>
          <cell r="M151" t="str">
            <v>Brazil</v>
          </cell>
          <cell r="N151">
            <v>23.011299792730899</v>
          </cell>
          <cell r="BQ151">
            <v>4</v>
          </cell>
          <cell r="BR151" t="str">
            <v>Brazil</v>
          </cell>
          <cell r="BS151">
            <v>0.214</v>
          </cell>
        </row>
        <row r="152">
          <cell r="L152" t="e">
            <v>#VALUE!</v>
          </cell>
          <cell r="M152" t="str">
            <v>Chile</v>
          </cell>
          <cell r="N152" t="str">
            <v>n/a</v>
          </cell>
          <cell r="BQ152" t="e">
            <v>#VALUE!</v>
          </cell>
          <cell r="BR152" t="str">
            <v>Chile</v>
          </cell>
          <cell r="BS152" t="str">
            <v>n/a</v>
          </cell>
        </row>
        <row r="153">
          <cell r="L153" t="e">
            <v>#VALUE!</v>
          </cell>
          <cell r="M153" t="str">
            <v>Colombia</v>
          </cell>
          <cell r="N153" t="str">
            <v>n/a</v>
          </cell>
          <cell r="BQ153" t="e">
            <v>#VALUE!</v>
          </cell>
          <cell r="BR153" t="str">
            <v>Colombia</v>
          </cell>
          <cell r="BS153" t="str">
            <v>n/a</v>
          </cell>
        </row>
        <row r="154">
          <cell r="L154">
            <v>14</v>
          </cell>
          <cell r="M154" t="str">
            <v>Mexico</v>
          </cell>
          <cell r="N154">
            <v>5.6850500321880322</v>
          </cell>
          <cell r="BQ154">
            <v>1</v>
          </cell>
          <cell r="BR154" t="str">
            <v>Mexico</v>
          </cell>
          <cell r="BS154">
            <v>0.51300000000000001</v>
          </cell>
        </row>
        <row r="155">
          <cell r="L155" t="e">
            <v>#VALUE!</v>
          </cell>
          <cell r="M155" t="str">
            <v>Peru</v>
          </cell>
          <cell r="N155" t="str">
            <v>n/a</v>
          </cell>
          <cell r="BQ155" t="e">
            <v>#VALUE!</v>
          </cell>
          <cell r="BR155" t="str">
            <v>Peru</v>
          </cell>
          <cell r="BS155" t="str">
            <v>n/a</v>
          </cell>
        </row>
        <row r="156">
          <cell r="L156" t="e">
            <v>#VALUE!</v>
          </cell>
          <cell r="M156" t="str">
            <v>Other LatAm</v>
          </cell>
          <cell r="N156" t="str">
            <v>n/a</v>
          </cell>
          <cell r="BQ156" t="e">
            <v>#VALUE!</v>
          </cell>
          <cell r="BR156" t="str">
            <v>Other LatAm</v>
          </cell>
          <cell r="BS156" t="str">
            <v>n/a</v>
          </cell>
        </row>
        <row r="157">
          <cell r="L157">
            <v>6</v>
          </cell>
          <cell r="M157" t="str">
            <v>Middle East and Africa</v>
          </cell>
          <cell r="N157">
            <v>23.099079532810283</v>
          </cell>
          <cell r="BQ157" t="e">
            <v>#VALUE!</v>
          </cell>
          <cell r="BR157" t="str">
            <v>Middle East and Africa</v>
          </cell>
          <cell r="BS157" t="str">
            <v>n/a</v>
          </cell>
        </row>
        <row r="158">
          <cell r="L158" t="e">
            <v>#VALUE!</v>
          </cell>
          <cell r="M158" t="str">
            <v>Egypt</v>
          </cell>
          <cell r="N158" t="str">
            <v>n/a</v>
          </cell>
          <cell r="BQ158" t="e">
            <v>#VALUE!</v>
          </cell>
          <cell r="BR158" t="str">
            <v>Egypt</v>
          </cell>
          <cell r="BS158" t="str">
            <v>n/a</v>
          </cell>
        </row>
        <row r="159">
          <cell r="L159" t="e">
            <v>#VALUE!</v>
          </cell>
          <cell r="M159" t="str">
            <v>Nigeria</v>
          </cell>
          <cell r="N159" t="str">
            <v>n/a</v>
          </cell>
          <cell r="BQ159" t="e">
            <v>#VALUE!</v>
          </cell>
          <cell r="BR159" t="str">
            <v>Nigeria</v>
          </cell>
          <cell r="BS159" t="str">
            <v>n/a</v>
          </cell>
        </row>
        <row r="160">
          <cell r="L160" t="e">
            <v>#VALUE!</v>
          </cell>
          <cell r="M160" t="str">
            <v>S. Africa</v>
          </cell>
          <cell r="N160" t="str">
            <v>n/a</v>
          </cell>
          <cell r="BQ160" t="e">
            <v>#VALUE!</v>
          </cell>
          <cell r="BR160" t="str">
            <v>S. Africa</v>
          </cell>
          <cell r="BS160" t="str">
            <v>n/a</v>
          </cell>
        </row>
      </sheetData>
      <sheetData sheetId="3">
        <row r="4">
          <cell r="A4" t="str">
            <v>Worldwide</v>
          </cell>
        </row>
      </sheetData>
      <sheetData sheetId="4">
        <row r="1">
          <cell r="B1" t="str">
            <v>The Cloud</v>
          </cell>
        </row>
      </sheetData>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sheetName val="Roll-Up"/>
      <sheetName val="Source Count"/>
      <sheetName val="Assumptions"/>
      <sheetName val="CE Models &amp; Eco. Ind."/>
      <sheetName val="Sources Q1 2018"/>
      <sheetName val="Total Media"/>
      <sheetName val="Digital"/>
      <sheetName val="Mobile"/>
      <sheetName val="Google"/>
      <sheetName val="Facebook"/>
      <sheetName val="Twitter"/>
      <sheetName val="Instagram"/>
      <sheetName val="Snapchat"/>
      <sheetName val="Social Network"/>
      <sheetName val="TV"/>
      <sheetName val="Radio"/>
      <sheetName val="Newspaper"/>
      <sheetName val="Magazine"/>
      <sheetName val="Outdoor"/>
      <sheetName val="Directories"/>
      <sheetName val="Sheet1"/>
    </sheetNames>
    <sheetDataSet>
      <sheetData sheetId="0" refreshError="1"/>
      <sheetData sheetId="1" refreshError="1"/>
      <sheetData sheetId="2" refreshError="1"/>
      <sheetData sheetId="3" refreshError="1"/>
      <sheetData sheetId="4" refreshError="1"/>
      <sheetData sheetId="5" refreshError="1"/>
      <sheetData sheetId="6">
        <row r="1">
          <cell r="B1" t="str">
            <v>Total Media</v>
          </cell>
        </row>
      </sheetData>
      <sheetData sheetId="7">
        <row r="1">
          <cell r="B1" t="str">
            <v>Digital</v>
          </cell>
        </row>
      </sheetData>
      <sheetData sheetId="8">
        <row r="1">
          <cell r="B1" t="str">
            <v>Mobile</v>
          </cell>
        </row>
      </sheetData>
      <sheetData sheetId="9"/>
      <sheetData sheetId="10">
        <row r="1">
          <cell r="B1" t="str">
            <v>Facebook</v>
          </cell>
        </row>
      </sheetData>
      <sheetData sheetId="11"/>
      <sheetData sheetId="12"/>
      <sheetData sheetId="13"/>
      <sheetData sheetId="14">
        <row r="1">
          <cell r="B1" t="str">
            <v>Social Network</v>
          </cell>
        </row>
      </sheetData>
      <sheetData sheetId="15">
        <row r="1">
          <cell r="B1" t="str">
            <v>TV</v>
          </cell>
        </row>
      </sheetData>
      <sheetData sheetId="16">
        <row r="1">
          <cell r="B1" t="str">
            <v>Radio</v>
          </cell>
        </row>
      </sheetData>
      <sheetData sheetId="17">
        <row r="1">
          <cell r="B1" t="str">
            <v>Newspaper</v>
          </cell>
        </row>
      </sheetData>
      <sheetData sheetId="18">
        <row r="1">
          <cell r="B1" t="str">
            <v>Magazine</v>
          </cell>
        </row>
      </sheetData>
      <sheetData sheetId="19"/>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p"/>
      <sheetName val="CHARTS"/>
      <sheetName val="ROLLUP"/>
      <sheetName val="Assumptions"/>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 val="Market Indicators"/>
    </sheetNames>
    <sheetDataSet>
      <sheetData sheetId="0"/>
      <sheetData sheetId="1"/>
      <sheetData sheetId="2"/>
      <sheetData sheetId="3">
        <row r="4">
          <cell r="AE4" t="str">
            <v>Change</v>
          </cell>
          <cell r="AG4" t="str">
            <v>Worldwide</v>
          </cell>
          <cell r="AI4" t="str">
            <v>Jan</v>
          </cell>
        </row>
        <row r="5">
          <cell r="AE5" t="str">
            <v>Note</v>
          </cell>
          <cell r="AG5" t="str">
            <v>APAC</v>
          </cell>
          <cell r="AI5" t="str">
            <v>Feb</v>
          </cell>
        </row>
        <row r="6">
          <cell r="AG6" t="str">
            <v>CE. Europe</v>
          </cell>
          <cell r="AI6" t="str">
            <v>Mar</v>
          </cell>
        </row>
        <row r="7">
          <cell r="AG7" t="str">
            <v>LatAm</v>
          </cell>
          <cell r="AI7" t="str">
            <v>Apr</v>
          </cell>
        </row>
        <row r="8">
          <cell r="AG8" t="str">
            <v>MEA</v>
          </cell>
          <cell r="AI8" t="str">
            <v>May</v>
          </cell>
        </row>
        <row r="9">
          <cell r="AG9" t="str">
            <v>N. America</v>
          </cell>
          <cell r="AI9" t="str">
            <v>Jun</v>
          </cell>
        </row>
        <row r="10">
          <cell r="AG10" t="str">
            <v>W. Europe</v>
          </cell>
          <cell r="AI10" t="str">
            <v>Jul</v>
          </cell>
        </row>
        <row r="11">
          <cell r="AG11" t="str">
            <v>Argentina</v>
          </cell>
          <cell r="AI11" t="str">
            <v>Aug</v>
          </cell>
        </row>
        <row r="12">
          <cell r="AG12" t="str">
            <v>Australia</v>
          </cell>
          <cell r="AI12" t="str">
            <v>Sep</v>
          </cell>
        </row>
        <row r="13">
          <cell r="AG13" t="str">
            <v>Brazil</v>
          </cell>
          <cell r="AI13" t="str">
            <v>Oct</v>
          </cell>
        </row>
        <row r="14">
          <cell r="AG14" t="str">
            <v>Canada</v>
          </cell>
          <cell r="AI14" t="str">
            <v>Nov</v>
          </cell>
        </row>
        <row r="15">
          <cell r="AG15" t="str">
            <v>China</v>
          </cell>
          <cell r="AI15" t="str">
            <v>Dec</v>
          </cell>
        </row>
        <row r="16">
          <cell r="AG16" t="str">
            <v>Denmark</v>
          </cell>
        </row>
        <row r="17">
          <cell r="AG17" t="str">
            <v>Finland</v>
          </cell>
        </row>
        <row r="18">
          <cell r="AG18" t="str">
            <v>France</v>
          </cell>
        </row>
        <row r="19">
          <cell r="AG19" t="str">
            <v>Germany</v>
          </cell>
        </row>
        <row r="20">
          <cell r="AG20" t="str">
            <v>India</v>
          </cell>
        </row>
        <row r="21">
          <cell r="AG21" t="str">
            <v>Indonesia</v>
          </cell>
        </row>
        <row r="22">
          <cell r="AG22" t="str">
            <v>Italy</v>
          </cell>
        </row>
        <row r="23">
          <cell r="AG23" t="str">
            <v>Japan</v>
          </cell>
        </row>
        <row r="24">
          <cell r="AG24" t="str">
            <v>Mexico</v>
          </cell>
        </row>
        <row r="25">
          <cell r="AG25" t="str">
            <v>Netherlands</v>
          </cell>
        </row>
        <row r="26">
          <cell r="AG26" t="str">
            <v>Norway</v>
          </cell>
        </row>
        <row r="27">
          <cell r="AG27" t="str">
            <v>Russia</v>
          </cell>
        </row>
        <row r="28">
          <cell r="AG28" t="str">
            <v>S. Korea</v>
          </cell>
        </row>
        <row r="29">
          <cell r="AG29" t="str">
            <v>Spain</v>
          </cell>
        </row>
        <row r="30">
          <cell r="AG30" t="str">
            <v>Sweden</v>
          </cell>
        </row>
        <row r="31">
          <cell r="AG31" t="str">
            <v>UK</v>
          </cell>
        </row>
        <row r="32">
          <cell r="AG32" t="str">
            <v>US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Market Indicators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ric view"/>
      <sheetName val="ww view"/>
      <sheetName val="rank view"/>
      <sheetName val="lists"/>
      <sheetName val="the cloud"/>
      <sheetName val="pop - gdp"/>
      <sheetName val="Roll-Up"/>
      <sheetName val="Map"/>
      <sheetName val="Mobile Connections"/>
      <sheetName val="Assumptions"/>
      <sheetName val="Vs. (2)"/>
    </sheetNames>
    <sheetDataSet>
      <sheetData sheetId="0"/>
      <sheetData sheetId="1"/>
      <sheetData sheetId="2">
        <row r="91">
          <cell r="F91" t="e">
            <v>#VALUE!</v>
          </cell>
          <cell r="BC91">
            <v>10</v>
          </cell>
          <cell r="BD91" t="str">
            <v>Worldwide</v>
          </cell>
        </row>
        <row r="92">
          <cell r="BC92">
            <v>20</v>
          </cell>
          <cell r="BD92" t="str">
            <v>Asia-Pacific</v>
          </cell>
        </row>
        <row r="93">
          <cell r="BC93">
            <v>11</v>
          </cell>
          <cell r="BD93" t="str">
            <v>Australia</v>
          </cell>
        </row>
        <row r="94">
          <cell r="BC94">
            <v>23</v>
          </cell>
          <cell r="BD94" t="str">
            <v>China</v>
          </cell>
        </row>
        <row r="95">
          <cell r="BC95">
            <v>24</v>
          </cell>
          <cell r="BD95" t="str">
            <v>Hong Kong</v>
          </cell>
        </row>
        <row r="96">
          <cell r="BC96">
            <v>8</v>
          </cell>
          <cell r="BD96" t="str">
            <v>India</v>
          </cell>
        </row>
        <row r="97">
          <cell r="BC97">
            <v>19</v>
          </cell>
          <cell r="BD97" t="str">
            <v>Indonesia</v>
          </cell>
        </row>
        <row r="98">
          <cell r="BC98">
            <v>32</v>
          </cell>
          <cell r="BD98" t="str">
            <v>Japan</v>
          </cell>
        </row>
        <row r="99">
          <cell r="BC99">
            <v>6</v>
          </cell>
          <cell r="BD99" t="str">
            <v>Malaysia</v>
          </cell>
        </row>
        <row r="100">
          <cell r="BC100">
            <v>4</v>
          </cell>
          <cell r="BD100" t="str">
            <v>Philippines</v>
          </cell>
        </row>
        <row r="101">
          <cell r="BC101">
            <v>3</v>
          </cell>
          <cell r="BD101" t="str">
            <v>Singapore</v>
          </cell>
        </row>
        <row r="102">
          <cell r="BC102">
            <v>27</v>
          </cell>
          <cell r="BD102" t="str">
            <v>South Korea</v>
          </cell>
        </row>
        <row r="103">
          <cell r="BC103">
            <v>25</v>
          </cell>
          <cell r="BD103" t="str">
            <v>Thailand</v>
          </cell>
        </row>
        <row r="104">
          <cell r="BC104">
            <v>16</v>
          </cell>
          <cell r="BD104" t="str">
            <v>Vietnam</v>
          </cell>
        </row>
        <row r="105">
          <cell r="BC105">
            <v>7</v>
          </cell>
          <cell r="BD105" t="str">
            <v>Other Asia Pacific</v>
          </cell>
        </row>
        <row r="106">
          <cell r="BC106">
            <v>29</v>
          </cell>
          <cell r="BD106" t="str">
            <v>Central &amp; Eastern Europe</v>
          </cell>
        </row>
        <row r="107">
          <cell r="BC107">
            <v>26</v>
          </cell>
          <cell r="BD107" t="str">
            <v>Czech Republic</v>
          </cell>
        </row>
        <row r="108">
          <cell r="BC108">
            <v>31</v>
          </cell>
          <cell r="BD108" t="str">
            <v>Poland</v>
          </cell>
        </row>
        <row r="109">
          <cell r="BC109">
            <v>30</v>
          </cell>
          <cell r="BD109" t="str">
            <v>Russia</v>
          </cell>
        </row>
        <row r="110">
          <cell r="BC110">
            <v>12</v>
          </cell>
          <cell r="BD110" t="str">
            <v>Turkey</v>
          </cell>
        </row>
        <row r="111">
          <cell r="BC111">
            <v>33</v>
          </cell>
          <cell r="BD111" t="str">
            <v>Other CE Europe</v>
          </cell>
        </row>
        <row r="112">
          <cell r="BC112">
            <v>17</v>
          </cell>
          <cell r="BD112" t="str">
            <v>Latin America</v>
          </cell>
        </row>
        <row r="113">
          <cell r="BC113">
            <v>18</v>
          </cell>
          <cell r="BD113" t="str">
            <v>Argentina</v>
          </cell>
        </row>
        <row r="114">
          <cell r="BC114">
            <v>22</v>
          </cell>
          <cell r="BD114" t="str">
            <v>Brazil</v>
          </cell>
        </row>
        <row r="115">
          <cell r="BC115">
            <v>21</v>
          </cell>
          <cell r="BD115" t="str">
            <v>Chile</v>
          </cell>
        </row>
        <row r="116">
          <cell r="BC116">
            <v>14</v>
          </cell>
          <cell r="BD116" t="str">
            <v>Colombia</v>
          </cell>
        </row>
        <row r="117">
          <cell r="BC117">
            <v>13</v>
          </cell>
          <cell r="BD117" t="str">
            <v>Mexico</v>
          </cell>
        </row>
        <row r="118">
          <cell r="BC118">
            <v>15</v>
          </cell>
          <cell r="BD118" t="str">
            <v>Peru</v>
          </cell>
        </row>
        <row r="119">
          <cell r="BC119">
            <v>9</v>
          </cell>
          <cell r="BD119" t="str">
            <v>Other LatAm</v>
          </cell>
        </row>
        <row r="120">
          <cell r="BC120">
            <v>2</v>
          </cell>
          <cell r="BD120" t="str">
            <v>Middle East and Africa</v>
          </cell>
        </row>
        <row r="121">
          <cell r="BC121">
            <v>5</v>
          </cell>
          <cell r="BD121" t="str">
            <v>Egypt</v>
          </cell>
        </row>
        <row r="122">
          <cell r="BC122">
            <v>1</v>
          </cell>
          <cell r="BD122" t="str">
            <v>Nigeria</v>
          </cell>
        </row>
        <row r="123">
          <cell r="BC123">
            <v>28</v>
          </cell>
          <cell r="BD123" t="str">
            <v>S. Africa</v>
          </cell>
        </row>
        <row r="128">
          <cell r="M128" t="str">
            <v>Worldwide</v>
          </cell>
          <cell r="N128" t="str">
            <v>n/a</v>
          </cell>
        </row>
        <row r="129">
          <cell r="M129" t="str">
            <v>Asia-Pacific</v>
          </cell>
          <cell r="N129">
            <v>189.22737798720942</v>
          </cell>
        </row>
        <row r="130">
          <cell r="M130" t="str">
            <v>Australia</v>
          </cell>
          <cell r="N130">
            <v>11.101902192834887</v>
          </cell>
        </row>
        <row r="131">
          <cell r="M131" t="str">
            <v>China</v>
          </cell>
          <cell r="N131">
            <v>81.066443343399641</v>
          </cell>
        </row>
        <row r="132">
          <cell r="M132" t="str">
            <v>Hong Kong</v>
          </cell>
          <cell r="N132" t="str">
            <v>n/a</v>
          </cell>
        </row>
        <row r="133">
          <cell r="M133" t="str">
            <v>India</v>
          </cell>
          <cell r="N133">
            <v>7.0328483305913583</v>
          </cell>
        </row>
        <row r="134">
          <cell r="M134" t="str">
            <v>Indonesia</v>
          </cell>
          <cell r="N134">
            <v>13.216468569747764</v>
          </cell>
        </row>
        <row r="135">
          <cell r="M135" t="str">
            <v>Japan</v>
          </cell>
          <cell r="N135">
            <v>37.427914997510335</v>
          </cell>
        </row>
        <row r="136">
          <cell r="M136" t="str">
            <v>Malaysia</v>
          </cell>
          <cell r="N136" t="str">
            <v>n/a</v>
          </cell>
        </row>
        <row r="137">
          <cell r="M137" t="str">
            <v>Philippines</v>
          </cell>
          <cell r="N137" t="str">
            <v>n/a</v>
          </cell>
        </row>
        <row r="138">
          <cell r="M138" t="str">
            <v>Singapore</v>
          </cell>
          <cell r="N138" t="str">
            <v>n/a</v>
          </cell>
        </row>
        <row r="139">
          <cell r="M139" t="str">
            <v>South Korea</v>
          </cell>
          <cell r="N139">
            <v>10.619239099069611</v>
          </cell>
        </row>
        <row r="140">
          <cell r="M140" t="str">
            <v>Thailand</v>
          </cell>
          <cell r="N140" t="str">
            <v>n/a</v>
          </cell>
        </row>
        <row r="141">
          <cell r="M141" t="str">
            <v>Vietnam</v>
          </cell>
          <cell r="N141" t="str">
            <v>n/a</v>
          </cell>
        </row>
        <row r="142">
          <cell r="M142" t="str">
            <v>Other Asia Pacific</v>
          </cell>
          <cell r="N142" t="str">
            <v>n/a</v>
          </cell>
        </row>
        <row r="143">
          <cell r="M143" t="str">
            <v>Central &amp; Eastern Europe</v>
          </cell>
          <cell r="N143">
            <v>23.391565252844174</v>
          </cell>
        </row>
        <row r="144">
          <cell r="M144" t="str">
            <v>Czech Republic</v>
          </cell>
          <cell r="N144" t="str">
            <v>n/a</v>
          </cell>
        </row>
        <row r="145">
          <cell r="M145" t="str">
            <v>Poland</v>
          </cell>
          <cell r="N145" t="str">
            <v>n/a</v>
          </cell>
        </row>
        <row r="146">
          <cell r="M146" t="str">
            <v>Russia</v>
          </cell>
          <cell r="N146">
            <v>8.888794796080786</v>
          </cell>
        </row>
        <row r="147">
          <cell r="M147" t="str">
            <v>Turkey</v>
          </cell>
          <cell r="N147" t="str">
            <v>n/a</v>
          </cell>
        </row>
        <row r="148">
          <cell r="M148" t="str">
            <v>Other CE Europe</v>
          </cell>
          <cell r="N148" t="str">
            <v>n/a</v>
          </cell>
        </row>
        <row r="149">
          <cell r="M149" t="str">
            <v>Latin America</v>
          </cell>
          <cell r="N149">
            <v>47.504756066791195</v>
          </cell>
        </row>
        <row r="150">
          <cell r="M150" t="str">
            <v>Argentina</v>
          </cell>
          <cell r="N150">
            <v>5.8871125917050549</v>
          </cell>
        </row>
        <row r="151">
          <cell r="M151" t="str">
            <v>Brazil</v>
          </cell>
          <cell r="N151">
            <v>23.011299792730899</v>
          </cell>
        </row>
        <row r="152">
          <cell r="M152" t="str">
            <v>Chile</v>
          </cell>
          <cell r="N152" t="str">
            <v>n/a</v>
          </cell>
        </row>
        <row r="153">
          <cell r="M153" t="str">
            <v>Colombia</v>
          </cell>
          <cell r="N153" t="str">
            <v>n/a</v>
          </cell>
        </row>
        <row r="154">
          <cell r="M154" t="str">
            <v>Mexico</v>
          </cell>
          <cell r="N154">
            <v>5.6850500321880322</v>
          </cell>
        </row>
        <row r="155">
          <cell r="M155" t="str">
            <v>Peru</v>
          </cell>
          <cell r="N155" t="str">
            <v>n/a</v>
          </cell>
        </row>
        <row r="156">
          <cell r="M156" t="str">
            <v>Other LatAm</v>
          </cell>
          <cell r="N156" t="str">
            <v>n/a</v>
          </cell>
        </row>
        <row r="157">
          <cell r="M157" t="str">
            <v>Middle East and Africa</v>
          </cell>
          <cell r="N157">
            <v>23.099079532810283</v>
          </cell>
        </row>
        <row r="158">
          <cell r="M158" t="str">
            <v>Egypt</v>
          </cell>
          <cell r="N158" t="str">
            <v>n/a</v>
          </cell>
        </row>
        <row r="159">
          <cell r="M159" t="str">
            <v>Nigeria</v>
          </cell>
          <cell r="N159" t="str">
            <v>n/a</v>
          </cell>
        </row>
        <row r="160">
          <cell r="M160" t="str">
            <v>S. Africa</v>
          </cell>
          <cell r="N160" t="str">
            <v>n/a</v>
          </cell>
        </row>
      </sheetData>
      <sheetData sheetId="3">
        <row r="4">
          <cell r="A4" t="str">
            <v>Worldwide</v>
          </cell>
        </row>
      </sheetData>
      <sheetData sheetId="4">
        <row r="1">
          <cell r="B1" t="str">
            <v>The Cloud</v>
          </cell>
        </row>
      </sheetData>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s - Sales"/>
      <sheetName val="US &amp; WW Tablet Sales"/>
      <sheetName val="Comparative Estimates"/>
      <sheetName val="Market Indicators"/>
      <sheetName val="Map"/>
      <sheetName val="CHARTS"/>
      <sheetName val="Assumptions"/>
      <sheetName val="ROLLUP"/>
      <sheetName val="Tablet Users"/>
      <sheetName val="Video"/>
      <sheetName val="Tablet By Age"/>
      <sheetName val="Tablet By Gender"/>
      <sheetName val="Tablet by Ethnicity"/>
      <sheetName val="eReader Users"/>
      <sheetName val="eReader by Age"/>
      <sheetName val="eRaeder by Gender"/>
      <sheetName val="eReader by Ethnicity"/>
      <sheetName val="Mobile Content Users"/>
      <sheetName val="Multi-device Users"/>
      <sheetName val="Tablet by Generation"/>
      <sheetName val="eReader by Generation"/>
      <sheetName val="Pop &amp; Int User by Ethnicity_Age"/>
      <sheetName val="Sources_09_2014"/>
      <sheetName val="Sources March 2014"/>
    </sheetNames>
    <sheetDataSet>
      <sheetData sheetId="0"/>
      <sheetData sheetId="1"/>
      <sheetData sheetId="2"/>
      <sheetData sheetId="3"/>
      <sheetData sheetId="4">
        <row r="4">
          <cell r="AE4" t="str">
            <v>Change</v>
          </cell>
          <cell r="AG4" t="str">
            <v>Worldwide</v>
          </cell>
          <cell r="AI4" t="str">
            <v>Jan</v>
          </cell>
          <cell r="AJ4">
            <v>2008</v>
          </cell>
          <cell r="AK4" t="str">
            <v>Tablet</v>
          </cell>
        </row>
        <row r="5">
          <cell r="AE5" t="str">
            <v>Note</v>
          </cell>
          <cell r="AG5" t="str">
            <v>APAC</v>
          </cell>
          <cell r="AI5" t="str">
            <v>Feb</v>
          </cell>
          <cell r="AJ5">
            <v>2009</v>
          </cell>
          <cell r="AK5" t="str">
            <v>iPad</v>
          </cell>
        </row>
        <row r="6">
          <cell r="AG6" t="str">
            <v>CE. Europe</v>
          </cell>
          <cell r="AI6" t="str">
            <v>Mar</v>
          </cell>
          <cell r="AJ6">
            <v>2010</v>
          </cell>
          <cell r="AK6" t="str">
            <v>eReader</v>
          </cell>
        </row>
        <row r="7">
          <cell r="AG7" t="str">
            <v>LatAm</v>
          </cell>
          <cell r="AI7" t="str">
            <v>Apr</v>
          </cell>
          <cell r="AJ7">
            <v>2011</v>
          </cell>
        </row>
        <row r="8">
          <cell r="AG8" t="str">
            <v>MEA</v>
          </cell>
          <cell r="AI8" t="str">
            <v>May</v>
          </cell>
          <cell r="AJ8">
            <v>2012</v>
          </cell>
        </row>
        <row r="9">
          <cell r="AG9" t="str">
            <v>N. America</v>
          </cell>
          <cell r="AI9" t="str">
            <v>Jun</v>
          </cell>
          <cell r="AJ9">
            <v>2013</v>
          </cell>
        </row>
        <row r="10">
          <cell r="AG10" t="str">
            <v>W. Europe</v>
          </cell>
          <cell r="AI10" t="str">
            <v>Jul</v>
          </cell>
          <cell r="AJ10">
            <v>2014</v>
          </cell>
        </row>
        <row r="11">
          <cell r="AG11" t="str">
            <v>Argentina</v>
          </cell>
          <cell r="AI11" t="str">
            <v>Aug</v>
          </cell>
          <cell r="AJ11">
            <v>2015</v>
          </cell>
        </row>
        <row r="12">
          <cell r="AG12" t="str">
            <v>Australia</v>
          </cell>
          <cell r="AI12" t="str">
            <v>Sep</v>
          </cell>
          <cell r="AJ12">
            <v>2016</v>
          </cell>
        </row>
        <row r="13">
          <cell r="AG13" t="str">
            <v>Brazil</v>
          </cell>
          <cell r="AI13" t="str">
            <v>Oct</v>
          </cell>
          <cell r="AJ13">
            <v>2017</v>
          </cell>
        </row>
        <row r="14">
          <cell r="AG14" t="str">
            <v>Canada</v>
          </cell>
          <cell r="AI14" t="str">
            <v>Nov</v>
          </cell>
          <cell r="AJ14">
            <v>2018</v>
          </cell>
        </row>
        <row r="15">
          <cell r="AG15" t="str">
            <v>China</v>
          </cell>
          <cell r="AI15" t="str">
            <v>Dec</v>
          </cell>
        </row>
        <row r="16">
          <cell r="AG16" t="str">
            <v>Denmark</v>
          </cell>
        </row>
        <row r="17">
          <cell r="AG17" t="str">
            <v>Finland</v>
          </cell>
        </row>
        <row r="18">
          <cell r="AG18" t="str">
            <v>France</v>
          </cell>
        </row>
        <row r="19">
          <cell r="AG19" t="str">
            <v>Germany</v>
          </cell>
        </row>
        <row r="20">
          <cell r="AG20" t="str">
            <v>India</v>
          </cell>
        </row>
        <row r="21">
          <cell r="AG21" t="str">
            <v>Indonesia</v>
          </cell>
        </row>
        <row r="22">
          <cell r="AG22" t="str">
            <v>Italy</v>
          </cell>
        </row>
        <row r="23">
          <cell r="AG23" t="str">
            <v>Japan</v>
          </cell>
        </row>
        <row r="24">
          <cell r="AG24" t="str">
            <v>Mexico</v>
          </cell>
        </row>
        <row r="25">
          <cell r="AG25" t="str">
            <v>Netherlands</v>
          </cell>
        </row>
        <row r="26">
          <cell r="AG26" t="str">
            <v>Norway</v>
          </cell>
        </row>
        <row r="27">
          <cell r="AG27" t="str">
            <v>Russia</v>
          </cell>
        </row>
        <row r="28">
          <cell r="AG28" t="str">
            <v>S. Korea</v>
          </cell>
        </row>
        <row r="29">
          <cell r="AG29" t="str">
            <v>Spain</v>
          </cell>
        </row>
        <row r="30">
          <cell r="AG30" t="str">
            <v>Sweden</v>
          </cell>
        </row>
        <row r="31">
          <cell r="AG31" t="str">
            <v>UK</v>
          </cell>
        </row>
        <row r="32">
          <cell r="AG32" t="str">
            <v>US</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 Q4-2014 (cb)"/>
      <sheetName val="Map"/>
      <sheetName val="CHARTS"/>
      <sheetName val="Assumptions and Notes"/>
      <sheetName val="ROLLUP"/>
      <sheetName val="Worldwide"/>
      <sheetName val="Europe"/>
      <sheetName val="CE Europe"/>
      <sheetName val="Western Europe"/>
      <sheetName val="Germany"/>
      <sheetName val="France"/>
      <sheetName val="Italy"/>
      <sheetName val="Spain"/>
      <sheetName val="Denmark"/>
      <sheetName val="Finland"/>
      <sheetName val="Netherlands"/>
      <sheetName val="Norway"/>
      <sheetName val="Sweden"/>
      <sheetName val="UK-completed"/>
      <sheetName val="Russia"/>
      <sheetName val="North America"/>
      <sheetName val="Canada"/>
      <sheetName val="US-completed"/>
      <sheetName val="Asia-Pacific"/>
      <sheetName val="Australia "/>
      <sheetName val="China"/>
      <sheetName val="India "/>
      <sheetName val="Indonesia"/>
      <sheetName val="Japan"/>
      <sheetName val="South Korea"/>
      <sheetName val="Middle East &amp; Africa"/>
      <sheetName val="Latin America"/>
      <sheetName val="Argentina"/>
      <sheetName val="Sources - Q4-2014 (mj)"/>
      <sheetName val="Brazil"/>
      <sheetName val="Mexico"/>
      <sheetName val="Sources - Q2-2014"/>
      <sheetName val="Market Indicators"/>
      <sheetName val="Core Country Age - Census"/>
      <sheetName val="WW Population"/>
      <sheetName val="Internet Users"/>
      <sheetName val="Social Network Users"/>
      <sheetName val="APAC+LATAM Sources NOV 2013"/>
      <sheetName val="Sources NOV 2013"/>
    </sheetNames>
    <sheetDataSet>
      <sheetData sheetId="0"/>
      <sheetData sheetId="1">
        <row r="4">
          <cell r="AG4" t="str">
            <v>Connections</v>
          </cell>
        </row>
        <row r="5">
          <cell r="AG5" t="str">
            <v>Users</v>
          </cell>
        </row>
        <row r="6">
          <cell r="AG6" t="str">
            <v>Internet &amp; Smartphone</v>
          </cell>
        </row>
        <row r="7">
          <cell r="AG7" t="str">
            <v>Social Network</v>
          </cell>
        </row>
        <row r="8">
          <cell r="AG8" t="str">
            <v>Multiple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D1">
            <v>2008</v>
          </cell>
          <cell r="E1">
            <v>2009</v>
          </cell>
          <cell r="F1">
            <v>2010</v>
          </cell>
          <cell r="G1">
            <v>2011</v>
          </cell>
          <cell r="H1">
            <v>2012</v>
          </cell>
          <cell r="I1">
            <v>2013</v>
          </cell>
          <cell r="J1">
            <v>2014</v>
          </cell>
          <cell r="K1">
            <v>2015</v>
          </cell>
          <cell r="L1">
            <v>2016</v>
          </cell>
          <cell r="M1">
            <v>2017</v>
          </cell>
          <cell r="N1">
            <v>2018</v>
          </cell>
        </row>
      </sheetData>
      <sheetData sheetId="38"/>
      <sheetData sheetId="39"/>
      <sheetData sheetId="40"/>
      <sheetData sheetId="41"/>
      <sheetData sheetId="42"/>
      <sheetData sheetId="43"/>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82.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3.bin"/></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4.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5.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7.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115.xml.rels><?xml version="1.0" encoding="UTF-8" standalone="yes"?>
<Relationships xmlns="http://schemas.openxmlformats.org/package/2006/relationships"><Relationship Id="rId8" Type="http://schemas.openxmlformats.org/officeDocument/2006/relationships/hyperlink" Target="http://www.assemblea.emr.it/corecom" TargetMode="External"/><Relationship Id="rId13" Type="http://schemas.openxmlformats.org/officeDocument/2006/relationships/hyperlink" Target="http://www.corecom.marche.it/" TargetMode="External"/><Relationship Id="rId18" Type="http://schemas.openxmlformats.org/officeDocument/2006/relationships/hyperlink" Target="http://corecom.ars.sicilia.it/corecom-sicilia/" TargetMode="External"/><Relationship Id="rId3" Type="http://schemas.openxmlformats.org/officeDocument/2006/relationships/hyperlink" Target="http://www.consiglio.basilicata.it/pagina-organismo.html?id=204733" TargetMode="External"/><Relationship Id="rId21" Type="http://schemas.openxmlformats.org/officeDocument/2006/relationships/hyperlink" Target="http://www.corecomvda.it/" TargetMode="External"/><Relationship Id="rId7" Type="http://schemas.openxmlformats.org/officeDocument/2006/relationships/hyperlink" Target="http://www.corecomcampania.it/index.php/it/" TargetMode="External"/><Relationship Id="rId12" Type="http://schemas.openxmlformats.org/officeDocument/2006/relationships/hyperlink" Target="http://www.corecomlombardia.it/" TargetMode="External"/><Relationship Id="rId17" Type="http://schemas.openxmlformats.org/officeDocument/2006/relationships/hyperlink" Target="http://www.consregsardegna.it/corecom/" TargetMode="External"/><Relationship Id="rId2" Type="http://schemas.openxmlformats.org/officeDocument/2006/relationships/hyperlink" Target="http://www.corecomabruzzo.it/" TargetMode="External"/><Relationship Id="rId16" Type="http://schemas.openxmlformats.org/officeDocument/2006/relationships/hyperlink" Target="http://corecom.consiglio.puglia.it/" TargetMode="External"/><Relationship Id="rId20" Type="http://schemas.openxmlformats.org/officeDocument/2006/relationships/hyperlink" Target="http://www.corecom.umbria.it/" TargetMode="External"/><Relationship Id="rId1" Type="http://schemas.openxmlformats.org/officeDocument/2006/relationships/hyperlink" Target="https://www.consiglio.provincia.tn.it/presso-il-consiglio/comitato-per-le-comunicazioni/Pages/contatti.aspx" TargetMode="External"/><Relationship Id="rId6" Type="http://schemas.openxmlformats.org/officeDocument/2006/relationships/hyperlink" Target="http://corecom.consrc.it/hp2/default.asp" TargetMode="External"/><Relationship Id="rId11" Type="http://schemas.openxmlformats.org/officeDocument/2006/relationships/hyperlink" Target="http://www.regione.liguria.it/argomenti/consiglio/corecom.html" TargetMode="External"/><Relationship Id="rId24" Type="http://schemas.openxmlformats.org/officeDocument/2006/relationships/drawing" Target="../drawings/drawing115.xml"/><Relationship Id="rId5" Type="http://schemas.openxmlformats.org/officeDocument/2006/relationships/hyperlink" Target="http://www.comprovcomunicazioni-bz.org/it/default.asp" TargetMode="External"/><Relationship Id="rId15" Type="http://schemas.openxmlformats.org/officeDocument/2006/relationships/hyperlink" Target="http://www.cr.piemonte.it/web/per-il-cittadino/corecom" TargetMode="External"/><Relationship Id="rId23" Type="http://schemas.openxmlformats.org/officeDocument/2006/relationships/printerSettings" Target="../printerSettings/printerSettings91.bin"/><Relationship Id="rId10" Type="http://schemas.openxmlformats.org/officeDocument/2006/relationships/hyperlink" Target="http://www.corecomlazio.it/" TargetMode="External"/><Relationship Id="rId19" Type="http://schemas.openxmlformats.org/officeDocument/2006/relationships/hyperlink" Target="http://www.consiglio.regione.toscana.it/oi/default.aspx?idc=46" TargetMode="External"/><Relationship Id="rId4" Type="http://schemas.openxmlformats.org/officeDocument/2006/relationships/hyperlink" Target="http://www.kommunikationsbeirat-bz.org/" TargetMode="External"/><Relationship Id="rId9" Type="http://schemas.openxmlformats.org/officeDocument/2006/relationships/hyperlink" Target="http://www.corecomfvg.it/" TargetMode="External"/><Relationship Id="rId14" Type="http://schemas.openxmlformats.org/officeDocument/2006/relationships/hyperlink" Target="http://www.corecommolise.it/" TargetMode="External"/><Relationship Id="rId22" Type="http://schemas.openxmlformats.org/officeDocument/2006/relationships/hyperlink" Target="http://corecom.consiglioveneto.it/corecom/" TargetMode="External"/></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6.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7.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8.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9.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7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7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6.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7.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8.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79.bin"/></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0.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81.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3082A-FC8D-4A10-AA4D-22EB513938D5}">
  <sheetPr codeName="Foglio120"/>
  <dimension ref="A4:D132"/>
  <sheetViews>
    <sheetView showGridLines="0" tabSelected="1" workbookViewId="0"/>
  </sheetViews>
  <sheetFormatPr defaultRowHeight="16.5" x14ac:dyDescent="0.45"/>
  <cols>
    <col min="1" max="1" width="11.25" customWidth="1"/>
    <col min="2" max="2" width="45.58203125" bestFit="1" customWidth="1"/>
    <col min="3" max="3" width="172.75" customWidth="1"/>
    <col min="4" max="4" width="14.75" customWidth="1"/>
    <col min="5" max="5" width="156.08203125" bestFit="1" customWidth="1"/>
  </cols>
  <sheetData>
    <row r="4" spans="1:4" ht="30" customHeight="1" x14ac:dyDescent="0.45">
      <c r="A4" s="493" t="s">
        <v>1129</v>
      </c>
    </row>
    <row r="5" spans="1:4" ht="17.5" x14ac:dyDescent="0.45">
      <c r="A5" s="371" t="s">
        <v>1077</v>
      </c>
    </row>
    <row r="6" spans="1:4" x14ac:dyDescent="0.45">
      <c r="A6" s="61" t="s">
        <v>1078</v>
      </c>
    </row>
    <row r="7" spans="1:4" x14ac:dyDescent="0.45">
      <c r="A7" s="61" t="s">
        <v>1079</v>
      </c>
    </row>
    <row r="8" spans="1:4" x14ac:dyDescent="0.45">
      <c r="A8" s="61" t="s">
        <v>1086</v>
      </c>
    </row>
    <row r="9" spans="1:4" x14ac:dyDescent="0.45">
      <c r="A9" s="61" t="s">
        <v>1087</v>
      </c>
    </row>
    <row r="10" spans="1:4" x14ac:dyDescent="0.45">
      <c r="A10" s="61" t="s">
        <v>1080</v>
      </c>
    </row>
    <row r="12" spans="1:4" x14ac:dyDescent="0.45">
      <c r="A12" s="61" t="s">
        <v>538</v>
      </c>
    </row>
    <row r="13" spans="1:4" x14ac:dyDescent="0.45">
      <c r="A13" s="61" t="s">
        <v>1088</v>
      </c>
      <c r="B13" s="61" t="s">
        <v>1089</v>
      </c>
      <c r="C13" s="61" t="s">
        <v>414</v>
      </c>
      <c r="D13" s="61" t="s">
        <v>1090</v>
      </c>
    </row>
    <row r="14" spans="1:4" x14ac:dyDescent="0.45">
      <c r="A14" s="61" t="s">
        <v>1091</v>
      </c>
      <c r="B14" t="s">
        <v>1520</v>
      </c>
      <c r="C14" t="str">
        <f>'A1.1'!A1</f>
        <v>I mercati delle comunicazioni elettroniche - Principali grandezze macroeconomiche dell'economia italiana</v>
      </c>
      <c r="D14" s="142" t="s">
        <v>539</v>
      </c>
    </row>
    <row r="15" spans="1:4" x14ac:dyDescent="0.45">
      <c r="A15" s="61" t="s">
        <v>1091</v>
      </c>
      <c r="B15" t="s">
        <v>1520</v>
      </c>
      <c r="C15" t="str">
        <f>'A1.2'!A1</f>
        <v xml:space="preserve">I mercati delle comunicazioni elettroniche - Comunicazioni fisse e mobili: ricavi complessivi (Grafico 1.1.1 nel testo) </v>
      </c>
      <c r="D15" s="142" t="s">
        <v>540</v>
      </c>
    </row>
    <row r="16" spans="1:4" x14ac:dyDescent="0.45">
      <c r="A16" s="61" t="s">
        <v>1091</v>
      </c>
      <c r="B16" t="s">
        <v>1520</v>
      </c>
      <c r="C16" t="str">
        <f>'A1.3'!A1</f>
        <v>I mercati delle comunicazioni elettroniche - L’andamento dei prezzi</v>
      </c>
      <c r="D16" s="142" t="s">
        <v>541</v>
      </c>
    </row>
    <row r="17" spans="1:4" x14ac:dyDescent="0.45">
      <c r="A17" s="61" t="s">
        <v>1091</v>
      </c>
      <c r="B17" t="s">
        <v>1520</v>
      </c>
      <c r="C17" t="str">
        <f>'A1.4'!A1</f>
        <v xml:space="preserve">I mercati delle comunicazioni elettroniche - Il settore delle comunicazioni elettroniche nell'economia italiana </v>
      </c>
      <c r="D17" s="142" t="s">
        <v>542</v>
      </c>
    </row>
    <row r="18" spans="1:4" x14ac:dyDescent="0.45">
      <c r="A18" s="61" t="s">
        <v>1091</v>
      </c>
      <c r="B18" t="s">
        <v>1520</v>
      </c>
      <c r="C18" t="str">
        <f>'A1.5'!A1</f>
        <v>I mercati delle comunicazioni elettroniche - Spesa finale degli utenti residenziali e affari (Grafico 1.1.2 nel testo)</v>
      </c>
      <c r="D18" s="142" t="s">
        <v>543</v>
      </c>
    </row>
    <row r="19" spans="1:4" x14ac:dyDescent="0.45">
      <c r="A19" s="61" t="s">
        <v>1091</v>
      </c>
      <c r="B19" t="s">
        <v>1520</v>
      </c>
      <c r="C19" t="str">
        <f>'A1.6'!A1</f>
        <v>I mercati delle comunicazioni elettroniche - Spesa finale per tipologia di clientela</v>
      </c>
      <c r="D19" s="142" t="s">
        <v>544</v>
      </c>
    </row>
    <row r="20" spans="1:4" x14ac:dyDescent="0.45">
      <c r="A20" s="61" t="s">
        <v>1091</v>
      </c>
      <c r="B20" t="s">
        <v>1520</v>
      </c>
      <c r="C20" t="str">
        <f>'A1.7'!A1</f>
        <v>I mercati delle comunicazioni elettroniche - Ricavi da servizi intermedi</v>
      </c>
      <c r="D20" s="142" t="s">
        <v>545</v>
      </c>
    </row>
    <row r="21" spans="1:4" x14ac:dyDescent="0.45">
      <c r="A21" s="61" t="s">
        <v>1091</v>
      </c>
      <c r="B21" t="s">
        <v>1520</v>
      </c>
      <c r="C21" t="str">
        <f>'A1.8'!A1</f>
        <v>I mercati delle comunicazioni elettroniche - Investimenti in immobilizzazioni (Grafico 1.1.3 nel testo)</v>
      </c>
      <c r="D21" s="142" t="s">
        <v>546</v>
      </c>
    </row>
    <row r="22" spans="1:4" x14ac:dyDescent="0.45">
      <c r="A22" s="61" t="s">
        <v>1091</v>
      </c>
      <c r="B22" t="s">
        <v>1520</v>
      </c>
      <c r="C22" t="str">
        <f>'A1.9'!A1</f>
        <v>I mercati delle comunicazioni elettroniche - Spesa degli utenti in servizi di rete fissa e mobile per operatore (Grafico 1.1.4 nel testo)</v>
      </c>
      <c r="D22" s="142" t="s">
        <v>547</v>
      </c>
    </row>
    <row r="23" spans="1:4" x14ac:dyDescent="0.45">
      <c r="A23" s="61" t="s">
        <v>1091</v>
      </c>
      <c r="B23" t="s">
        <v>1520</v>
      </c>
      <c r="C23" t="str">
        <f>'A1.10'!A1</f>
        <v>I mercati di rete fissa - Spesa degli utenti per tipologia di servizi</v>
      </c>
      <c r="D23" s="142" t="s">
        <v>548</v>
      </c>
    </row>
    <row r="24" spans="1:4" x14ac:dyDescent="0.45">
      <c r="A24" s="61" t="s">
        <v>1091</v>
      </c>
      <c r="B24" t="s">
        <v>1520</v>
      </c>
      <c r="C24" t="str">
        <f>'A1.11'!A1</f>
        <v xml:space="preserve">I mercati di rete fissa - Accessi e ricavi broadband per classe di velocità </v>
      </c>
      <c r="D24" s="142" t="s">
        <v>549</v>
      </c>
    </row>
    <row r="25" spans="1:4" x14ac:dyDescent="0.45">
      <c r="A25" s="61" t="s">
        <v>1091</v>
      </c>
      <c r="B25" t="s">
        <v>1520</v>
      </c>
      <c r="C25" t="str">
        <f>'A1.12'!A1</f>
        <v xml:space="preserve">I mercati di rete fissa - Accessi broadband e ultrabroadband per tecnologia </v>
      </c>
      <c r="D25" s="142" t="s">
        <v>550</v>
      </c>
    </row>
    <row r="26" spans="1:4" x14ac:dyDescent="0.45">
      <c r="A26" s="61" t="s">
        <v>1091</v>
      </c>
      <c r="B26" t="s">
        <v>1520</v>
      </c>
      <c r="C26" t="str">
        <f>'A1.13'!A1</f>
        <v>I mercati di rete fissa - Accessi broadband per tecnologia e operatore</v>
      </c>
      <c r="D26" s="142" t="s">
        <v>551</v>
      </c>
    </row>
    <row r="27" spans="1:4" x14ac:dyDescent="0.45">
      <c r="A27" s="61" t="s">
        <v>1091</v>
      </c>
      <c r="B27" t="s">
        <v>1520</v>
      </c>
      <c r="C27" t="str">
        <f>'A1.14'!A1</f>
        <v>I mercati di rete fissa - Linee broadband e FTTC-FTTH</v>
      </c>
      <c r="D27" s="142" t="s">
        <v>552</v>
      </c>
    </row>
    <row r="28" spans="1:4" x14ac:dyDescent="0.45">
      <c r="A28" s="61" t="s">
        <v>1091</v>
      </c>
      <c r="B28" t="s">
        <v>1520</v>
      </c>
      <c r="C28" t="str">
        <f>'A1.15'!A1</f>
        <v>I mercati di rete fissa - Andamento traffico dati e consumi unitari</v>
      </c>
      <c r="D28" s="142" t="s">
        <v>553</v>
      </c>
    </row>
    <row r="29" spans="1:4" x14ac:dyDescent="0.45">
      <c r="A29" s="61" t="s">
        <v>1091</v>
      </c>
      <c r="B29" t="s">
        <v>1520</v>
      </c>
      <c r="C29" t="str">
        <f>'A1.16'!A1</f>
        <v>I mercati di rete fissa - Diffusione delle linee broadband per famiglie</v>
      </c>
      <c r="D29" s="142" t="s">
        <v>554</v>
      </c>
    </row>
    <row r="30" spans="1:4" x14ac:dyDescent="0.45">
      <c r="A30" s="61" t="s">
        <v>1091</v>
      </c>
      <c r="B30" t="s">
        <v>1520</v>
      </c>
      <c r="C30" t="str">
        <f>'A1.17'!A1</f>
        <v>I mercati di rete fissa - Diffusione delle linee residenziali ultrabroadband per famiglie</v>
      </c>
      <c r="D30" s="142" t="s">
        <v>555</v>
      </c>
    </row>
    <row r="31" spans="1:4" x14ac:dyDescent="0.45">
      <c r="A31" s="61" t="s">
        <v>1091</v>
      </c>
      <c r="B31" t="s">
        <v>1520</v>
      </c>
      <c r="C31" t="str">
        <f>'A1.18'!A1</f>
        <v>I mercati di rete fissa - Diffusione della banda larga e ultra-larga nelle province italiane (Grafico 1.1.5 nel testo)</v>
      </c>
      <c r="D31" s="142" t="s">
        <v>556</v>
      </c>
    </row>
    <row r="32" spans="1:4" x14ac:dyDescent="0.45">
      <c r="A32" s="61" t="s">
        <v>1091</v>
      </c>
      <c r="B32" t="s">
        <v>1520</v>
      </c>
      <c r="C32" t="str">
        <f>'A1.19'!A1</f>
        <v>I mercati di rete fissa - Copertura del territorio per provincia e tecnologia</v>
      </c>
      <c r="D32" s="142" t="s">
        <v>557</v>
      </c>
    </row>
    <row r="33" spans="1:4" x14ac:dyDescent="0.45">
      <c r="A33" s="61" t="s">
        <v>1091</v>
      </c>
      <c r="B33" t="s">
        <v>1520</v>
      </c>
      <c r="C33" t="str">
        <f>'A1.20'!A1</f>
        <v>I mercati di rete fissa - Accessi broadband per provincia e tecnologia (Dicembre 2022, in migliaia)</v>
      </c>
      <c r="D33" s="142" t="s">
        <v>558</v>
      </c>
    </row>
    <row r="34" spans="1:4" x14ac:dyDescent="0.45">
      <c r="A34" s="61" t="s">
        <v>1091</v>
      </c>
      <c r="B34" t="s">
        <v>1520</v>
      </c>
      <c r="C34" t="str">
        <f>'A1.21'!A1</f>
        <v>I mercati di rete fissa - Diffusione degli accessi broadband e ultrabroadband per macroregione e velocità di connessione</v>
      </c>
      <c r="D34" s="142" t="s">
        <v>559</v>
      </c>
    </row>
    <row r="35" spans="1:4" x14ac:dyDescent="0.45">
      <c r="A35" s="61" t="s">
        <v>1091</v>
      </c>
      <c r="B35" t="s">
        <v>1520</v>
      </c>
      <c r="C35" t="str">
        <f>'A1.22'!A1</f>
        <v xml:space="preserve">I mercati di rete fissa - Ranking provinciale degli accessi broadband </v>
      </c>
      <c r="D35" s="142" t="s">
        <v>560</v>
      </c>
    </row>
    <row r="36" spans="1:4" x14ac:dyDescent="0.45">
      <c r="A36" s="61" t="s">
        <v>1091</v>
      </c>
      <c r="B36" t="s">
        <v>1520</v>
      </c>
      <c r="C36" t="str">
        <f>'A1.23'!A1</f>
        <v>I mercati di rete fissa - Distribuzione regionale degli accessi broadband per operatore e tecnologia</v>
      </c>
      <c r="D36" s="142" t="s">
        <v>561</v>
      </c>
    </row>
    <row r="37" spans="1:4" x14ac:dyDescent="0.45">
      <c r="A37" s="61" t="s">
        <v>1091</v>
      </c>
      <c r="B37" t="s">
        <v>1520</v>
      </c>
      <c r="C37" t="str">
        <f>'A1.24'!A1</f>
        <v>I mercati di rete fissa - Spesa degli utenti per servizi finali su rete a larga banda per operatore</v>
      </c>
      <c r="D37" s="142" t="s">
        <v>562</v>
      </c>
    </row>
    <row r="38" spans="1:4" x14ac:dyDescent="0.45">
      <c r="A38" s="61" t="s">
        <v>1091</v>
      </c>
      <c r="B38" t="s">
        <v>1520</v>
      </c>
      <c r="C38" t="str">
        <f>'A1.25'!A1</f>
        <v>I mercati di rete fissa - Quote di mercato: spesa finale degli utenti per operatore di rete fissa (Grafico 1.1.6 nel testo)</v>
      </c>
      <c r="D38" s="142" t="s">
        <v>563</v>
      </c>
    </row>
    <row r="39" spans="1:4" x14ac:dyDescent="0.45">
      <c r="A39" s="61" t="s">
        <v>1091</v>
      </c>
      <c r="B39" t="s">
        <v>1520</v>
      </c>
      <c r="C39" t="str">
        <f>'A1.26'!A1</f>
        <v>I mercati di rete fissa - Spesa degli utenti per tipologia e per operatore</v>
      </c>
      <c r="D39" s="142" t="s">
        <v>564</v>
      </c>
    </row>
    <row r="40" spans="1:4" x14ac:dyDescent="0.45">
      <c r="A40" s="61" t="s">
        <v>1091</v>
      </c>
      <c r="B40" t="s">
        <v>1520</v>
      </c>
      <c r="C40" t="str">
        <f>'A1.27'!A1</f>
        <v>I mercati di rete mobile - Spesa degli utenti per tipologia di servizi</v>
      </c>
      <c r="D40" s="142" t="s">
        <v>565</v>
      </c>
    </row>
    <row r="41" spans="1:4" x14ac:dyDescent="0.45">
      <c r="A41" s="61" t="s">
        <v>1091</v>
      </c>
      <c r="B41" t="s">
        <v>1520</v>
      </c>
      <c r="C41" t="str">
        <f>'A1.28'!A1</f>
        <v xml:space="preserve">I mercati di rete mobile - Traffico voce nella telefonia mobile </v>
      </c>
      <c r="D41" s="142" t="s">
        <v>566</v>
      </c>
    </row>
    <row r="42" spans="1:4" x14ac:dyDescent="0.45">
      <c r="A42" s="61" t="s">
        <v>1091</v>
      </c>
      <c r="B42" t="s">
        <v>1520</v>
      </c>
      <c r="C42" t="str">
        <f>'A1.29'!A1</f>
        <v>I mercati di rete mobile - Traffico dati nella rete mobile</v>
      </c>
      <c r="D42" s="142" t="s">
        <v>567</v>
      </c>
    </row>
    <row r="43" spans="1:4" x14ac:dyDescent="0.45">
      <c r="A43" s="61" t="s">
        <v>1091</v>
      </c>
      <c r="B43" t="s">
        <v>1520</v>
      </c>
      <c r="C43" t="str">
        <f>'A1.30'!A1</f>
        <v xml:space="preserve">I mercati di rete mobile - Andamento sim "M2M" </v>
      </c>
      <c r="D43" s="142" t="s">
        <v>568</v>
      </c>
    </row>
    <row r="44" spans="1:4" x14ac:dyDescent="0.45">
      <c r="A44" s="61" t="s">
        <v>1091</v>
      </c>
      <c r="B44" t="s">
        <v>1520</v>
      </c>
      <c r="C44" t="str">
        <f>'A1.31'!A1</f>
        <v xml:space="preserve">I mercati di rete mobile - Distribuzione delle sim "M2M" per tipologia di applicazione </v>
      </c>
      <c r="D44" s="142" t="s">
        <v>569</v>
      </c>
    </row>
    <row r="45" spans="1:4" x14ac:dyDescent="0.45">
      <c r="A45" s="61" t="s">
        <v>1091</v>
      </c>
      <c r="B45" t="s">
        <v>1520</v>
      </c>
      <c r="C45" t="str">
        <f>'A1.32'!A1</f>
        <v>I mercati di rete mobile - Ricavi da Sms ed altri servizi dati</v>
      </c>
      <c r="D45" s="142" t="s">
        <v>570</v>
      </c>
    </row>
    <row r="46" spans="1:4" x14ac:dyDescent="0.45">
      <c r="A46" s="61" t="s">
        <v>1091</v>
      </c>
      <c r="B46" t="s">
        <v>1520</v>
      </c>
      <c r="C46" t="str">
        <f>'A1.33'!A1</f>
        <v>I mercati di rete mobile - ARPU: ricavi medi per SIM human e utente (euro/anno) (Grafico 1.1.7 nel testo)</v>
      </c>
      <c r="D46" s="142" t="s">
        <v>571</v>
      </c>
    </row>
    <row r="47" spans="1:4" x14ac:dyDescent="0.45">
      <c r="A47" s="61" t="s">
        <v>1091</v>
      </c>
      <c r="B47" t="s">
        <v>1520</v>
      </c>
      <c r="C47" t="str">
        <f>'A1.34'!A1</f>
        <v>I mercati di rete mobile - Ricavi unitari per i servizi dati, voce e SMS  (Grafico 1.1.8 nel testo)</v>
      </c>
      <c r="D47" s="142" t="s">
        <v>572</v>
      </c>
    </row>
    <row r="48" spans="1:4" x14ac:dyDescent="0.45">
      <c r="A48" s="61" t="s">
        <v>1091</v>
      </c>
      <c r="B48" t="s">
        <v>1520</v>
      </c>
      <c r="C48" t="str">
        <f>'A1.35'!A1</f>
        <v>I mercati di rete mobile - Quote di mercato: spesa finale per operatore di rete mobile (Grafico 1.1.9 nel testo)</v>
      </c>
      <c r="D48" s="142" t="s">
        <v>573</v>
      </c>
    </row>
    <row r="49" spans="1:4" x14ac:dyDescent="0.45">
      <c r="A49" s="61" t="s">
        <v>1091</v>
      </c>
      <c r="B49" t="s">
        <v>1520</v>
      </c>
      <c r="C49" t="str">
        <f>'A1.36'!A1</f>
        <v>I mercati di rete mobile - Spesa degli utenti per tipologia e per operatore</v>
      </c>
      <c r="D49" s="142" t="s">
        <v>574</v>
      </c>
    </row>
    <row r="50" spans="1:4" x14ac:dyDescent="0.45">
      <c r="A50" s="61" t="s">
        <v>1091</v>
      </c>
      <c r="B50" t="s">
        <v>1520</v>
      </c>
      <c r="C50" t="str">
        <f>'A1.37'!A1</f>
        <v xml:space="preserve">I mercati di rete mobile - Spesa degli utenti per operatori MVNO </v>
      </c>
      <c r="D50" s="142" t="s">
        <v>575</v>
      </c>
    </row>
    <row r="51" spans="1:4" x14ac:dyDescent="0.45">
      <c r="A51" s="61" t="s">
        <v>1091</v>
      </c>
      <c r="B51" t="s">
        <v>1520</v>
      </c>
      <c r="C51" t="str">
        <f>'A1.38'!A1</f>
        <v>I mercati di rete mobile - Spesa finale degli utenti nei servizi voce e dati</v>
      </c>
      <c r="D51" s="142" t="s">
        <v>576</v>
      </c>
    </row>
    <row r="52" spans="1:4" x14ac:dyDescent="0.45">
      <c r="A52" s="61" t="s">
        <v>1091</v>
      </c>
      <c r="B52" t="s">
        <v>1520</v>
      </c>
      <c r="C52" t="str">
        <f>'A1.39'!A1</f>
        <v xml:space="preserve">I mercati di rete mobile - Portabilità del numero (MNP): indice di movimentazione dinamica (*) </v>
      </c>
      <c r="D52" s="142" t="s">
        <v>577</v>
      </c>
    </row>
    <row r="53" spans="1:4" x14ac:dyDescent="0.45">
      <c r="A53" s="61" t="s">
        <v>1091</v>
      </c>
      <c r="B53" t="s">
        <v>1520</v>
      </c>
      <c r="C53" t="str">
        <f>'A1.40'!A1</f>
        <v>L’attività di vigilanza e sanzionatoria - Denunce per oggetto della segnalazione – modello D (Tabella 1.4.1 nel testo)</v>
      </c>
      <c r="D53" s="142" t="s">
        <v>578</v>
      </c>
    </row>
    <row r="54" spans="1:4" x14ac:dyDescent="0.45">
      <c r="A54" s="61" t="s">
        <v>1091</v>
      </c>
      <c r="B54" t="s">
        <v>1520</v>
      </c>
      <c r="C54" t="str">
        <f>'A1.41'!A1</f>
        <v>L’attività di vigilanza e sanzionatoria - Procedimenti sanzionatori avviati e provvedimenti adottati (Tabella 1.4.2 nel testo)</v>
      </c>
      <c r="D54" s="142" t="s">
        <v>579</v>
      </c>
    </row>
    <row r="55" spans="1:4" x14ac:dyDescent="0.45">
      <c r="A55" s="61" t="s">
        <v>1091</v>
      </c>
      <c r="B55" t="s">
        <v>1520</v>
      </c>
      <c r="C55" t="str">
        <f>'A1.42'!A1</f>
        <v>L’attività di vigilanza e sanzionatoria - Nuovi procedimenti sanzionatori avviati per operatore dal 1° maggio 2022 al 2 maggio 2023</v>
      </c>
      <c r="D55" s="142" t="s">
        <v>580</v>
      </c>
    </row>
    <row r="56" spans="1:4" x14ac:dyDescent="0.45">
      <c r="A56" s="61" t="s">
        <v>1091</v>
      </c>
      <c r="B56" t="s">
        <v>1520</v>
      </c>
      <c r="C56" t="str">
        <f>'A1.43'!A1</f>
        <v>L’attività di vigilanza e sanzionatoria - Procedimenti sanzionatori conclusi per fattispecie</v>
      </c>
      <c r="D56" s="142" t="s">
        <v>581</v>
      </c>
    </row>
    <row r="57" spans="1:4" x14ac:dyDescent="0.45">
      <c r="A57" s="61" t="s">
        <v>1091</v>
      </c>
      <c r="B57" t="s">
        <v>1520</v>
      </c>
      <c r="C57" t="str">
        <f>'A1.44'!A1</f>
        <v xml:space="preserve">L’attività di vigilanza e sanzionatoria - Importi delle sanzioni per operatore </v>
      </c>
      <c r="D57" s="142" t="s">
        <v>582</v>
      </c>
    </row>
    <row r="58" spans="1:4" x14ac:dyDescent="0.45">
      <c r="A58" s="61" t="s">
        <v>1091</v>
      </c>
      <c r="B58" t="s">
        <v>1520</v>
      </c>
      <c r="C58" t="str">
        <f>'A1.45'!A1</f>
        <v>La risoluzione delle controversie tra operatori e utenti - Andamento delle istanze presentate e delle conciliazioni concluse (Grafico 1.4.1 nel testo)</v>
      </c>
      <c r="D58" s="142" t="s">
        <v>583</v>
      </c>
    </row>
    <row r="59" spans="1:4" x14ac:dyDescent="0.45">
      <c r="A59" s="61" t="s">
        <v>1091</v>
      </c>
      <c r="B59" t="s">
        <v>1520</v>
      </c>
      <c r="C59" t="str">
        <f>'A1.46'!A1</f>
        <v>La risoluzione delle controversie tra operatori e utenti - Esito delle procedure di conciliazione (Grafico 1.4.2 nel testo)</v>
      </c>
      <c r="D59" s="142" t="s">
        <v>584</v>
      </c>
    </row>
    <row r="60" spans="1:4" x14ac:dyDescent="0.45">
      <c r="A60" s="61" t="s">
        <v>1091</v>
      </c>
      <c r="B60" t="s">
        <v>1520</v>
      </c>
      <c r="C60" t="str">
        <f>'A1.47'!A1</f>
        <v>Gli indicatori dell'azione regolamentare - Indicatori di monitoraggio dell'azione regolamentare - settore comunicazioni elettroniche (Tabella 1.5.1 nel testo)</v>
      </c>
      <c r="D60" s="142" t="s">
        <v>585</v>
      </c>
    </row>
    <row r="61" spans="1:4" x14ac:dyDescent="0.45">
      <c r="A61" s="61" t="s">
        <v>1092</v>
      </c>
      <c r="B61" t="s">
        <v>1521</v>
      </c>
      <c r="C61" t="str">
        <f>'A2.1'!A1</f>
        <v>I media nell’economia italiana - Composizione dei ricavi nei servizi media (Grafico 2.1.1 nel testo)</v>
      </c>
      <c r="D61" s="142" t="s">
        <v>789</v>
      </c>
    </row>
    <row r="62" spans="1:4" x14ac:dyDescent="0.45">
      <c r="A62" s="61" t="s">
        <v>1092</v>
      </c>
      <c r="B62" t="s">
        <v>1521</v>
      </c>
      <c r="C62" t="str">
        <f>'A2.2'!A1</f>
        <v>I media nell’economia italiana - Ripartizione dei ricavi complessivi per mezzo (Grafico 2.1.2 nel testo)</v>
      </c>
      <c r="D62" s="142" t="s">
        <v>790</v>
      </c>
    </row>
    <row r="63" spans="1:4" x14ac:dyDescent="0.45">
      <c r="A63" s="61" t="s">
        <v>1092</v>
      </c>
      <c r="B63" t="s">
        <v>1521</v>
      </c>
      <c r="C63" t="str">
        <f>'A2.3'!A1</f>
        <v>Il settore nell’economia italiana - Incidenza dei media tradizionali sul PIL</v>
      </c>
      <c r="D63" s="142" t="s">
        <v>791</v>
      </c>
    </row>
    <row r="64" spans="1:4" x14ac:dyDescent="0.45">
      <c r="A64" s="61" t="s">
        <v>1092</v>
      </c>
      <c r="B64" t="s">
        <v>1521</v>
      </c>
      <c r="C64" t="str">
        <f>'A2.4'!A1</f>
        <v>La televisione - Audience delle TV</v>
      </c>
      <c r="D64" s="142" t="s">
        <v>792</v>
      </c>
    </row>
    <row r="65" spans="1:4" x14ac:dyDescent="0.45">
      <c r="A65" s="61" t="s">
        <v>1092</v>
      </c>
      <c r="B65" t="s">
        <v>1521</v>
      </c>
      <c r="C65" t="str">
        <f>'A2.5'!A1</f>
        <v xml:space="preserve">La televisione - Audience dei principali Tg </v>
      </c>
      <c r="D65" s="142" t="s">
        <v>793</v>
      </c>
    </row>
    <row r="66" spans="1:4" x14ac:dyDescent="0.45">
      <c r="A66" s="61" t="s">
        <v>1092</v>
      </c>
      <c r="B66" t="s">
        <v>1521</v>
      </c>
      <c r="C66" t="str">
        <f>'A2.6'!A1</f>
        <v>La televisione - Ripartizione dei ricavi complessivi della televisione per tipologia (Grafico 2.1.3 nel testo)</v>
      </c>
      <c r="D66" s="142" t="s">
        <v>794</v>
      </c>
    </row>
    <row r="67" spans="1:4" x14ac:dyDescent="0.45">
      <c r="A67" s="61" t="s">
        <v>1092</v>
      </c>
      <c r="B67" t="s">
        <v>1521</v>
      </c>
      <c r="C67" t="str">
        <f>'A2.7'!A1</f>
        <v xml:space="preserve">La televisione - Incidenza dei ricavi per operatore </v>
      </c>
      <c r="D67" s="142" t="s">
        <v>795</v>
      </c>
    </row>
    <row r="68" spans="1:4" x14ac:dyDescent="0.45">
      <c r="A68" s="61" t="s">
        <v>1092</v>
      </c>
      <c r="B68" t="s">
        <v>1521</v>
      </c>
      <c r="C68" t="str">
        <f>'A2.8'!A1</f>
        <v>La televisione - Ricavi della TV in chiaro</v>
      </c>
      <c r="D68" s="142" t="s">
        <v>796</v>
      </c>
    </row>
    <row r="69" spans="1:4" x14ac:dyDescent="0.45">
      <c r="A69" s="61" t="s">
        <v>1092</v>
      </c>
      <c r="B69" t="s">
        <v>1521</v>
      </c>
      <c r="C69" t="str">
        <f>'A2.9'!A1</f>
        <v>La televisione - Ripartizione dei ricavi complessivi fra televisione in chiaro e televisione a pagamento (Grafico 2.1.4 nel testo)</v>
      </c>
      <c r="D69" s="142" t="s">
        <v>797</v>
      </c>
    </row>
    <row r="70" spans="1:4" x14ac:dyDescent="0.45">
      <c r="A70" s="61" t="s">
        <v>1092</v>
      </c>
      <c r="B70" t="s">
        <v>1521</v>
      </c>
      <c r="C70" t="str">
        <f>'A2.10'!A1</f>
        <v>La televisione - Incidenza delle offerte sul web sui ricavi della Tv a pagamento (Grafico 2.1.5 nel testo)</v>
      </c>
      <c r="D70" s="142" t="s">
        <v>798</v>
      </c>
    </row>
    <row r="71" spans="1:4" x14ac:dyDescent="0.45">
      <c r="A71" s="61" t="s">
        <v>1092</v>
      </c>
      <c r="B71" t="s">
        <v>1521</v>
      </c>
      <c r="C71" t="str">
        <f>'A2.11'!A1</f>
        <v xml:space="preserve">La televisione - Ricavi della TV a pagamento </v>
      </c>
      <c r="D71" s="142" t="s">
        <v>799</v>
      </c>
    </row>
    <row r="72" spans="1:4" x14ac:dyDescent="0.45">
      <c r="A72" s="61" t="s">
        <v>1092</v>
      </c>
      <c r="B72" t="s">
        <v>1521</v>
      </c>
      <c r="C72" t="str">
        <f>'A2.12'!A1</f>
        <v xml:space="preserve">La televisione - Andamento dei prezzi nel settore televisivo </v>
      </c>
      <c r="D72" s="142" t="s">
        <v>800</v>
      </c>
    </row>
    <row r="73" spans="1:4" x14ac:dyDescent="0.45">
      <c r="A73" s="61" t="s">
        <v>1092</v>
      </c>
      <c r="B73" t="s">
        <v>1521</v>
      </c>
      <c r="C73" t="str">
        <f>'A2.13'!A1</f>
        <v>La radio - Ascoltatori unici nel giorno medio dei principali operatori nazionali dei servizi radiofonici</v>
      </c>
      <c r="D73" s="142" t="s">
        <v>801</v>
      </c>
    </row>
    <row r="74" spans="1:4" x14ac:dyDescent="0.45">
      <c r="A74" s="61" t="s">
        <v>1092</v>
      </c>
      <c r="B74" t="s">
        <v>1521</v>
      </c>
      <c r="C74" t="str">
        <f>'A2.14'!A1</f>
        <v>La radio - Ricavi complessivi della radio per tipologia (Grafico 2.1.6 nel testo)</v>
      </c>
      <c r="D74" s="142" t="s">
        <v>802</v>
      </c>
    </row>
    <row r="75" spans="1:4" x14ac:dyDescent="0.45">
      <c r="A75" s="61" t="s">
        <v>1092</v>
      </c>
      <c r="B75" t="s">
        <v>1521</v>
      </c>
      <c r="C75" t="str">
        <f>'A2.15'!A1</f>
        <v>La radio - Quote dei principali operatori</v>
      </c>
      <c r="D75" s="142" t="s">
        <v>803</v>
      </c>
    </row>
    <row r="76" spans="1:4" x14ac:dyDescent="0.45">
      <c r="A76" s="61" t="s">
        <v>1092</v>
      </c>
      <c r="B76" t="s">
        <v>1521</v>
      </c>
      <c r="C76" t="str">
        <f>'A2.16'!A1</f>
        <v>I quotidiani - Tirature e vendite di quotidiani cartacei (milioni)</v>
      </c>
      <c r="D76" s="142" t="s">
        <v>804</v>
      </c>
    </row>
    <row r="77" spans="1:4" x14ac:dyDescent="0.45">
      <c r="A77" s="61" t="s">
        <v>1092</v>
      </c>
      <c r="B77" t="s">
        <v>1521</v>
      </c>
      <c r="C77" t="str">
        <f>'A2.17'!A1</f>
        <v>I quotidiani - Ricavi della stampa quotidiana per tipologia (Grafico 2.1.7 nel testo)</v>
      </c>
      <c r="D77" s="142" t="s">
        <v>805</v>
      </c>
    </row>
    <row r="78" spans="1:4" x14ac:dyDescent="0.45">
      <c r="A78" s="61" t="s">
        <v>1092</v>
      </c>
      <c r="B78" t="s">
        <v>1521</v>
      </c>
      <c r="C78" t="str">
        <f>'A2.18'!A1</f>
        <v>I quotidiani - Quote dei principali operatori in valore</v>
      </c>
      <c r="D78" s="142" t="s">
        <v>806</v>
      </c>
    </row>
    <row r="79" spans="1:4" x14ac:dyDescent="0.45">
      <c r="A79" s="61" t="s">
        <v>1092</v>
      </c>
      <c r="B79" t="s">
        <v>1521</v>
      </c>
      <c r="C79" t="str">
        <f>'A2.19'!A1</f>
        <v xml:space="preserve">I quotidiani - Quote dei principali operatori in volume - tirature </v>
      </c>
      <c r="D79" s="142" t="s">
        <v>807</v>
      </c>
    </row>
    <row r="80" spans="1:4" x14ac:dyDescent="0.45">
      <c r="A80" s="61" t="s">
        <v>1092</v>
      </c>
      <c r="B80" t="s">
        <v>1521</v>
      </c>
      <c r="C80" t="str">
        <f>'A2.20'!A1</f>
        <v xml:space="preserve">I quotidiani - Andamento dei prezzi  </v>
      </c>
      <c r="D80" s="142" t="s">
        <v>808</v>
      </c>
    </row>
    <row r="81" spans="1:4" x14ac:dyDescent="0.45">
      <c r="A81" s="61" t="s">
        <v>1092</v>
      </c>
      <c r="B81" t="s">
        <v>1521</v>
      </c>
      <c r="C81" t="str">
        <f>'A2.21'!A1</f>
        <v>La tutela del pluralismo e della concorrenza - Composizione del valore economico del SIC (2020) (Tabella 2.3.1 nel testo)</v>
      </c>
      <c r="D81" s="142" t="s">
        <v>809</v>
      </c>
    </row>
    <row r="82" spans="1:4" x14ac:dyDescent="0.45">
      <c r="A82" s="61" t="s">
        <v>1092</v>
      </c>
      <c r="B82" t="s">
        <v>1521</v>
      </c>
      <c r="C82" t="str">
        <f>'A2.22'!A1</f>
        <v>La tutela del pluralismo e della concorrenza - Principali soggetti operanti nel SIC (% sul totale; 2020) (Tabella 2.3.2 nel testo)</v>
      </c>
      <c r="D82" s="142" t="s">
        <v>810</v>
      </c>
    </row>
    <row r="83" spans="1:4" x14ac:dyDescent="0.45">
      <c r="A83" s="61" t="s">
        <v>1092</v>
      </c>
      <c r="B83" t="s">
        <v>1521</v>
      </c>
      <c r="C83" t="str">
        <f>'A2.23'!A1</f>
        <v>La tutela del pluralismo e della concorrenza - Titoli abilitativi nel settore dei servizi media audiovisivi rilasciati dall’Autorità (Tabella 2.3.3 nel testo)</v>
      </c>
      <c r="D83" s="142" t="s">
        <v>811</v>
      </c>
    </row>
    <row r="84" spans="1:4" x14ac:dyDescent="0.45">
      <c r="A84" s="61" t="s">
        <v>1092</v>
      </c>
      <c r="B84" t="s">
        <v>1521</v>
      </c>
      <c r="C84" t="str">
        <f>'A2.24'!A1</f>
        <v>La vigilanza per la parità di accesso ai mezzi di informazione  - TG: numero edizioni e ore monitorate (2022) (Tabella 2.3.4 nel testo)</v>
      </c>
      <c r="D84" s="142" t="s">
        <v>812</v>
      </c>
    </row>
    <row r="85" spans="1:4" x14ac:dyDescent="0.45">
      <c r="A85" s="61" t="s">
        <v>1092</v>
      </c>
      <c r="B85" t="s">
        <v>1521</v>
      </c>
      <c r="C85" t="str">
        <f>'A2.25'!A1</f>
        <v>La vigilanza per la parità di accesso ai mezzi di informazione - Programmi: ore monitorate di programmazione (2022) (Tabella 2.3.5 nel testo)</v>
      </c>
      <c r="D85" s="142" t="s">
        <v>813</v>
      </c>
    </row>
    <row r="86" spans="1:4" x14ac:dyDescent="0.45">
      <c r="A86" s="61" t="s">
        <v>1092</v>
      </c>
      <c r="B86" t="s">
        <v>1521</v>
      </c>
      <c r="C86" t="str">
        <f>'A2.26'!A1</f>
        <v>La vigilanza per la parità di accesso ai mezzi di informazione  - GR: numero edizioni e ore monitorate (2022) (Tabella 2.3.6 nel testo)</v>
      </c>
      <c r="D86" s="142" t="s">
        <v>814</v>
      </c>
    </row>
    <row r="87" spans="1:4" x14ac:dyDescent="0.45">
      <c r="A87" s="61" t="s">
        <v>1092</v>
      </c>
      <c r="B87" t="s">
        <v>1521</v>
      </c>
      <c r="C87" t="str">
        <f>'A2.27'!A1</f>
        <v>La vigilanza per la parità di accesso ai mezzi di informazione - Programmi radiofonici: ore monitorate di programmazione (2022) (Tabella 2.3.7 nel testo)</v>
      </c>
      <c r="D87" s="142" t="s">
        <v>815</v>
      </c>
    </row>
    <row r="88" spans="1:4" x14ac:dyDescent="0.45">
      <c r="A88" s="61" t="s">
        <v>1092</v>
      </c>
      <c r="B88" t="s">
        <v>1521</v>
      </c>
      <c r="C88" t="str">
        <f>'A2.28'!A1</f>
        <v>Gli obblighi in materia di opere europee e di produttori indipendenti - Quote di programmazione di opere europee e di espressione originale italiana per gruppo editoriale (Grafico 2.3.1 nel testo)</v>
      </c>
      <c r="D88" s="142" t="s">
        <v>816</v>
      </c>
    </row>
    <row r="89" spans="1:4" x14ac:dyDescent="0.45">
      <c r="A89" s="61" t="s">
        <v>1092</v>
      </c>
      <c r="B89" t="s">
        <v>1521</v>
      </c>
      <c r="C89" t="str">
        <f>'A2.29'!A1</f>
        <v xml:space="preserve">Gli obblighi in materia di opere europee e di produttori indipendenti - Quote di programmazione di opere europee e opere di espressione originale italiana dei principali palinsesti </v>
      </c>
      <c r="D89" s="142" t="s">
        <v>817</v>
      </c>
    </row>
    <row r="90" spans="1:4" x14ac:dyDescent="0.45">
      <c r="A90" s="61" t="s">
        <v>1092</v>
      </c>
      <c r="B90" t="s">
        <v>1521</v>
      </c>
      <c r="C90" t="str">
        <f>'A2.30'!A1</f>
        <v>Gli obblighi in materia di opere europee e di produttori indipendenti - Quote di investimento in opere europee di produttori indipendenti per emittenti nazionali (Grafico 2.3.2 nel testo)</v>
      </c>
      <c r="D90" s="142" t="s">
        <v>818</v>
      </c>
    </row>
    <row r="91" spans="1:4" x14ac:dyDescent="0.45">
      <c r="A91" s="61" t="s">
        <v>1092</v>
      </c>
      <c r="B91" t="s">
        <v>1521</v>
      </c>
      <c r="C91" t="str">
        <f>'A2.31'!A1</f>
        <v xml:space="preserve">Gli obblighi in materia di opere europee e di produttori indipendenti - Quote di investimento in opere europee indipendenti per genere e tipologia </v>
      </c>
      <c r="D91" s="142" t="s">
        <v>819</v>
      </c>
    </row>
    <row r="92" spans="1:4" x14ac:dyDescent="0.45">
      <c r="A92" s="61" t="s">
        <v>1092</v>
      </c>
      <c r="B92" t="s">
        <v>1521</v>
      </c>
      <c r="C92" t="str">
        <f>'A2.32'!A1</f>
        <v xml:space="preserve">Gli obblighi in materia di opere europee e di produttori indipendenti - Modalità di investimento in opere europee indipendenti per genere e tipologia </v>
      </c>
      <c r="D92" s="142" t="s">
        <v>820</v>
      </c>
    </row>
    <row r="93" spans="1:4" x14ac:dyDescent="0.45">
      <c r="A93" s="61" t="s">
        <v>1092</v>
      </c>
      <c r="B93" t="s">
        <v>1521</v>
      </c>
      <c r="C93" t="str">
        <f>'A2.33'!A1</f>
        <v>Gli obblighi in materia di opere europee e di produttori indipendenti - Quote di programmazione e investimento in opere europee su servizi a richiesta (VOD) (Grafico 2.3.3 nel testo)</v>
      </c>
      <c r="D93" s="142" t="s">
        <v>1516</v>
      </c>
    </row>
    <row r="94" spans="1:4" x14ac:dyDescent="0.45">
      <c r="A94" s="61" t="s">
        <v>1092</v>
      </c>
      <c r="B94" t="s">
        <v>1521</v>
      </c>
      <c r="C94" t="str">
        <f>'A2.34'!A1</f>
        <v>La comunicazione politica e la par condicio - Provvedimenti in materia di par condicio (aprile 2022 – marzo 2023) (Grafico 2.4.1 nel testo)</v>
      </c>
      <c r="D94" s="142" t="s">
        <v>1517</v>
      </c>
    </row>
    <row r="95" spans="1:4" x14ac:dyDescent="0.45">
      <c r="A95" s="61" t="s">
        <v>1092</v>
      </c>
      <c r="B95" t="s">
        <v>1521</v>
      </c>
      <c r="C95" t="str">
        <f>'A2.35'!A1</f>
        <v>Gli indicatori dell'azione regolamentare - Indicatori di monitoraggio dell'azione regolamentare - settore media (Tabella 2.5.1 nel testo)</v>
      </c>
      <c r="D95" s="142" t="s">
        <v>1518</v>
      </c>
    </row>
    <row r="96" spans="1:4" x14ac:dyDescent="0.45">
      <c r="A96" s="61" t="s">
        <v>1093</v>
      </c>
      <c r="B96" t="s">
        <v>1522</v>
      </c>
      <c r="C96" t="str">
        <f>'A3.1'!A1</f>
        <v>I mercati - Incidenza delle piattaforme online nei settori delle comunicazioni (ricavi, %) (Grafico 3.1.1 nel testo)</v>
      </c>
      <c r="D96" s="142" t="s">
        <v>1041</v>
      </c>
    </row>
    <row r="97" spans="1:4" x14ac:dyDescent="0.45">
      <c r="A97" s="61" t="s">
        <v>1093</v>
      </c>
      <c r="B97" t="s">
        <v>1522</v>
      </c>
      <c r="C97" t="str">
        <f>'A3.2'!A1</f>
        <v>Il settore pubblicitario e la pubblicità online - Ripartizione dei ricavi pubblicitari per mezzo (Grafico 3.1.2 nel testo)</v>
      </c>
      <c r="D97" s="142" t="s">
        <v>1042</v>
      </c>
    </row>
    <row r="98" spans="1:4" x14ac:dyDescent="0.45">
      <c r="A98" s="61" t="s">
        <v>1093</v>
      </c>
      <c r="B98" t="s">
        <v>1522</v>
      </c>
      <c r="C98" t="str">
        <f>'A3.3'!A1</f>
        <v>Il settore pubblicitario e la pubblicità online - Incidenza delle piattaforme nella pubblicità online (% sul totale dei ricavi) (Grafico 3.1.3 nel testo)</v>
      </c>
      <c r="D98" s="142" t="s">
        <v>1043</v>
      </c>
    </row>
    <row r="99" spans="1:4" x14ac:dyDescent="0.45">
      <c r="A99" s="61" t="s">
        <v>1093</v>
      </c>
      <c r="B99" t="s">
        <v>1522</v>
      </c>
      <c r="C99" t="str">
        <f>'A3.4'!A1</f>
        <v>Il settore pubblicitario e la pubblicità online - Ricavi netti da raccolta pubblicitaria online nel mondo per operatore</v>
      </c>
      <c r="D99" s="142" t="s">
        <v>1044</v>
      </c>
    </row>
    <row r="100" spans="1:4" x14ac:dyDescent="0.45">
      <c r="A100" s="61" t="s">
        <v>1093</v>
      </c>
      <c r="B100" t="s">
        <v>1522</v>
      </c>
      <c r="C100" t="str">
        <f>'A3.5'!A1</f>
        <v xml:space="preserve">Il settore pubblicitario e la pubblicità online - Ripartizione della pubblicità online per tipologie di attività e di operatori </v>
      </c>
      <c r="D100" s="142" t="s">
        <v>1045</v>
      </c>
    </row>
    <row r="101" spans="1:4" x14ac:dyDescent="0.45">
      <c r="A101" s="61" t="s">
        <v>1093</v>
      </c>
      <c r="B101" t="s">
        <v>1522</v>
      </c>
      <c r="C101" t="str">
        <f>'A3.6'!A1</f>
        <v>I motori di ricerca, l'intermediazione e gli altri servizi delle piattaforme online - Imprese italiane con almeno 10 addetti che realizzano vendite sul web, per settore merceologico e canale di vendita (Grafico 3.1.4 nel testo)</v>
      </c>
      <c r="D101" s="142" t="s">
        <v>1046</v>
      </c>
    </row>
    <row r="102" spans="1:4" x14ac:dyDescent="0.45">
      <c r="A102" s="61" t="s">
        <v>1093</v>
      </c>
      <c r="B102" t="s">
        <v>1522</v>
      </c>
      <c r="C102" t="str">
        <f>'A3.7'!A1</f>
        <v>I motori di ricerca, l'intermediazione e gli altri servizi delle piattaforme online - Ricorso all’intermediazione delle piattaforme nelle vendite sul web in Europa (Grafico 3.1.5 nel testo)</v>
      </c>
      <c r="D102" s="142" t="s">
        <v>1047</v>
      </c>
    </row>
    <row r="103" spans="1:4" x14ac:dyDescent="0.45">
      <c r="A103" s="61" t="s">
        <v>1093</v>
      </c>
      <c r="B103" t="s">
        <v>1522</v>
      </c>
      <c r="C103" t="str">
        <f>'A3.8'!A1</f>
        <v>Gli indicatori dell'azione regolamentare - Indicatori di monitoraggio dell'azione regolamentare - servizi internet e piattaforme online (Tabella 3.5.1 nel testo)</v>
      </c>
      <c r="D103" s="142" t="s">
        <v>1048</v>
      </c>
    </row>
    <row r="104" spans="1:4" x14ac:dyDescent="0.45">
      <c r="A104" s="61" t="s">
        <v>1094</v>
      </c>
      <c r="B104" t="s">
        <v>1523</v>
      </c>
      <c r="C104" t="str">
        <f>'A4.1'!A1</f>
        <v>Il settore postale nell'economia italiana - Andamento dei volumi dei servizi di corrispondenza e pacchi - anni 2018-2022 (Grafico 4.1.1 nel testo)</v>
      </c>
      <c r="D104" s="142" t="s">
        <v>1049</v>
      </c>
    </row>
    <row r="105" spans="1:4" x14ac:dyDescent="0.45">
      <c r="A105" s="61" t="s">
        <v>1094</v>
      </c>
      <c r="B105" t="s">
        <v>1523</v>
      </c>
      <c r="C105" t="str">
        <f>'A4.2'!A1</f>
        <v>La corrispondenza tradizionale - Il Servizio Universale: volumi e ricavi</v>
      </c>
      <c r="D105" s="142" t="s">
        <v>1050</v>
      </c>
    </row>
    <row r="106" spans="1:4" x14ac:dyDescent="0.45">
      <c r="A106" s="61" t="s">
        <v>1094</v>
      </c>
      <c r="B106" t="s">
        <v>1523</v>
      </c>
      <c r="C106" t="str">
        <f>'A4.3'!A1</f>
        <v>La corrispondenza tradizionale - Andamento dei volumi di corrispondenza SU, NSU e servizi di notifica SU - anni 2018 - 2022 (Grafico 4.1.2 nel testo)</v>
      </c>
      <c r="D106" s="142" t="s">
        <v>1051</v>
      </c>
    </row>
    <row r="107" spans="1:4" x14ac:dyDescent="0.45">
      <c r="A107" s="61" t="s">
        <v>1094</v>
      </c>
      <c r="B107" t="s">
        <v>1523</v>
      </c>
      <c r="C107" t="str">
        <f>'A4.4'!A1</f>
        <v>La corrispondenza tradizionale - Volumi da servizi di corrispondenza per tipologia - anni 2018 - 2022 (Grafico 4.1.3 nel testo)</v>
      </c>
      <c r="D107" s="142" t="s">
        <v>1052</v>
      </c>
    </row>
    <row r="108" spans="1:4" x14ac:dyDescent="0.45">
      <c r="A108" s="61" t="s">
        <v>1094</v>
      </c>
      <c r="B108" t="s">
        <v>1523</v>
      </c>
      <c r="C108" t="str">
        <f>'A4.5'!A1</f>
        <v>La corrispondenza tradizionale - Volumi da servizi di corrispondenza per tipologia, anno 2022 (in %) (Grafico 4.1.4 nel testo)</v>
      </c>
      <c r="D108" s="142" t="s">
        <v>1053</v>
      </c>
    </row>
    <row r="109" spans="1:4" x14ac:dyDescent="0.45">
      <c r="A109" s="61" t="s">
        <v>1094</v>
      </c>
      <c r="B109" t="s">
        <v>1523</v>
      </c>
      <c r="C109" t="str">
        <f>'A4.6'!A1</f>
        <v>La corrispondenza tradizionale - Ricavi da servizi di corrispondenza per tipologia - anni 2018 - 2022 (Grafico 4.1.5 nel testo)</v>
      </c>
      <c r="D109" s="142" t="s">
        <v>1054</v>
      </c>
    </row>
    <row r="110" spans="1:4" x14ac:dyDescent="0.45">
      <c r="A110" s="61" t="s">
        <v>1094</v>
      </c>
      <c r="B110" t="s">
        <v>1523</v>
      </c>
      <c r="C110" t="str">
        <f>'A4.7'!A1</f>
        <v>La corrispondenza tradizionale - Incidenza dei ricavi da servizio universale sul totale ricavi da servizi di corrispondenza</v>
      </c>
      <c r="D110" s="142" t="s">
        <v>1055</v>
      </c>
    </row>
    <row r="111" spans="1:4" x14ac:dyDescent="0.45">
      <c r="A111" s="61" t="s">
        <v>1094</v>
      </c>
      <c r="B111" t="s">
        <v>1523</v>
      </c>
      <c r="C111" t="str">
        <f>'A4.8'!A1</f>
        <v>La corrispondenza tradizionale - Ricavi da servizi di corrispondenza per tipologia - anno 2022 (in%) (Grafico 4.1.6 nel testo)</v>
      </c>
      <c r="D111" s="142" t="s">
        <v>1056</v>
      </c>
    </row>
    <row r="112" spans="1:4" x14ac:dyDescent="0.45">
      <c r="A112" s="61" t="s">
        <v>1094</v>
      </c>
      <c r="B112" t="s">
        <v>1523</v>
      </c>
      <c r="C112" t="str">
        <f>'A4.9'!A1</f>
        <v>La corrispondenza tradizionale - Quote di mercato nel segmento della corrispondenza NSU (Grafico 4.1.7 nel testo)</v>
      </c>
      <c r="D112" s="142" t="s">
        <v>1057</v>
      </c>
    </row>
    <row r="113" spans="1:4" x14ac:dyDescent="0.45">
      <c r="A113" s="61" t="s">
        <v>1094</v>
      </c>
      <c r="B113" t="s">
        <v>1523</v>
      </c>
      <c r="C113" t="str">
        <f>'A4.10'!A1</f>
        <v>Gli invii dei pacchi postali - Volumi di pacchi per tipologia - anni 2018 - 2022 (Grafico 4.1.8 nel testo)</v>
      </c>
      <c r="D113" s="142" t="s">
        <v>1058</v>
      </c>
    </row>
    <row r="114" spans="1:4" x14ac:dyDescent="0.45">
      <c r="A114" s="61" t="s">
        <v>1094</v>
      </c>
      <c r="B114" t="s">
        <v>1523</v>
      </c>
      <c r="C114" t="str">
        <f>'A4.11'!A1</f>
        <v>Gli invii dei pacchi postali - Volumi di invii nazionali di pacchi non rientranti nel servizio universale (NSU) per fasce di peso</v>
      </c>
      <c r="D114" s="142" t="s">
        <v>1059</v>
      </c>
    </row>
    <row r="115" spans="1:4" x14ac:dyDescent="0.45">
      <c r="A115" s="61" t="s">
        <v>1094</v>
      </c>
      <c r="B115" t="s">
        <v>1523</v>
      </c>
      <c r="C115" t="str">
        <f>'A4.12'!A1</f>
        <v>Gli invii dei pacchi postali - Volumi di pacchi per tipologia - anno 2022 (in %) (Grafico 4.1.9 nel testo)</v>
      </c>
      <c r="D115" s="142" t="s">
        <v>1060</v>
      </c>
    </row>
    <row r="116" spans="1:4" x14ac:dyDescent="0.45">
      <c r="A116" s="61" t="s">
        <v>1094</v>
      </c>
      <c r="B116" t="s">
        <v>1523</v>
      </c>
      <c r="C116" t="str">
        <f>'A4.13'!A1</f>
        <v>Gli invii dei pacchi postali - Ricavi da servizi di pacchi per tipologia - anni 2018 - 2022 (Grafico 4.1.10 nel testo)</v>
      </c>
      <c r="D116" s="142" t="s">
        <v>1061</v>
      </c>
    </row>
    <row r="117" spans="1:4" x14ac:dyDescent="0.45">
      <c r="A117" s="61" t="s">
        <v>1094</v>
      </c>
      <c r="B117" t="s">
        <v>1523</v>
      </c>
      <c r="C117" t="str">
        <f>'A4.14'!A1</f>
        <v>Gli invii dei pacchi postali - Ricavi da servizi di pacchi per tipologia - anno 2022 (in %) (Grafico 4.1.11 nel testo)</v>
      </c>
      <c r="D117" s="142" t="s">
        <v>1062</v>
      </c>
    </row>
    <row r="118" spans="1:4" x14ac:dyDescent="0.45">
      <c r="A118" s="61" t="s">
        <v>1094</v>
      </c>
      <c r="B118" t="s">
        <v>1523</v>
      </c>
      <c r="C118" t="str">
        <f>'A4.15'!A1</f>
        <v>Gli invii dei pacchi postali - Quote di mercato nel segmento dei pacchi NSU (in ricavi, anno 2022, in %) (Grafico 4.1.12 nel testo)</v>
      </c>
      <c r="D118" s="142" t="s">
        <v>1063</v>
      </c>
    </row>
    <row r="119" spans="1:4" x14ac:dyDescent="0.45">
      <c r="A119" s="61" t="s">
        <v>1094</v>
      </c>
      <c r="B119" t="s">
        <v>1523</v>
      </c>
      <c r="C119" t="str">
        <f>'A4.16'!A1</f>
        <v>Altri indicatori di mercato - Numero di punti di accettazione e di armadietti automatici - anni 2018 - 2022 (Grafico 4.1.13 nel testo)</v>
      </c>
      <c r="D119" s="142" t="s">
        <v>1064</v>
      </c>
    </row>
    <row r="120" spans="1:4" x14ac:dyDescent="0.45">
      <c r="A120" s="61" t="s">
        <v>1094</v>
      </c>
      <c r="B120" t="s">
        <v>1523</v>
      </c>
      <c r="C120" t="str">
        <f>'A4.17'!A1</f>
        <v xml:space="preserve">Altri indicatori di mercato - Investimenti in immobilizzazioni materiali e immateriali </v>
      </c>
      <c r="D120" s="142" t="s">
        <v>1065</v>
      </c>
    </row>
    <row r="121" spans="1:4" x14ac:dyDescent="0.45">
      <c r="A121" s="61" t="s">
        <v>1094</v>
      </c>
      <c r="B121" t="s">
        <v>1523</v>
      </c>
      <c r="C121" t="str">
        <f>'A4.18'!A1</f>
        <v xml:space="preserve">La vigilanza dei mercati e dei servizi - Distribuzione dei disservizi inerenti ai settori corrispondenza e pacchi, per tipologia (Grafico 4.3.1 nel testo) </v>
      </c>
      <c r="D121" s="142" t="s">
        <v>1066</v>
      </c>
    </row>
    <row r="122" spans="1:4" x14ac:dyDescent="0.45">
      <c r="A122" s="61" t="s">
        <v>1094</v>
      </c>
      <c r="B122" t="s">
        <v>1523</v>
      </c>
      <c r="C122" t="str">
        <f>'A4.19'!A1</f>
        <v>Gli indicatori dell'azione regolamentare - Indicatori di monitoraggio dell'azione regolamentare - settore servizi postali (Tabella 4.5.1 nel testo)</v>
      </c>
      <c r="D122" s="142" t="s">
        <v>1067</v>
      </c>
    </row>
    <row r="123" spans="1:4" x14ac:dyDescent="0.45">
      <c r="A123" s="61" t="s">
        <v>1095</v>
      </c>
      <c r="B123" t="s">
        <v>1524</v>
      </c>
      <c r="C123" t="str">
        <f>'A5.1'!A1</f>
        <v>L’assetto organizzativo dell'Autorità - La struttura organizzativa dell’Autorità (Grafico 5.1.1 nel testo)</v>
      </c>
      <c r="D123" s="142" t="s">
        <v>1068</v>
      </c>
    </row>
    <row r="124" spans="1:4" x14ac:dyDescent="0.45">
      <c r="A124" s="61" t="s">
        <v>1095</v>
      </c>
      <c r="B124" t="s">
        <v>1524</v>
      </c>
      <c r="C124" t="str">
        <f>'A5.2'!A1</f>
        <v>Le risorse umane: formazione, sicurezza e tutela della salute - Pianta organica dell’Autorità (Tabella 5.1.1 nel testo)</v>
      </c>
      <c r="D124" s="142" t="s">
        <v>1069</v>
      </c>
    </row>
    <row r="125" spans="1:4" x14ac:dyDescent="0.45">
      <c r="A125" s="61" t="s">
        <v>1095</v>
      </c>
      <c r="B125" t="s">
        <v>1524</v>
      </c>
      <c r="C125" t="str">
        <f>'A5.3'!A1</f>
        <v>Le risorse umane: formazione, sicurezza e tutela della salute - Personale in servizio</v>
      </c>
      <c r="D125" s="142" t="s">
        <v>1070</v>
      </c>
    </row>
    <row r="126" spans="1:4" x14ac:dyDescent="0.45">
      <c r="A126" s="61" t="s">
        <v>1095</v>
      </c>
      <c r="B126" t="s">
        <v>1524</v>
      </c>
      <c r="C126" t="str">
        <f>'A5.4'!A1</f>
        <v>Gli organismi strumentali e ausiliari - I Co.re.com.: leggi istitutive e siti istituzionali (Tabella 5.2.1 nel testo)</v>
      </c>
      <c r="D126" s="142" t="s">
        <v>1071</v>
      </c>
    </row>
    <row r="127" spans="1:4" x14ac:dyDescent="0.45">
      <c r="A127" s="61" t="s">
        <v>1095</v>
      </c>
      <c r="B127" t="s">
        <v>1524</v>
      </c>
      <c r="C127" t="str">
        <f>'A5.5'!A1</f>
        <v>I rapporti con i consumatori e con le associazioni - Contatti con il pubblico nel periodo di riferimento (URP) (Tabella 5.3.1 nel testo)</v>
      </c>
      <c r="D127" s="142" t="s">
        <v>1072</v>
      </c>
    </row>
    <row r="128" spans="1:4" x14ac:dyDescent="0.45">
      <c r="A128" s="61" t="s">
        <v>1095</v>
      </c>
      <c r="B128" t="s">
        <v>1524</v>
      </c>
      <c r="C128" t="str">
        <f>'A5.6'!A1</f>
        <v>I rapporti con i consumatori e con le associazioni - Contatti del pubblico per materia della richiesta</v>
      </c>
      <c r="D128" s="142" t="s">
        <v>1073</v>
      </c>
    </row>
    <row r="129" spans="1:4" x14ac:dyDescent="0.45">
      <c r="A129" s="61" t="s">
        <v>1095</v>
      </c>
      <c r="B129" t="s">
        <v>1524</v>
      </c>
      <c r="C129" t="str">
        <f>'A5.7'!A1</f>
        <v>I rapporti con i consumatori e con le associazioni - Principali problematiche segnalate per i servizi di comunicazioni elettroniche</v>
      </c>
      <c r="D129" s="142" t="s">
        <v>1074</v>
      </c>
    </row>
    <row r="130" spans="1:4" x14ac:dyDescent="0.45">
      <c r="A130" s="61" t="s">
        <v>1095</v>
      </c>
      <c r="B130" t="s">
        <v>1524</v>
      </c>
      <c r="C130" t="str">
        <f>'A5.8'!A1</f>
        <v xml:space="preserve">Il Registro degli operatori di comunicazione - Numero di impianti televisivi digitali dal 2013 al 2022 (Grafico 5.4.1 nel testo) </v>
      </c>
      <c r="D130" s="142" t="s">
        <v>1075</v>
      </c>
    </row>
    <row r="131" spans="1:4" x14ac:dyDescent="0.45">
      <c r="A131" s="61" t="s">
        <v>1095</v>
      </c>
      <c r="B131" t="s">
        <v>1524</v>
      </c>
      <c r="C131" t="str">
        <f>'A5.9'!A1</f>
        <v>L'Informativa economica di sistema - Informative trasmesse per settori di attività (anno 2022) (Grafico 5.4.2 nel testo)</v>
      </c>
      <c r="D131" s="142" t="s">
        <v>1076</v>
      </c>
    </row>
    <row r="132" spans="1:4" x14ac:dyDescent="0.45">
      <c r="A132" s="61" t="s">
        <v>1095</v>
      </c>
      <c r="B132" t="s">
        <v>1524</v>
      </c>
      <c r="C132" t="str">
        <f>'A5.10'!A1</f>
        <v>Gli indicatori dell'azione amministrativa - Indicatori di monitoraggio dell'azione amministrativa (Tabella 5.7.1 nel testo)</v>
      </c>
      <c r="D132" s="142" t="s">
        <v>1519</v>
      </c>
    </row>
  </sheetData>
  <autoFilter ref="A13:F132" xr:uid="{5783082A-FC8D-4A10-AA4D-22EB513938D5}"/>
  <phoneticPr fontId="62" type="noConversion"/>
  <hyperlinks>
    <hyperlink ref="A5" location="'Note'!A1" display="Note" xr:uid="{89CC2E2F-91F7-4A30-9694-11A89326FC56}"/>
    <hyperlink ref="D14" location="'A1.1'!A1" display="A1.1" xr:uid="{900AD776-128D-417E-AF8F-6356E6598AC5}"/>
    <hyperlink ref="D15" location="'A1.2'!A1" display="A1.2" xr:uid="{F1146273-9651-4EDD-81BE-2D88047D791A}"/>
    <hyperlink ref="D16" location="'A1.3'!A1" display="A1.3" xr:uid="{08700369-8AB1-425C-8883-F9C73769879C}"/>
    <hyperlink ref="D17" location="'A1.4'!A1" display="A1.4" xr:uid="{9ACA8B5A-C75E-4810-A753-241EB6970CC6}"/>
    <hyperlink ref="D18" location="'A1.5'!A1" display="A1.5" xr:uid="{60856DEB-5818-42BD-BF69-D65C459693A8}"/>
    <hyperlink ref="D19" location="'A1.6'!A1" display="A1.6" xr:uid="{B814EC79-98CD-4E35-B1B1-8FE82070AF44}"/>
    <hyperlink ref="D20" location="'A1.7'!A1" display="A1.7" xr:uid="{C0D45A2F-5DC5-4141-BAA7-EEF5CA910D62}"/>
    <hyperlink ref="D21" location="'A1.8'!A1" display="A1.8" xr:uid="{4BEF8E62-7D77-4EA9-9B47-B0B90FC86756}"/>
    <hyperlink ref="D22" location="'A1.9'!A1" display="A1.9" xr:uid="{0D0FD94E-D2DE-48CE-A9BB-50B87579D93F}"/>
    <hyperlink ref="D23" location="'A1.10'!A1" display="A1.10" xr:uid="{40208C2E-5F70-491A-B3FB-DCE990E009F2}"/>
    <hyperlink ref="D24" location="'A1.11'!A1" display="A1.11" xr:uid="{485DAA00-753F-4386-A5A6-612221C5BC68}"/>
    <hyperlink ref="D25" location="'A1.12'!A1" display="A1.12" xr:uid="{5023C853-B2BE-4B01-A269-F5B1268B4AC8}"/>
    <hyperlink ref="D26" location="'A1.13'!A1" display="A1.13" xr:uid="{1ED0EE74-51CC-4017-941D-67621C2EC591}"/>
    <hyperlink ref="D27" location="'A1.14'!A1" display="A1.14" xr:uid="{69BBD402-11CB-4D2A-B8F3-ECFB215FD43F}"/>
    <hyperlink ref="D28" location="'A1.15'!A1" display="A1.15" xr:uid="{134C28AE-5581-447C-A739-6B5D6CC4AB3E}"/>
    <hyperlink ref="D29" location="'A1.16'!A1" display="A1.16" xr:uid="{85A0D6C2-9855-408B-B190-CCA8FB03ECA1}"/>
    <hyperlink ref="D30" location="'A1.17'!A1" display="A1.17" xr:uid="{01BA5250-71D3-4CC6-9714-B615FB61B667}"/>
    <hyperlink ref="D31" location="'A1.18'!A1" display="A1.18" xr:uid="{9AF60EE6-44F4-49A7-BC94-35166246CFC8}"/>
    <hyperlink ref="D32" location="'A1.19'!A1" display="A1.19" xr:uid="{F592DE36-B246-445A-8593-AF0D3B7D4B0E}"/>
    <hyperlink ref="D33" location="'A1.20'!A1" display="A1.20" xr:uid="{ACCB5DAA-CD37-4F90-A57C-73D8657685C4}"/>
    <hyperlink ref="D34" location="'A1.21'!A1" display="A1.21" xr:uid="{14CFCEA4-71D8-49CA-A753-84F56D198EB1}"/>
    <hyperlink ref="D35" location="'A1.22'!A1" display="A1.22" xr:uid="{3E90C64D-9490-4A99-872D-10879B25BD5C}"/>
    <hyperlink ref="D36" location="'A1.23'!A1" display="A1.23" xr:uid="{FD6DCFD0-304C-47BB-A346-D3A309CA5535}"/>
    <hyperlink ref="D37" location="'A1.24'!A1" display="A1.24" xr:uid="{70F2242A-DAA1-4050-8252-6311B29489C2}"/>
    <hyperlink ref="D38" location="'A1.25'!A1" display="A1.25" xr:uid="{18E341A2-FA1B-4563-B76C-F8A773AD0849}"/>
    <hyperlink ref="D39" location="'A1.26'!A1" display="A1.26" xr:uid="{CB6E1B7D-9E45-4E3A-BBC0-2FED5424BA18}"/>
    <hyperlink ref="D40" location="'A1.27'!A1" display="A1.27" xr:uid="{9C1972C0-C9C9-474C-B3AF-68D407A4CA4F}"/>
    <hyperlink ref="D41" location="'A1.28'!A1" display="A1.28" xr:uid="{851F6A4D-7FBF-4564-B52F-6FE48619CA2C}"/>
    <hyperlink ref="D42" location="'A1.29'!A1" display="A1.29" xr:uid="{E40FC8BC-DF74-48A0-B36B-A116B6459C81}"/>
    <hyperlink ref="D43" location="'A1.30'!A1" display="A1.30" xr:uid="{77CAC0A2-3D8E-42D2-89C7-008C3C48E0C6}"/>
    <hyperlink ref="D44" location="'A1.31'!A1" display="A1.31" xr:uid="{387D4190-521F-498C-9C8B-5B8CBE2FB1EB}"/>
    <hyperlink ref="D45" location="'A1.32'!A1" display="A1.32" xr:uid="{3CF76BD7-4215-4FE5-ABD3-649269FD83E6}"/>
    <hyperlink ref="D46" location="'A1.33'!A1" display="A1.33" xr:uid="{C3645BBA-965D-419D-AAE0-4FB354E39925}"/>
    <hyperlink ref="D47" location="'A1.34'!A1" display="A1.34" xr:uid="{711064FF-F71A-4493-A9E8-FEF72AFF4036}"/>
    <hyperlink ref="D48" location="'A1.35'!A1" display="A1.35" xr:uid="{F2D4023C-65B4-4A74-9B88-F7F0516F21AF}"/>
    <hyperlink ref="D49" location="'A1.36'!A1" display="A1.36" xr:uid="{EB2C976A-0BD9-4D8C-8396-8EAD4EBFB200}"/>
    <hyperlink ref="D50" location="'A1.37'!A1" display="A1.37" xr:uid="{0D1BB97B-5F1A-4EF5-8EB7-4EB3C88BDF35}"/>
    <hyperlink ref="D51" location="'A1.38'!A1" display="A1.38" xr:uid="{DDAA1053-AC34-4785-8CA4-FDF1D3214D91}"/>
    <hyperlink ref="D52" location="'A1.39'!A1" display="A1.39" xr:uid="{930AEB9A-89E3-425E-B6CB-F5E2F960C038}"/>
    <hyperlink ref="D53" location="'A1.40'!A1" display="A1.40" xr:uid="{BD159045-3AA6-4528-9448-A7520DA38868}"/>
    <hyperlink ref="D54" location="'A1.41'!A1" display="A1.41" xr:uid="{621A2E0B-5C6B-4F57-8096-C71122B43D29}"/>
    <hyperlink ref="D55" location="'A1.42'!A1" display="A1.42" xr:uid="{C2C375E3-422D-4DD0-94AB-842692498C5E}"/>
    <hyperlink ref="D56" location="'A1.43'!A1" display="A1.43" xr:uid="{97ADDB89-67B5-4AD3-8C44-20D5E92A18A4}"/>
    <hyperlink ref="D57" location="'A1.44'!A1" display="A1.44" xr:uid="{E5BB99E1-229C-42D6-B385-76BEE532FB8D}"/>
    <hyperlink ref="D58" location="'A1.45'!A1" display="A1.45" xr:uid="{5C036D10-26A6-4143-92F4-C7AEAA39F25C}"/>
    <hyperlink ref="D59" location="'A1.46'!A1" display="A1.46" xr:uid="{7EACE63D-A699-466B-8FBA-287A59F44F49}"/>
    <hyperlink ref="D60" location="'A1.47'!A1" display="A1.47" xr:uid="{E1193B46-35F0-47DE-8C26-CB1C6F9A7B26}"/>
    <hyperlink ref="D61" location="'A2.1'!A1" display="A2.1" xr:uid="{4A8D3DA2-40E2-4838-A478-5B74A60CE209}"/>
    <hyperlink ref="D62" location="'A2.2'!A1" display="A2.2" xr:uid="{76E01CAE-B39D-419A-82DD-E18B04C6347D}"/>
    <hyperlink ref="D63" location="'A2.3'!A1" display="A2.3" xr:uid="{EB16FAEB-D3A0-4B73-85A9-AFC6BE3E96DE}"/>
    <hyperlink ref="D64" location="'A2.4'!A1" display="A2.4" xr:uid="{B277921B-B822-454B-B291-62C477272336}"/>
    <hyperlink ref="D65" location="'A2.5'!A1" display="A2.5" xr:uid="{6ED3111F-BADE-4825-8004-71D876350059}"/>
    <hyperlink ref="D66" location="'A2.6'!A1" display="A2.6" xr:uid="{06B039DE-A2EE-4C11-B3FE-5AF22B583DBD}"/>
    <hyperlink ref="D67" location="'A2.7'!A1" display="A2.7" xr:uid="{123249DD-144A-4564-AD31-EFEEEE5AB6D9}"/>
    <hyperlink ref="D68" location="'A2.8'!A1" display="A2.8" xr:uid="{D15CDAE2-AC8E-41D7-9931-DC16358C0E99}"/>
    <hyperlink ref="D69" location="'A2.9'!A1" display="A2.9" xr:uid="{02976282-C074-4432-8456-34D1A22C0E88}"/>
    <hyperlink ref="D70" location="'A2.10'!A1" display="A2.10" xr:uid="{C562A53D-E54E-4AAC-849B-A9E99603BEEE}"/>
    <hyperlink ref="D71" location="'A2.11'!A1" display="A2.11" xr:uid="{8C43FFEE-641A-44D9-9A2B-72901E213B61}"/>
    <hyperlink ref="D72" location="'A2.12'!A1" display="A2.12" xr:uid="{463A7553-179D-4876-A881-9122168C2E9C}"/>
    <hyperlink ref="D73" location="'A2.13'!A1" display="A2.13" xr:uid="{700E1600-C43E-4FA8-BC2A-EA4A94A28D8C}"/>
    <hyperlink ref="D74" location="'A2.14'!A1" display="A2.14" xr:uid="{3F8C910B-62BB-4B70-81B1-21AACC2F267E}"/>
    <hyperlink ref="D75" location="'A2.15'!A1" display="A2.15" xr:uid="{3CEF8B77-F3A3-42FF-8289-67AC719D6641}"/>
    <hyperlink ref="D76" location="'A2.16'!A1" display="A2.16" xr:uid="{332F42DC-AC6D-47BB-89D1-FC294E2DDC38}"/>
    <hyperlink ref="D77" location="'A2.17'!A1" display="A2.17" xr:uid="{C14F06B4-6883-4F2C-B0A7-55B0B9D1BC75}"/>
    <hyperlink ref="D78" location="'A2.18'!A1" display="A2.18" xr:uid="{8539DB5E-8202-4E45-AD5D-EC4217D91EC4}"/>
    <hyperlink ref="D79" location="'A2.19'!A1" display="A2.19" xr:uid="{00290C14-447A-45B4-A657-631E848FD30E}"/>
    <hyperlink ref="D80" location="'A2.20'!A1" display="A2.20" xr:uid="{B7A7E213-B969-43D3-AE47-3515164B3978}"/>
    <hyperlink ref="D81" location="'A2.21'!A1" display="A2.21" xr:uid="{41CF76DC-34B9-4650-A49F-EC7053352343}"/>
    <hyperlink ref="D82" location="'A2.22'!A1" display="A2.22" xr:uid="{8C5EE3B0-10B4-4C10-A185-5829DF42D25D}"/>
    <hyperlink ref="D83" location="'A2.23'!A1" display="A2.23" xr:uid="{6EC1CDE1-5544-4C44-BA46-D81C67B7B00C}"/>
    <hyperlink ref="D84" location="'A2.24'!A1" display="A2.24" xr:uid="{585F25F8-053D-4986-8800-235381CB40A7}"/>
    <hyperlink ref="D85" location="'A2.25'!A1" display="A2.25" xr:uid="{A9377740-82E4-40BE-930A-5C51411AE737}"/>
    <hyperlink ref="D86" location="'A2.26'!A1" display="A2.26" xr:uid="{D7036402-B3F2-4F1E-B969-9B4CBCEFB9EF}"/>
    <hyperlink ref="D87" location="'A2.27'!A1" display="A2.27" xr:uid="{8DB7EAB9-AD25-4E11-A096-DB6E069560B8}"/>
    <hyperlink ref="D88" location="'A2.28'!A1" display="A2.28" xr:uid="{F571C213-367E-4A74-84E5-B422F823C2CF}"/>
    <hyperlink ref="D89" location="'A2.29'!A1" display="A2.29" xr:uid="{797E781B-EF17-485F-91D9-CE3728252CB1}"/>
    <hyperlink ref="D90" location="'A2.30'!A1" display="A2.30" xr:uid="{AF027B28-DEB5-4484-B432-B8AFD1E0D504}"/>
    <hyperlink ref="D91" location="'A2.31'!A1" display="A2.31" xr:uid="{80F71EDA-869D-4DD7-B12F-0C6875A8F954}"/>
    <hyperlink ref="D92" location="'A2.32'!A1" display="A2.32" xr:uid="{9A880224-B375-43F3-9754-A934BD906DF7}"/>
    <hyperlink ref="D93" location="'A2.33'!A1" display="A2.33" xr:uid="{41A9D314-6F29-4EF6-8C32-0FDAEF0FC6BF}"/>
    <hyperlink ref="D94" location="'A2.34'!A1" display="A2.34" xr:uid="{5DF88CEC-6130-4252-8451-DEBFC929B675}"/>
    <hyperlink ref="D95" location="'A2.35'!A1" display="A2.35" xr:uid="{B4A03D46-5F3C-4CE6-B546-9352AEC78E2B}"/>
    <hyperlink ref="D96" location="'A3.1'!A1" display="A3.1" xr:uid="{686B0254-972B-496C-9630-7EDF75F23225}"/>
    <hyperlink ref="D97" location="'A3.2'!A1" display="A3.2" xr:uid="{4FD0A92A-C03F-417E-96B9-22D1E7F06A54}"/>
    <hyperlink ref="D98" location="'A3.3'!A1" display="A3.3" xr:uid="{F6111410-F9D0-4BCE-BDF5-09E930945662}"/>
    <hyperlink ref="D99" location="'A3.4'!A1" display="A3.4" xr:uid="{E42A0625-31E5-46CF-BCC8-C6C7DB94EA51}"/>
    <hyperlink ref="D100" location="'A3.5'!A1" display="A3.5" xr:uid="{6ADEAF49-5F1F-44FE-8AB8-AB5536736EFF}"/>
    <hyperlink ref="D101" location="'A3.6'!A1" display="A3.6" xr:uid="{57B89205-81E7-40FB-9D36-5871836A159D}"/>
    <hyperlink ref="D102" location="'A3.7'!A1" display="A3.7" xr:uid="{42D7DD0E-ADE3-4CD1-98EA-7D73B9C1F2A3}"/>
    <hyperlink ref="D103" location="'A3.8'!A1" display="A3.8" xr:uid="{F85589B3-878F-4EF7-B9B7-0BD9AAD304EF}"/>
    <hyperlink ref="D104" location="'A4.1'!A1" display="A4.1" xr:uid="{7A10B9E4-0DBF-4644-BC28-326B466DA145}"/>
    <hyperlink ref="D105" location="'A4.2'!A1" display="A4.2" xr:uid="{738F3BC1-3439-4F87-9410-5B2F3AB74FA1}"/>
    <hyperlink ref="D106" location="'A4.3'!A1" display="A4.3" xr:uid="{3FF793D5-547A-4439-A517-036684A67071}"/>
    <hyperlink ref="D107" location="'A4.4'!A1" display="A4.4" xr:uid="{6BD76655-44F8-40DA-8F3E-536EBD5DA21D}"/>
    <hyperlink ref="D108" location="'A4.5'!A1" display="A4.5" xr:uid="{D00EB074-09CE-4CEB-B980-DDD886B040D7}"/>
    <hyperlink ref="D109" location="'A4.6'!A1" display="A4.6" xr:uid="{0840E137-157F-4459-805F-7202DDF9B44A}"/>
    <hyperlink ref="D110" location="'A4.7'!A1" display="A4.7" xr:uid="{B0204210-6B13-43B5-9197-1809803E3B0C}"/>
    <hyperlink ref="D111" location="'A4.8'!A1" display="A4.8" xr:uid="{D035975A-7E93-45A3-8E99-1C9427F391BC}"/>
    <hyperlink ref="D112" location="'A4.9'!A1" display="A4.9" xr:uid="{604EC7B6-C0F5-425A-84E8-D98F0D373FB0}"/>
    <hyperlink ref="D113" location="'A4.10'!A1" display="A4.10" xr:uid="{E5530092-CC8A-442C-9638-CC0710C3027D}"/>
    <hyperlink ref="D114" location="'A4.11'!A1" display="A4.11" xr:uid="{0C5B6C81-5279-41BD-B20D-420B2317BCCB}"/>
    <hyperlink ref="D115" location="'A4.12'!A1" display="A4.12" xr:uid="{1D03D8CA-5A32-4145-9789-523AC855F83A}"/>
    <hyperlink ref="D116" location="'A4.13'!A1" display="A4.13" xr:uid="{02647EBF-B81D-460C-8267-B5AF4180BBC9}"/>
    <hyperlink ref="D117" location="'A4.14'!A1" display="A4.14" xr:uid="{DEFF0353-B013-44C2-B492-B23FD4B0AEF8}"/>
    <hyperlink ref="D118" location="'A4.15'!A1" display="A4.15" xr:uid="{92234813-55E9-4A39-AD52-5D143059B794}"/>
    <hyperlink ref="D119" location="'A4.16'!A1" display="A4.16" xr:uid="{54CB76B4-652A-4A36-8140-614ED7549B00}"/>
    <hyperlink ref="D120" location="'A4.17'!A1" display="A4.17" xr:uid="{7BCB8CDB-AA30-40C2-96C2-C4D4F1B940E5}"/>
    <hyperlink ref="D121" location="'A4.18'!A1" display="A4.18" xr:uid="{24781FA2-3D49-48D8-94DC-3CED78A0F9A4}"/>
    <hyperlink ref="D122" location="'A4.19'!A1" display="A4.19" xr:uid="{CF81E785-3307-43B3-B41D-65EF1544EF3E}"/>
    <hyperlink ref="D123" location="'A5.1'!A1" display="A5.1" xr:uid="{EEFC2A4A-87B7-4362-B429-A7A20A25A994}"/>
    <hyperlink ref="D124" location="'A5.2'!A1" display="A5.2" xr:uid="{E18E7398-E376-41DE-B9B2-4E62234BCF0A}"/>
    <hyperlink ref="D125" location="'A5.3'!A1" display="A5.3" xr:uid="{155A06F4-C5A8-4F3A-8CFB-186ECD789C7F}"/>
    <hyperlink ref="D126" location="'A5.4'!A1" display="A5.4" xr:uid="{44995703-58D3-40C8-93E4-63B68553747C}"/>
    <hyperlink ref="D127" location="'A5.5'!A1" display="A5.5" xr:uid="{5E200381-1BF9-4EC7-B229-0C7370674599}"/>
    <hyperlink ref="D128" location="'A5.6'!A1" display="A5.6" xr:uid="{B1F3EB90-D3C2-4A07-8D4E-F3DD4083E3A2}"/>
    <hyperlink ref="D129" location="'A5.7'!A1" display="A5.7" xr:uid="{B42010E3-ED1D-436B-AE72-7FDB900DCD67}"/>
    <hyperlink ref="D130" location="'A5.8'!A1" display="A5.8" xr:uid="{1E9CFE03-7EC9-4BDD-B71F-E4E5F9D799A5}"/>
    <hyperlink ref="D131" location="'A5.9'!A1" display="A5.9" xr:uid="{403F6267-8647-45F8-8D3F-22C48F145013}"/>
    <hyperlink ref="D132" location="'A5.10'!A1" display="A5.10" xr:uid="{FE1200CF-BE88-432C-9020-02A5FCEBF54F}"/>
  </hyperlink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D201-69D7-497A-923D-2F9EA51DE3EE}">
  <sheetPr codeName="Foglio8"/>
  <dimension ref="A1:G17"/>
  <sheetViews>
    <sheetView showGridLines="0" zoomScaleNormal="100" workbookViewId="0"/>
  </sheetViews>
  <sheetFormatPr defaultRowHeight="16.5" x14ac:dyDescent="0.45"/>
  <cols>
    <col min="1" max="1" width="24.83203125" customWidth="1"/>
    <col min="2" max="6" width="10.08203125" bestFit="1" customWidth="1"/>
    <col min="7" max="7" width="13.83203125" customWidth="1"/>
  </cols>
  <sheetData>
    <row r="1" spans="1:7" x14ac:dyDescent="0.45">
      <c r="A1" t="s">
        <v>1137</v>
      </c>
    </row>
    <row r="3" spans="1:7" x14ac:dyDescent="0.45">
      <c r="A3" s="1" t="s">
        <v>7</v>
      </c>
      <c r="B3" s="2"/>
      <c r="C3" s="2"/>
      <c r="D3" s="2"/>
      <c r="E3" s="2"/>
      <c r="F3" s="2"/>
      <c r="G3" s="12" t="s">
        <v>8</v>
      </c>
    </row>
    <row r="4" spans="1:7" ht="17" thickBot="1" x14ac:dyDescent="0.5">
      <c r="A4" s="4"/>
      <c r="B4" s="5">
        <v>2018</v>
      </c>
      <c r="C4" s="5">
        <v>2019</v>
      </c>
      <c r="D4" s="5">
        <v>2020</v>
      </c>
      <c r="E4" s="5">
        <v>2021</v>
      </c>
      <c r="F4" s="5">
        <v>2022</v>
      </c>
      <c r="G4" s="13" t="s">
        <v>1130</v>
      </c>
    </row>
    <row r="5" spans="1:7" ht="17" thickBot="1" x14ac:dyDescent="0.5">
      <c r="A5" s="6" t="s">
        <v>27</v>
      </c>
      <c r="B5" s="43">
        <v>2.0872468112</v>
      </c>
      <c r="C5" s="43">
        <v>1.9806693950000001</v>
      </c>
      <c r="D5" s="43">
        <v>2.0079893820999999</v>
      </c>
      <c r="E5" s="43">
        <v>1.5460067572999998</v>
      </c>
      <c r="F5" s="43">
        <v>1.1538690728000001</v>
      </c>
      <c r="G5" s="174">
        <v>-25.364551781445165</v>
      </c>
    </row>
    <row r="6" spans="1:7" ht="17" thickBot="1" x14ac:dyDescent="0.5">
      <c r="A6" s="8" t="s">
        <v>28</v>
      </c>
      <c r="B6" s="46">
        <v>3.0718110298539996</v>
      </c>
      <c r="C6" s="46">
        <v>3.2405152265699493</v>
      </c>
      <c r="D6" s="46">
        <v>2.9091805288820201</v>
      </c>
      <c r="E6" s="46">
        <v>3.3050157879898334</v>
      </c>
      <c r="F6" s="46">
        <v>3.4913545383548517</v>
      </c>
      <c r="G6" s="389">
        <v>5.6380593110071837</v>
      </c>
    </row>
    <row r="7" spans="1:7" ht="17" thickBot="1" x14ac:dyDescent="0.5">
      <c r="A7" s="6" t="s">
        <v>29</v>
      </c>
      <c r="B7" s="43">
        <v>0.6194240134000002</v>
      </c>
      <c r="C7" s="43">
        <v>0.62196566489999983</v>
      </c>
      <c r="D7" s="43">
        <v>0.48300695170000019</v>
      </c>
      <c r="E7" s="43">
        <v>0.74893056699999994</v>
      </c>
      <c r="F7" s="43">
        <v>0.59193719810000012</v>
      </c>
      <c r="G7" s="174">
        <v>-20.962339610315279</v>
      </c>
    </row>
    <row r="8" spans="1:7" ht="17" thickBot="1" x14ac:dyDescent="0.5">
      <c r="A8" s="48" t="s">
        <v>30</v>
      </c>
      <c r="B8" s="49">
        <v>2.5185105698037558</v>
      </c>
      <c r="C8" s="49">
        <v>2.2670734682959086</v>
      </c>
      <c r="D8" s="49">
        <v>2.2015372253687135</v>
      </c>
      <c r="E8" s="49">
        <v>1.8935352090645261</v>
      </c>
      <c r="F8" s="49">
        <v>1.7110851083005572</v>
      </c>
      <c r="G8" s="389">
        <v>-9.635421611943821</v>
      </c>
    </row>
    <row r="9" spans="1:7" ht="17" thickBot="1" x14ac:dyDescent="0.5">
      <c r="A9" s="41" t="s">
        <v>12</v>
      </c>
      <c r="B9" s="51">
        <v>8.2969924242577555</v>
      </c>
      <c r="C9" s="51">
        <v>8.1102237547658582</v>
      </c>
      <c r="D9" s="51">
        <v>7.6017140880507341</v>
      </c>
      <c r="E9" s="51">
        <v>7.4934883213543593</v>
      </c>
      <c r="F9" s="51">
        <v>6.9482459175554094</v>
      </c>
      <c r="G9" s="52">
        <v>-7.2762161014538513</v>
      </c>
    </row>
    <row r="10" spans="1:7" ht="17" thickBot="1" x14ac:dyDescent="0.5"/>
    <row r="11" spans="1:7" ht="17" thickBot="1" x14ac:dyDescent="0.5">
      <c r="A11" s="53" t="s">
        <v>10</v>
      </c>
      <c r="B11" s="46">
        <v>5.1590578410539996</v>
      </c>
      <c r="C11" s="46">
        <v>5.2211846215699493</v>
      </c>
      <c r="D11" s="46">
        <v>4.9171699109820199</v>
      </c>
      <c r="E11" s="46">
        <v>4.8510225452898332</v>
      </c>
      <c r="F11" s="46">
        <v>4.6452236111548517</v>
      </c>
      <c r="G11" s="389">
        <v>-4.2423825536495352</v>
      </c>
    </row>
    <row r="12" spans="1:7" ht="17" thickBot="1" x14ac:dyDescent="0.5">
      <c r="A12" s="36" t="s">
        <v>11</v>
      </c>
      <c r="B12" s="43">
        <v>3.137934583203756</v>
      </c>
      <c r="C12" s="43">
        <v>2.8890391331959084</v>
      </c>
      <c r="D12" s="43">
        <v>2.6845441770687137</v>
      </c>
      <c r="E12" s="43">
        <v>2.642465776064526</v>
      </c>
      <c r="F12" s="43">
        <v>2.3030223064005573</v>
      </c>
      <c r="G12" s="174">
        <v>-12.845709213668922</v>
      </c>
    </row>
    <row r="13" spans="1:7" ht="17" thickBot="1" x14ac:dyDescent="0.5"/>
    <row r="14" spans="1:7" ht="17" thickBot="1" x14ac:dyDescent="0.5">
      <c r="A14" s="8" t="s">
        <v>31</v>
      </c>
      <c r="B14" s="46">
        <v>2.7066708246000002</v>
      </c>
      <c r="C14" s="46">
        <v>2.6026350598999999</v>
      </c>
      <c r="D14" s="46">
        <v>2.4909963338000001</v>
      </c>
      <c r="E14" s="46">
        <v>2.2949373242999997</v>
      </c>
      <c r="F14" s="46">
        <v>1.7458062709000002</v>
      </c>
      <c r="G14" s="47">
        <v>-23.927932479266953</v>
      </c>
    </row>
    <row r="15" spans="1:7" ht="18.75" customHeight="1" thickBot="1" x14ac:dyDescent="0.5">
      <c r="A15" s="6" t="s">
        <v>32</v>
      </c>
      <c r="B15" s="43">
        <v>5.5903215996577558</v>
      </c>
      <c r="C15" s="43">
        <v>5.5075886948658574</v>
      </c>
      <c r="D15" s="43">
        <v>5.110717754250734</v>
      </c>
      <c r="E15" s="43">
        <v>5.19855099705436</v>
      </c>
      <c r="F15" s="43">
        <v>5.2024396466554084</v>
      </c>
      <c r="G15" s="44">
        <v>7.4802567162499972E-2</v>
      </c>
    </row>
    <row r="17" spans="1:1" x14ac:dyDescent="0.45">
      <c r="A17" s="11" t="s">
        <v>13</v>
      </c>
    </row>
  </sheetData>
  <pageMargins left="0.7" right="0.7" top="0.75" bottom="0.75" header="0.3" footer="0.3"/>
  <pageSetup paperSize="9" scale="66"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578CB-4EC4-4BD1-BB34-2943F40E22A6}">
  <sheetPr codeName="Foglio98"/>
  <dimension ref="A1:C16"/>
  <sheetViews>
    <sheetView showGridLines="0" zoomScaleNormal="100" workbookViewId="0"/>
  </sheetViews>
  <sheetFormatPr defaultRowHeight="16.5" x14ac:dyDescent="0.45"/>
  <cols>
    <col min="1" max="1" width="33.83203125" customWidth="1"/>
    <col min="2" max="2" width="10" customWidth="1"/>
    <col min="3" max="3" width="17.33203125" customWidth="1"/>
    <col min="4" max="6" width="10.25" bestFit="1" customWidth="1"/>
    <col min="7" max="7" width="9.33203125" customWidth="1"/>
  </cols>
  <sheetData>
    <row r="1" spans="1:3" x14ac:dyDescent="0.45">
      <c r="A1" t="s">
        <v>1653</v>
      </c>
    </row>
    <row r="3" spans="1:3" x14ac:dyDescent="0.45">
      <c r="A3" s="144" t="s">
        <v>888</v>
      </c>
      <c r="B3" s="12" t="s">
        <v>886</v>
      </c>
    </row>
    <row r="4" spans="1:3" ht="17" thickBot="1" x14ac:dyDescent="0.5">
      <c r="A4" s="48"/>
      <c r="B4" s="5">
        <v>2022</v>
      </c>
    </row>
    <row r="5" spans="1:3" ht="17" thickBot="1" x14ac:dyDescent="0.5">
      <c r="A5" s="137" t="s">
        <v>1391</v>
      </c>
      <c r="B5" s="138">
        <v>33.197403428005323</v>
      </c>
      <c r="C5" s="152"/>
    </row>
    <row r="6" spans="1:3" ht="17" thickBot="1" x14ac:dyDescent="0.5">
      <c r="A6" s="289" t="s">
        <v>875</v>
      </c>
      <c r="B6" s="136">
        <v>4.1097451213324492</v>
      </c>
    </row>
    <row r="7" spans="1:3" ht="17" thickBot="1" x14ac:dyDescent="0.5">
      <c r="A7" s="290" t="s">
        <v>876</v>
      </c>
      <c r="B7" s="138">
        <v>15.643896043212107</v>
      </c>
    </row>
    <row r="8" spans="1:3" ht="17" thickBot="1" x14ac:dyDescent="0.5">
      <c r="A8" s="289" t="s">
        <v>1393</v>
      </c>
      <c r="B8" s="136">
        <v>45.092870732793088</v>
      </c>
    </row>
    <row r="9" spans="1:3" ht="17" thickBot="1" x14ac:dyDescent="0.5">
      <c r="A9" s="290" t="s">
        <v>884</v>
      </c>
      <c r="B9" s="138">
        <v>1.9560846746570228</v>
      </c>
      <c r="C9" s="152"/>
    </row>
    <row r="10" spans="1:3" ht="17" thickBot="1" x14ac:dyDescent="0.5">
      <c r="A10" s="292" t="s">
        <v>12</v>
      </c>
      <c r="B10" s="194">
        <v>100</v>
      </c>
    </row>
    <row r="12" spans="1:3" x14ac:dyDescent="0.45">
      <c r="A12" s="472" t="s">
        <v>315</v>
      </c>
    </row>
    <row r="13" spans="1:3" x14ac:dyDescent="0.45">
      <c r="A13" s="11" t="s">
        <v>1361</v>
      </c>
    </row>
    <row r="14" spans="1:3" x14ac:dyDescent="0.45">
      <c r="A14" s="11" t="s">
        <v>1362</v>
      </c>
    </row>
    <row r="16" spans="1:3" x14ac:dyDescent="0.45">
      <c r="A16" s="11" t="s">
        <v>691</v>
      </c>
    </row>
  </sheetData>
  <pageMargins left="0.7" right="0.7" top="0.75" bottom="0.75" header="0.3" footer="0.3"/>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46311-89C3-4234-8E56-704EBC8CD33D}">
  <sheetPr codeName="Foglio99"/>
  <dimension ref="A1:D17"/>
  <sheetViews>
    <sheetView showGridLines="0" zoomScaleNormal="100" workbookViewId="0"/>
  </sheetViews>
  <sheetFormatPr defaultRowHeight="16.5" x14ac:dyDescent="0.45"/>
  <cols>
    <col min="1" max="1" width="32.75" customWidth="1"/>
    <col min="2" max="2" width="6.25" customWidth="1"/>
    <col min="3" max="3" width="7.75" customWidth="1"/>
    <col min="4" max="4" width="22.58203125" customWidth="1"/>
  </cols>
  <sheetData>
    <row r="1" spans="1:4" x14ac:dyDescent="0.45">
      <c r="A1" t="s">
        <v>1635</v>
      </c>
    </row>
    <row r="3" spans="1:4" x14ac:dyDescent="0.45">
      <c r="A3" s="144" t="s">
        <v>47</v>
      </c>
      <c r="B3" s="12">
        <v>2021</v>
      </c>
      <c r="C3" s="12">
        <v>2022</v>
      </c>
      <c r="D3" s="12" t="s">
        <v>1394</v>
      </c>
    </row>
    <row r="4" spans="1:4" ht="17" thickBot="1" x14ac:dyDescent="0.5">
      <c r="A4" s="289" t="s">
        <v>889</v>
      </c>
      <c r="B4" s="475">
        <v>88.753778593420265</v>
      </c>
      <c r="C4" s="136">
        <v>86.092143529806393</v>
      </c>
      <c r="D4" s="136">
        <v>-2.6616350636138719</v>
      </c>
    </row>
    <row r="5" spans="1:4" ht="17" thickBot="1" x14ac:dyDescent="0.5">
      <c r="A5" s="137" t="s">
        <v>1365</v>
      </c>
      <c r="B5" s="138">
        <v>3.9067574651043713</v>
      </c>
      <c r="C5" s="138">
        <v>4.542519296278984</v>
      </c>
      <c r="D5" s="138">
        <v>0.63576183117461271</v>
      </c>
    </row>
    <row r="6" spans="1:4" ht="17" thickBot="1" x14ac:dyDescent="0.5">
      <c r="A6" s="289" t="s">
        <v>1364</v>
      </c>
      <c r="B6" s="475">
        <v>2.826922399399121</v>
      </c>
      <c r="C6" s="136">
        <v>3.5463112117354778</v>
      </c>
      <c r="D6" s="136">
        <v>0.71938881233635676</v>
      </c>
    </row>
    <row r="7" spans="1:4" ht="17" thickBot="1" x14ac:dyDescent="0.5">
      <c r="A7" s="137" t="s">
        <v>890</v>
      </c>
      <c r="B7" s="138">
        <v>1.6562391183395753</v>
      </c>
      <c r="C7" s="138">
        <v>1.7799066754236259</v>
      </c>
      <c r="D7" s="138">
        <v>0.12366755708405064</v>
      </c>
    </row>
    <row r="8" spans="1:4" ht="17" thickBot="1" x14ac:dyDescent="0.5">
      <c r="A8" s="135" t="s">
        <v>1366</v>
      </c>
      <c r="B8" s="136">
        <v>0.2</v>
      </c>
      <c r="C8" s="136">
        <v>0.98110567954189687</v>
      </c>
      <c r="D8" s="136">
        <v>0.78110567954189691</v>
      </c>
    </row>
    <row r="9" spans="1:4" ht="17" thickBot="1" x14ac:dyDescent="0.5">
      <c r="A9" s="137" t="s">
        <v>39</v>
      </c>
      <c r="B9" s="138">
        <v>2.6563024237366619</v>
      </c>
      <c r="C9" s="138">
        <v>3.0580136072136042</v>
      </c>
      <c r="D9" s="138">
        <v>0.40171118347694224</v>
      </c>
    </row>
    <row r="10" spans="1:4" ht="17" thickBot="1" x14ac:dyDescent="0.5">
      <c r="A10" s="193" t="s">
        <v>12</v>
      </c>
      <c r="B10" s="194">
        <v>100</v>
      </c>
      <c r="C10" s="194">
        <v>100</v>
      </c>
      <c r="D10" s="194"/>
    </row>
    <row r="11" spans="1:4" x14ac:dyDescent="0.45">
      <c r="A11" s="59" t="s">
        <v>641</v>
      </c>
      <c r="B11" s="158">
        <v>2021</v>
      </c>
      <c r="C11" s="158">
        <v>2022</v>
      </c>
      <c r="D11" s="158"/>
    </row>
    <row r="12" spans="1:4" ht="17" thickBot="1" x14ac:dyDescent="0.5">
      <c r="A12" s="48"/>
      <c r="B12" s="127">
        <v>7904.5359200449229</v>
      </c>
      <c r="C12" s="127">
        <v>7451.0920497349543</v>
      </c>
      <c r="D12" s="127"/>
    </row>
    <row r="14" spans="1:4" x14ac:dyDescent="0.45">
      <c r="A14" s="472" t="s">
        <v>315</v>
      </c>
      <c r="B14" s="472"/>
    </row>
    <row r="15" spans="1:4" x14ac:dyDescent="0.45">
      <c r="A15" s="11" t="s">
        <v>1362</v>
      </c>
      <c r="B15" s="11"/>
    </row>
    <row r="17" spans="1:2" x14ac:dyDescent="0.45">
      <c r="A17" s="11" t="s">
        <v>691</v>
      </c>
      <c r="B17" s="11"/>
    </row>
  </sheetData>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BA314-7CAB-4AA3-A082-981A5DF912D2}">
  <sheetPr codeName="Foglio100"/>
  <dimension ref="A1:F17"/>
  <sheetViews>
    <sheetView showGridLines="0" zoomScaleNormal="100" workbookViewId="0"/>
  </sheetViews>
  <sheetFormatPr defaultRowHeight="16.5" x14ac:dyDescent="0.45"/>
  <cols>
    <col min="1" max="1" width="32.75" customWidth="1"/>
    <col min="2" max="6" width="10" customWidth="1"/>
    <col min="7" max="7" width="17.33203125" customWidth="1"/>
    <col min="8" max="10" width="10.25" bestFit="1" customWidth="1"/>
    <col min="11" max="11" width="9.33203125" customWidth="1"/>
  </cols>
  <sheetData>
    <row r="1" spans="1:6" x14ac:dyDescent="0.45">
      <c r="A1" t="s">
        <v>1636</v>
      </c>
    </row>
    <row r="3" spans="1:6" x14ac:dyDescent="0.45">
      <c r="A3" s="144" t="s">
        <v>883</v>
      </c>
      <c r="B3" s="90"/>
      <c r="C3" s="90"/>
      <c r="D3" s="90"/>
      <c r="E3" s="90"/>
      <c r="F3" s="126"/>
    </row>
    <row r="4" spans="1:6" ht="17" thickBot="1" x14ac:dyDescent="0.5">
      <c r="A4" s="48"/>
      <c r="B4" s="5">
        <v>2018</v>
      </c>
      <c r="C4" s="5">
        <v>2019</v>
      </c>
      <c r="D4" s="5">
        <v>2020</v>
      </c>
      <c r="E4" s="5">
        <v>2021</v>
      </c>
      <c r="F4" s="5">
        <v>2022</v>
      </c>
    </row>
    <row r="5" spans="1:6" ht="17" thickBot="1" x14ac:dyDescent="0.5">
      <c r="A5" s="137" t="s">
        <v>877</v>
      </c>
      <c r="B5" s="138">
        <v>1.5783025851199419</v>
      </c>
      <c r="C5" s="138">
        <v>2.6314929271828995</v>
      </c>
      <c r="D5" s="138">
        <v>3.3334928620499995</v>
      </c>
      <c r="E5" s="138">
        <v>3.450598566430084</v>
      </c>
      <c r="F5" s="138">
        <v>3.0601117822900008</v>
      </c>
    </row>
    <row r="6" spans="1:6" ht="17" thickBot="1" x14ac:dyDescent="0.5">
      <c r="A6" s="289" t="s">
        <v>891</v>
      </c>
      <c r="B6" s="136">
        <v>40.135507742980337</v>
      </c>
      <c r="C6" s="136">
        <v>56.813650071228167</v>
      </c>
      <c r="D6" s="136">
        <v>28.882450000000002</v>
      </c>
      <c r="E6" s="136">
        <v>16.752424950000002</v>
      </c>
      <c r="F6" s="136">
        <v>9.6384156999999995</v>
      </c>
    </row>
    <row r="7" spans="1:6" ht="17" thickBot="1" x14ac:dyDescent="0.5">
      <c r="A7" s="290" t="s">
        <v>892</v>
      </c>
      <c r="B7" s="138">
        <v>2.6758008411651928</v>
      </c>
      <c r="C7" s="138">
        <v>2.8877070537064333</v>
      </c>
      <c r="D7" s="138">
        <v>2.3067615620475941</v>
      </c>
      <c r="E7" s="138">
        <v>2.1600650012331846</v>
      </c>
      <c r="F7" s="138">
        <v>1.9162069911725761</v>
      </c>
    </row>
    <row r="8" spans="1:6" ht="17" thickBot="1" x14ac:dyDescent="0.5">
      <c r="A8" s="289" t="s">
        <v>893</v>
      </c>
      <c r="B8" s="136">
        <v>431.96340653075362</v>
      </c>
      <c r="C8" s="136">
        <v>512.56794259199648</v>
      </c>
      <c r="D8" s="136">
        <v>715.32619643403245</v>
      </c>
      <c r="E8" s="136">
        <v>810.89952875540973</v>
      </c>
      <c r="F8" s="136">
        <v>840.90407150446583</v>
      </c>
    </row>
    <row r="9" spans="1:6" ht="17" thickBot="1" x14ac:dyDescent="0.5">
      <c r="A9" s="290" t="s">
        <v>894</v>
      </c>
      <c r="B9" s="138">
        <v>49.974697139242124</v>
      </c>
      <c r="C9" s="138">
        <v>54.428583999999994</v>
      </c>
      <c r="D9" s="138">
        <v>61.058102912642525</v>
      </c>
      <c r="E9" s="138">
        <v>69.131653087433932</v>
      </c>
      <c r="F9" s="138">
        <v>73.213598954906857</v>
      </c>
    </row>
    <row r="10" spans="1:6" ht="17" thickBot="1" x14ac:dyDescent="0.5">
      <c r="A10" s="289" t="s">
        <v>895</v>
      </c>
      <c r="B10" s="136">
        <v>40.961115785771497</v>
      </c>
      <c r="C10" s="136">
        <v>42.846613242466034</v>
      </c>
      <c r="D10" s="136">
        <v>49.185453530414684</v>
      </c>
      <c r="E10" s="136">
        <v>59.950330859580006</v>
      </c>
      <c r="F10" s="136">
        <v>57.079878190374323</v>
      </c>
    </row>
    <row r="11" spans="1:6" s="293" customFormat="1" ht="17" thickBot="1" x14ac:dyDescent="0.5">
      <c r="A11" s="139" t="s">
        <v>527</v>
      </c>
      <c r="B11" s="140">
        <v>567.2888306250328</v>
      </c>
      <c r="C11" s="140">
        <v>672.17598988657994</v>
      </c>
      <c r="D11" s="140">
        <v>860.09245730118721</v>
      </c>
      <c r="E11" s="140">
        <v>962.34460122008704</v>
      </c>
      <c r="F11" s="140">
        <v>985.81228312320957</v>
      </c>
    </row>
    <row r="13" spans="1:6" x14ac:dyDescent="0.45">
      <c r="A13" s="472" t="s">
        <v>315</v>
      </c>
    </row>
    <row r="14" spans="1:6" x14ac:dyDescent="0.45">
      <c r="A14" s="11" t="s">
        <v>1361</v>
      </c>
    </row>
    <row r="15" spans="1:6" x14ac:dyDescent="0.45">
      <c r="A15" s="11" t="s">
        <v>1362</v>
      </c>
    </row>
    <row r="17" spans="1:1" x14ac:dyDescent="0.45">
      <c r="A17" s="11" t="s">
        <v>691</v>
      </c>
    </row>
  </sheetData>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1FC20-A87F-4D71-A805-F90A8C266E12}">
  <sheetPr codeName="Foglio101"/>
  <dimension ref="A1:F9"/>
  <sheetViews>
    <sheetView showGridLines="0" zoomScaleNormal="100" workbookViewId="0"/>
  </sheetViews>
  <sheetFormatPr defaultRowHeight="16.5" x14ac:dyDescent="0.45"/>
  <cols>
    <col min="1" max="1" width="32.75" customWidth="1"/>
    <col min="2" max="6" width="10" customWidth="1"/>
    <col min="7" max="7" width="17.33203125" customWidth="1"/>
    <col min="8" max="10" width="10.25" bestFit="1" customWidth="1"/>
    <col min="11" max="11" width="9.33203125" customWidth="1"/>
  </cols>
  <sheetData>
    <row r="1" spans="1:6" x14ac:dyDescent="0.45">
      <c r="A1" t="s">
        <v>1637</v>
      </c>
    </row>
    <row r="3" spans="1:6" x14ac:dyDescent="0.45">
      <c r="A3" s="514" t="s">
        <v>896</v>
      </c>
      <c r="B3" s="514"/>
      <c r="C3" s="514"/>
      <c r="D3" s="514"/>
      <c r="E3" s="514"/>
      <c r="F3" s="514"/>
    </row>
    <row r="4" spans="1:6" ht="17" thickBot="1" x14ac:dyDescent="0.5">
      <c r="A4" s="48"/>
      <c r="B4" s="5">
        <v>2018</v>
      </c>
      <c r="C4" s="5">
        <v>2019</v>
      </c>
      <c r="D4" s="5">
        <v>2020</v>
      </c>
      <c r="E4" s="5">
        <v>2021</v>
      </c>
      <c r="F4" s="5">
        <v>2022</v>
      </c>
    </row>
    <row r="5" spans="1:6" ht="17" thickBot="1" x14ac:dyDescent="0.5">
      <c r="A5" s="294" t="s">
        <v>897</v>
      </c>
      <c r="B5" s="138">
        <v>58.570934330931287</v>
      </c>
      <c r="C5" s="138">
        <v>62.320130821833587</v>
      </c>
      <c r="D5" s="138">
        <v>66.565885654569712</v>
      </c>
      <c r="E5" s="138">
        <v>68.741126516147375</v>
      </c>
      <c r="F5" s="138">
        <v>70.248084970496492</v>
      </c>
    </row>
    <row r="6" spans="1:6" ht="17" thickBot="1" x14ac:dyDescent="0.5">
      <c r="A6" s="289" t="s">
        <v>898</v>
      </c>
      <c r="B6" s="136">
        <v>20.749233220877542</v>
      </c>
      <c r="C6" s="136">
        <v>19.001223200878048</v>
      </c>
      <c r="D6" s="136">
        <v>19.126786042288757</v>
      </c>
      <c r="E6" s="136">
        <v>17.259652718118588</v>
      </c>
      <c r="F6" s="136">
        <v>15.980493580973947</v>
      </c>
    </row>
    <row r="7" spans="1:6" ht="17" thickBot="1" x14ac:dyDescent="0.5">
      <c r="A7" s="290" t="s">
        <v>899</v>
      </c>
      <c r="B7" s="138">
        <v>20.67983244819116</v>
      </c>
      <c r="C7" s="138">
        <v>18.678645977288362</v>
      </c>
      <c r="D7" s="138">
        <v>14.307328303141526</v>
      </c>
      <c r="E7" s="138">
        <v>13.999220765734034</v>
      </c>
      <c r="F7" s="138">
        <v>13.771421448529559</v>
      </c>
    </row>
    <row r="9" spans="1:6" x14ac:dyDescent="0.45">
      <c r="A9" s="11" t="s">
        <v>691</v>
      </c>
    </row>
  </sheetData>
  <mergeCells count="1">
    <mergeCell ref="A3:F3"/>
  </mergeCell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BD7FA-37B0-44D6-B9E1-7E695545F7CA}">
  <sheetPr codeName="Foglio102"/>
  <dimension ref="A1:B15"/>
  <sheetViews>
    <sheetView showGridLines="0" zoomScaleNormal="100" workbookViewId="0"/>
  </sheetViews>
  <sheetFormatPr defaultRowHeight="16.5" x14ac:dyDescent="0.45"/>
  <cols>
    <col min="1" max="1" width="38.75" customWidth="1"/>
    <col min="2" max="2" width="10" customWidth="1"/>
    <col min="3" max="3" width="17.33203125" customWidth="1"/>
    <col min="4" max="6" width="10.25" bestFit="1" customWidth="1"/>
    <col min="7" max="7" width="9.33203125" customWidth="1"/>
  </cols>
  <sheetData>
    <row r="1" spans="1:2" x14ac:dyDescent="0.45">
      <c r="A1" t="s">
        <v>1638</v>
      </c>
    </row>
    <row r="3" spans="1:2" x14ac:dyDescent="0.45">
      <c r="A3" s="144" t="s">
        <v>900</v>
      </c>
      <c r="B3" s="12" t="s">
        <v>886</v>
      </c>
    </row>
    <row r="4" spans="1:2" ht="17" thickBot="1" x14ac:dyDescent="0.5">
      <c r="A4" s="48"/>
      <c r="B4" s="5">
        <v>2022</v>
      </c>
    </row>
    <row r="5" spans="1:2" ht="17" thickBot="1" x14ac:dyDescent="0.5">
      <c r="A5" s="137" t="s">
        <v>877</v>
      </c>
      <c r="B5" s="138">
        <v>0.31041526208164921</v>
      </c>
    </row>
    <row r="6" spans="1:2" ht="17" thickBot="1" x14ac:dyDescent="0.5">
      <c r="A6" s="289" t="s">
        <v>901</v>
      </c>
      <c r="B6" s="136">
        <v>1.1720915725015819</v>
      </c>
    </row>
    <row r="7" spans="1:2" ht="17" thickBot="1" x14ac:dyDescent="0.5">
      <c r="A7" s="290" t="s">
        <v>893</v>
      </c>
      <c r="B7" s="138">
        <v>85.300628314383388</v>
      </c>
    </row>
    <row r="8" spans="1:2" ht="17" thickBot="1" x14ac:dyDescent="0.5">
      <c r="A8" s="289" t="s">
        <v>902</v>
      </c>
      <c r="B8" s="136">
        <v>13.216864851033383</v>
      </c>
    </row>
    <row r="9" spans="1:2" ht="17" thickBot="1" x14ac:dyDescent="0.5">
      <c r="A9" s="139" t="s">
        <v>527</v>
      </c>
      <c r="B9" s="140">
        <v>100</v>
      </c>
    </row>
    <row r="11" spans="1:2" x14ac:dyDescent="0.45">
      <c r="A11" s="472" t="s">
        <v>315</v>
      </c>
    </row>
    <row r="12" spans="1:2" x14ac:dyDescent="0.45">
      <c r="A12" s="11" t="s">
        <v>1361</v>
      </c>
    </row>
    <row r="13" spans="1:2" x14ac:dyDescent="0.45">
      <c r="A13" s="11" t="s">
        <v>1362</v>
      </c>
    </row>
    <row r="15" spans="1:2" x14ac:dyDescent="0.45">
      <c r="A15" s="11" t="s">
        <v>691</v>
      </c>
    </row>
  </sheetData>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0C0B4-BABD-43EF-B4D8-DD54583C6D42}">
  <sheetPr codeName="Foglio103"/>
  <dimension ref="A1:F17"/>
  <sheetViews>
    <sheetView showGridLines="0" zoomScaleNormal="100" workbookViewId="0"/>
  </sheetViews>
  <sheetFormatPr defaultRowHeight="16.5" x14ac:dyDescent="0.45"/>
  <cols>
    <col min="1" max="1" width="32.75" customWidth="1"/>
    <col min="2" max="6" width="10" customWidth="1"/>
    <col min="7" max="7" width="17.33203125" customWidth="1"/>
    <col min="8" max="10" width="10.25" bestFit="1" customWidth="1"/>
    <col min="11" max="11" width="9.33203125" customWidth="1"/>
  </cols>
  <sheetData>
    <row r="1" spans="1:6" x14ac:dyDescent="0.45">
      <c r="A1" t="s">
        <v>1639</v>
      </c>
    </row>
    <row r="3" spans="1:6" x14ac:dyDescent="0.45">
      <c r="A3" s="144" t="s">
        <v>880</v>
      </c>
      <c r="B3" s="90"/>
      <c r="C3" s="90"/>
      <c r="D3" s="90"/>
      <c r="E3" s="90"/>
      <c r="F3" s="126"/>
    </row>
    <row r="4" spans="1:6" ht="17" thickBot="1" x14ac:dyDescent="0.5">
      <c r="A4" s="48"/>
      <c r="B4" s="5">
        <v>2018</v>
      </c>
      <c r="C4" s="5">
        <v>2019</v>
      </c>
      <c r="D4" s="5">
        <v>2020</v>
      </c>
      <c r="E4" s="5">
        <v>2021</v>
      </c>
      <c r="F4" s="5">
        <v>2022</v>
      </c>
    </row>
    <row r="5" spans="1:6" ht="17" thickBot="1" x14ac:dyDescent="0.5">
      <c r="A5" s="137" t="s">
        <v>877</v>
      </c>
      <c r="B5" s="138">
        <v>15.779237404073383</v>
      </c>
      <c r="C5" s="138">
        <v>26.633999999999997</v>
      </c>
      <c r="D5" s="138">
        <v>32.871643063560001</v>
      </c>
      <c r="E5" s="138">
        <v>33.834217224749999</v>
      </c>
      <c r="F5" s="138">
        <v>31.087980139669991</v>
      </c>
    </row>
    <row r="6" spans="1:6" ht="17" thickBot="1" x14ac:dyDescent="0.5">
      <c r="A6" s="289" t="s">
        <v>891</v>
      </c>
      <c r="B6" s="136">
        <v>70.809323911006601</v>
      </c>
      <c r="C6" s="136">
        <v>82.975719210123586</v>
      </c>
      <c r="D6" s="136">
        <v>53.352701944798397</v>
      </c>
      <c r="E6" s="136">
        <v>44.229326247915822</v>
      </c>
      <c r="F6" s="136">
        <v>27.531906941191433</v>
      </c>
    </row>
    <row r="7" spans="1:6" ht="17" thickBot="1" x14ac:dyDescent="0.5">
      <c r="A7" s="290" t="s">
        <v>892</v>
      </c>
      <c r="B7" s="138">
        <v>40.362896143464774</v>
      </c>
      <c r="C7" s="138">
        <v>41.322333080435847</v>
      </c>
      <c r="D7" s="138">
        <v>33.272199582186559</v>
      </c>
      <c r="E7" s="138">
        <v>33.276710403749171</v>
      </c>
      <c r="F7" s="138">
        <v>29.935468325041303</v>
      </c>
    </row>
    <row r="8" spans="1:6" ht="17" thickBot="1" x14ac:dyDescent="0.5">
      <c r="A8" s="289" t="s">
        <v>893</v>
      </c>
      <c r="B8" s="136">
        <v>2390.5262218241301</v>
      </c>
      <c r="C8" s="136">
        <v>2673.5985048406374</v>
      </c>
      <c r="D8" s="136">
        <v>3518.6349534213246</v>
      </c>
      <c r="E8" s="136">
        <v>4118.2022202820554</v>
      </c>
      <c r="F8" s="136">
        <v>4283.9742881253333</v>
      </c>
    </row>
    <row r="9" spans="1:6" ht="17" thickBot="1" x14ac:dyDescent="0.5">
      <c r="A9" s="290" t="s">
        <v>894</v>
      </c>
      <c r="B9" s="138">
        <v>326.16723121583431</v>
      </c>
      <c r="C9" s="138">
        <v>408.36597586864389</v>
      </c>
      <c r="D9" s="138">
        <v>435.66496048309182</v>
      </c>
      <c r="E9" s="138">
        <v>519.9192132316291</v>
      </c>
      <c r="F9" s="138">
        <v>567.30050757176514</v>
      </c>
    </row>
    <row r="10" spans="1:6" ht="17" thickBot="1" x14ac:dyDescent="0.5">
      <c r="A10" s="289" t="s">
        <v>895</v>
      </c>
      <c r="B10" s="136">
        <v>1007.9889495756673</v>
      </c>
      <c r="C10" s="136">
        <v>1043.2144470203859</v>
      </c>
      <c r="D10" s="136">
        <v>1073.4567901072596</v>
      </c>
      <c r="E10" s="136">
        <v>1303.5072389943168</v>
      </c>
      <c r="F10" s="136">
        <v>1305.4457714287696</v>
      </c>
    </row>
    <row r="11" spans="1:6" s="293" customFormat="1" ht="17" thickBot="1" x14ac:dyDescent="0.5">
      <c r="A11" s="139" t="s">
        <v>527</v>
      </c>
      <c r="B11" s="140">
        <v>3851.6338600741765</v>
      </c>
      <c r="C11" s="140">
        <v>4276.1109800202266</v>
      </c>
      <c r="D11" s="140">
        <v>5147.253248602221</v>
      </c>
      <c r="E11" s="140">
        <v>6052.9689263844166</v>
      </c>
      <c r="F11" s="140">
        <v>6245.2759225317695</v>
      </c>
    </row>
    <row r="13" spans="1:6" x14ac:dyDescent="0.45">
      <c r="A13" s="472" t="s">
        <v>315</v>
      </c>
    </row>
    <row r="14" spans="1:6" x14ac:dyDescent="0.45">
      <c r="A14" s="11" t="s">
        <v>1361</v>
      </c>
    </row>
    <row r="15" spans="1:6" x14ac:dyDescent="0.45">
      <c r="A15" s="11" t="s">
        <v>1362</v>
      </c>
    </row>
    <row r="17" spans="1:1" x14ac:dyDescent="0.45">
      <c r="A17" s="11" t="s">
        <v>691</v>
      </c>
    </row>
  </sheetData>
  <pageMargins left="0.7" right="0.7" top="0.75" bottom="0.75" header="0.3" footer="0.3"/>
  <pageSetup paperSize="9"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6BDBB-3158-4F8F-A55B-5370071D1C1C}">
  <sheetPr codeName="Foglio104"/>
  <dimension ref="A1:B15"/>
  <sheetViews>
    <sheetView showGridLines="0" zoomScaleNormal="100" workbookViewId="0"/>
  </sheetViews>
  <sheetFormatPr defaultRowHeight="16.5" x14ac:dyDescent="0.45"/>
  <cols>
    <col min="1" max="1" width="42.08203125" customWidth="1"/>
    <col min="2" max="2" width="10" customWidth="1"/>
    <col min="3" max="3" width="17.33203125" customWidth="1"/>
    <col min="4" max="6" width="10.25" bestFit="1" customWidth="1"/>
    <col min="7" max="7" width="9.33203125" customWidth="1"/>
  </cols>
  <sheetData>
    <row r="1" spans="1:2" x14ac:dyDescent="0.45">
      <c r="A1" t="s">
        <v>1640</v>
      </c>
    </row>
    <row r="3" spans="1:2" x14ac:dyDescent="0.45">
      <c r="A3" s="144" t="s">
        <v>903</v>
      </c>
      <c r="B3" s="12" t="s">
        <v>886</v>
      </c>
    </row>
    <row r="4" spans="1:2" ht="17" thickBot="1" x14ac:dyDescent="0.5">
      <c r="A4" s="48"/>
      <c r="B4" s="5">
        <v>2022</v>
      </c>
    </row>
    <row r="5" spans="1:2" ht="17" thickBot="1" x14ac:dyDescent="0.5">
      <c r="A5" s="137" t="s">
        <v>877</v>
      </c>
      <c r="B5" s="138">
        <v>0.49778393341294114</v>
      </c>
    </row>
    <row r="6" spans="1:2" ht="17" thickBot="1" x14ac:dyDescent="0.5">
      <c r="A6" s="289" t="s">
        <v>901</v>
      </c>
      <c r="B6" s="136">
        <v>0.9201735196182661</v>
      </c>
    </row>
    <row r="7" spans="1:2" ht="17" thickBot="1" x14ac:dyDescent="0.5">
      <c r="A7" s="290" t="s">
        <v>893</v>
      </c>
      <c r="B7" s="138">
        <v>68.595436635066307</v>
      </c>
    </row>
    <row r="8" spans="1:2" ht="17" thickBot="1" x14ac:dyDescent="0.5">
      <c r="A8" s="289" t="s">
        <v>902</v>
      </c>
      <c r="B8" s="136">
        <v>29.98660591190249</v>
      </c>
    </row>
    <row r="9" spans="1:2" ht="17" thickBot="1" x14ac:dyDescent="0.5">
      <c r="A9" s="139" t="s">
        <v>527</v>
      </c>
      <c r="B9" s="140">
        <v>100</v>
      </c>
    </row>
    <row r="11" spans="1:2" x14ac:dyDescent="0.45">
      <c r="A11" s="472" t="s">
        <v>315</v>
      </c>
    </row>
    <row r="12" spans="1:2" x14ac:dyDescent="0.45">
      <c r="A12" s="11" t="s">
        <v>1361</v>
      </c>
    </row>
    <row r="13" spans="1:2" x14ac:dyDescent="0.45">
      <c r="A13" s="11" t="s">
        <v>1362</v>
      </c>
    </row>
    <row r="15" spans="1:2" x14ac:dyDescent="0.45">
      <c r="A15" s="11" t="s">
        <v>691</v>
      </c>
    </row>
  </sheetData>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2E54-2F66-4F36-9930-1F44E82F7541}">
  <sheetPr codeName="Foglio105"/>
  <dimension ref="A1:D19"/>
  <sheetViews>
    <sheetView showGridLines="0" zoomScaleNormal="100" workbookViewId="0"/>
  </sheetViews>
  <sheetFormatPr defaultRowHeight="16.5" x14ac:dyDescent="0.45"/>
  <cols>
    <col min="1" max="1" width="32.75" customWidth="1"/>
    <col min="2" max="2" width="10" customWidth="1"/>
    <col min="3" max="3" width="13.83203125" customWidth="1"/>
    <col min="4" max="4" width="19.25" customWidth="1"/>
  </cols>
  <sheetData>
    <row r="1" spans="1:4" x14ac:dyDescent="0.45">
      <c r="A1" t="s">
        <v>1641</v>
      </c>
    </row>
    <row r="3" spans="1:4" ht="24" x14ac:dyDescent="0.45">
      <c r="A3" s="144" t="s">
        <v>47</v>
      </c>
      <c r="B3" s="12">
        <v>2021</v>
      </c>
      <c r="C3" s="12">
        <v>2022</v>
      </c>
      <c r="D3" s="12" t="s">
        <v>1394</v>
      </c>
    </row>
    <row r="4" spans="1:4" ht="17" thickBot="1" x14ac:dyDescent="0.5">
      <c r="A4" s="48" t="s">
        <v>1395</v>
      </c>
      <c r="B4" s="477">
        <v>17.7</v>
      </c>
      <c r="C4" s="477">
        <v>19.60004497269772</v>
      </c>
      <c r="D4" s="477">
        <v>1.9000449726977209</v>
      </c>
    </row>
    <row r="5" spans="1:4" ht="17" thickBot="1" x14ac:dyDescent="0.5">
      <c r="A5" s="137" t="s">
        <v>904</v>
      </c>
      <c r="B5" s="60">
        <v>17.2</v>
      </c>
      <c r="C5" s="60">
        <v>17.341988752324227</v>
      </c>
      <c r="D5" s="60">
        <v>0.14198875232422736</v>
      </c>
    </row>
    <row r="6" spans="1:4" ht="17" thickBot="1" x14ac:dyDescent="0.5">
      <c r="A6" s="289" t="s">
        <v>889</v>
      </c>
      <c r="B6" s="50">
        <v>16.7</v>
      </c>
      <c r="C6" s="50">
        <v>15.491911453011776</v>
      </c>
      <c r="D6" s="50">
        <v>-1.2080885469882237</v>
      </c>
    </row>
    <row r="7" spans="1:4" ht="17" thickBot="1" x14ac:dyDescent="0.5">
      <c r="A7" s="137" t="s">
        <v>907</v>
      </c>
      <c r="B7" s="60">
        <v>12.8</v>
      </c>
      <c r="C7" s="60">
        <v>13.351375527405754</v>
      </c>
      <c r="D7" s="60">
        <v>0.55137552740575302</v>
      </c>
    </row>
    <row r="8" spans="1:4" ht="17" thickBot="1" x14ac:dyDescent="0.5">
      <c r="A8" s="135" t="s">
        <v>906</v>
      </c>
      <c r="B8" s="50">
        <v>13</v>
      </c>
      <c r="C8" s="50">
        <v>12.904677742014368</v>
      </c>
      <c r="D8" s="50">
        <v>-9.5322257985632319E-2</v>
      </c>
    </row>
    <row r="9" spans="1:4" ht="17" thickBot="1" x14ac:dyDescent="0.5">
      <c r="A9" s="290" t="s">
        <v>905</v>
      </c>
      <c r="B9" s="60">
        <v>13.9</v>
      </c>
      <c r="C9" s="60">
        <v>12.100844089817222</v>
      </c>
      <c r="D9" s="60">
        <v>-1.7991559101827779</v>
      </c>
    </row>
    <row r="10" spans="1:4" ht="17" thickBot="1" x14ac:dyDescent="0.5">
      <c r="A10" s="135" t="s">
        <v>1396</v>
      </c>
      <c r="B10" s="50">
        <v>7.8</v>
      </c>
      <c r="C10" s="50">
        <v>8.2868199262541822</v>
      </c>
      <c r="D10" s="50">
        <v>0.48681992625418236</v>
      </c>
    </row>
    <row r="11" spans="1:4" ht="17" thickBot="1" x14ac:dyDescent="0.5">
      <c r="A11" s="137" t="s">
        <v>39</v>
      </c>
      <c r="B11" s="60">
        <v>0.9</v>
      </c>
      <c r="C11" s="60">
        <v>0.92233753647475414</v>
      </c>
      <c r="D11" s="60">
        <v>2.2337536474754116E-2</v>
      </c>
    </row>
    <row r="12" spans="1:4" ht="17" thickBot="1" x14ac:dyDescent="0.5">
      <c r="A12" s="193" t="s">
        <v>12</v>
      </c>
      <c r="B12" s="95">
        <v>100</v>
      </c>
      <c r="C12" s="95">
        <v>100</v>
      </c>
      <c r="D12" s="95"/>
    </row>
    <row r="13" spans="1:4" ht="17" thickBot="1" x14ac:dyDescent="0.5">
      <c r="A13" s="59" t="s">
        <v>641</v>
      </c>
      <c r="B13" s="476">
        <v>2021</v>
      </c>
      <c r="C13" s="476">
        <v>2022</v>
      </c>
      <c r="D13" s="476"/>
    </row>
    <row r="14" spans="1:4" ht="17" thickBot="1" x14ac:dyDescent="0.5">
      <c r="A14" s="137"/>
      <c r="B14" s="128">
        <v>1474.8251282075635</v>
      </c>
      <c r="C14" s="128">
        <v>1484.972184901178</v>
      </c>
      <c r="D14" s="60"/>
    </row>
    <row r="16" spans="1:4" x14ac:dyDescent="0.45">
      <c r="A16" s="472" t="s">
        <v>315</v>
      </c>
    </row>
    <row r="17" spans="1:1" x14ac:dyDescent="0.45">
      <c r="A17" s="11" t="s">
        <v>1362</v>
      </c>
    </row>
    <row r="19" spans="1:1" x14ac:dyDescent="0.45">
      <c r="A19" s="11" t="s">
        <v>691</v>
      </c>
    </row>
  </sheetData>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9FCDF-A4B5-410B-8574-AA17042C01C4}">
  <sheetPr codeName="Foglio106"/>
  <dimension ref="A1:G8"/>
  <sheetViews>
    <sheetView showGridLines="0" workbookViewId="0"/>
  </sheetViews>
  <sheetFormatPr defaultRowHeight="16.5" x14ac:dyDescent="0.45"/>
  <cols>
    <col min="1" max="1" width="35.33203125" customWidth="1"/>
    <col min="2" max="2" width="6.83203125" style="63" customWidth="1"/>
    <col min="3" max="3" width="12" bestFit="1" customWidth="1"/>
  </cols>
  <sheetData>
    <row r="1" spans="1:7" x14ac:dyDescent="0.45">
      <c r="A1" t="s">
        <v>1367</v>
      </c>
    </row>
    <row r="3" spans="1:7" x14ac:dyDescent="0.45">
      <c r="A3" s="514" t="s">
        <v>908</v>
      </c>
      <c r="B3" s="572"/>
      <c r="C3" s="572"/>
      <c r="D3" s="126"/>
      <c r="E3" s="126"/>
      <c r="F3" s="126"/>
    </row>
    <row r="4" spans="1:7" ht="17" thickBot="1" x14ac:dyDescent="0.5">
      <c r="A4" s="48"/>
      <c r="B4" s="5">
        <v>2018</v>
      </c>
      <c r="C4" s="5">
        <v>2019</v>
      </c>
      <c r="D4" s="5">
        <v>2020</v>
      </c>
      <c r="E4" s="5">
        <v>2021</v>
      </c>
      <c r="F4" s="5">
        <v>2022</v>
      </c>
    </row>
    <row r="5" spans="1:7" ht="17" thickBot="1" x14ac:dyDescent="0.5">
      <c r="A5" s="137" t="s">
        <v>909</v>
      </c>
      <c r="B5" s="128">
        <v>20742</v>
      </c>
      <c r="C5" s="128">
        <v>25316</v>
      </c>
      <c r="D5" s="128">
        <v>27895</v>
      </c>
      <c r="E5" s="128">
        <v>31401</v>
      </c>
      <c r="F5" s="128">
        <v>36056</v>
      </c>
    </row>
    <row r="6" spans="1:7" ht="17" thickBot="1" x14ac:dyDescent="0.5">
      <c r="A6" s="289" t="s">
        <v>910</v>
      </c>
      <c r="B6" s="127">
        <v>879</v>
      </c>
      <c r="C6" s="127">
        <v>1918</v>
      </c>
      <c r="D6" s="127">
        <v>2822</v>
      </c>
      <c r="E6" s="127">
        <v>3725</v>
      </c>
      <c r="F6" s="127">
        <v>4816</v>
      </c>
    </row>
    <row r="7" spans="1:7" x14ac:dyDescent="0.45">
      <c r="F7" s="151"/>
      <c r="G7" s="295"/>
    </row>
    <row r="8" spans="1:7" x14ac:dyDescent="0.45">
      <c r="G8" s="295"/>
    </row>
  </sheetData>
  <mergeCells count="1">
    <mergeCell ref="A3:C3"/>
  </mergeCells>
  <pageMargins left="0.7" right="0.7" top="0.75" bottom="0.75" header="0.3" footer="0.3"/>
  <pageSetup paperSize="9"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8D7F8-3792-438D-8ED7-A42BFB68B441}">
  <sheetPr codeName="Foglio107"/>
  <dimension ref="A1:G7"/>
  <sheetViews>
    <sheetView showGridLines="0" workbookViewId="0"/>
  </sheetViews>
  <sheetFormatPr defaultRowHeight="16.5" x14ac:dyDescent="0.45"/>
  <cols>
    <col min="1" max="1" width="35.33203125" customWidth="1"/>
    <col min="2" max="2" width="8.83203125" style="63" customWidth="1"/>
    <col min="3" max="3" width="9.83203125" customWidth="1"/>
    <col min="6" max="6" width="10.08203125" customWidth="1"/>
  </cols>
  <sheetData>
    <row r="1" spans="1:7" x14ac:dyDescent="0.45">
      <c r="A1" t="s">
        <v>1368</v>
      </c>
    </row>
    <row r="3" spans="1:7" x14ac:dyDescent="0.45">
      <c r="A3" s="514" t="s">
        <v>1397</v>
      </c>
      <c r="B3" s="572"/>
      <c r="C3" s="572"/>
      <c r="D3" s="126"/>
      <c r="E3" s="126"/>
      <c r="F3" s="126"/>
    </row>
    <row r="4" spans="1:7" ht="17" thickBot="1" x14ac:dyDescent="0.5">
      <c r="A4" s="48"/>
      <c r="B4" s="5">
        <v>2018</v>
      </c>
      <c r="C4" s="5">
        <v>2019</v>
      </c>
      <c r="D4" s="5">
        <v>2020</v>
      </c>
      <c r="E4" s="5">
        <v>2021</v>
      </c>
      <c r="F4" s="5">
        <v>2022</v>
      </c>
    </row>
    <row r="5" spans="1:7" ht="17" thickBot="1" x14ac:dyDescent="0.5">
      <c r="A5" s="137" t="s">
        <v>911</v>
      </c>
      <c r="B5" s="138">
        <v>543.22721769999998</v>
      </c>
      <c r="C5" s="138">
        <v>766.86960881741095</v>
      </c>
      <c r="D5" s="138">
        <v>736.0510397500002</v>
      </c>
      <c r="E5" s="138">
        <v>786.25732663999997</v>
      </c>
      <c r="F5" s="138">
        <v>840.0402201899999</v>
      </c>
    </row>
    <row r="6" spans="1:7" x14ac:dyDescent="0.45">
      <c r="G6" s="295"/>
    </row>
    <row r="7" spans="1:7" x14ac:dyDescent="0.45">
      <c r="A7" s="11" t="s">
        <v>691</v>
      </c>
      <c r="G7" s="295"/>
    </row>
  </sheetData>
  <mergeCells count="1">
    <mergeCell ref="A3:C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8B3F8-6C16-41E6-9F5B-B777AA00B934}">
  <sheetPr codeName="Foglio9"/>
  <dimension ref="A1:C13"/>
  <sheetViews>
    <sheetView showGridLines="0" zoomScaleNormal="100" workbookViewId="0"/>
  </sheetViews>
  <sheetFormatPr defaultRowHeight="16.5" x14ac:dyDescent="0.45"/>
  <cols>
    <col min="1" max="1" width="26.75" customWidth="1"/>
    <col min="2" max="2" width="14.83203125" customWidth="1"/>
    <col min="3" max="3" width="24.83203125" customWidth="1"/>
  </cols>
  <sheetData>
    <row r="1" spans="1:3" x14ac:dyDescent="0.45">
      <c r="A1" t="s">
        <v>1138</v>
      </c>
    </row>
    <row r="3" spans="1:3" x14ac:dyDescent="0.45">
      <c r="A3" s="1" t="s">
        <v>1141</v>
      </c>
      <c r="B3" s="12" t="s">
        <v>1139</v>
      </c>
      <c r="C3" s="12" t="s">
        <v>1140</v>
      </c>
    </row>
    <row r="4" spans="1:3" ht="17" thickBot="1" x14ac:dyDescent="0.5">
      <c r="A4" s="48" t="s">
        <v>33</v>
      </c>
      <c r="B4" s="50">
        <v>39.853137415226207</v>
      </c>
      <c r="C4" s="50">
        <v>-1.3409069616740865</v>
      </c>
    </row>
    <row r="5" spans="1:3" ht="17" thickBot="1" x14ac:dyDescent="0.5">
      <c r="A5" s="6" t="s">
        <v>34</v>
      </c>
      <c r="B5" s="44">
        <v>17.935262661514244</v>
      </c>
      <c r="C5" s="44">
        <v>-0.72501570326136644</v>
      </c>
    </row>
    <row r="6" spans="1:3" ht="17" thickBot="1" x14ac:dyDescent="0.5">
      <c r="A6" s="8" t="s">
        <v>35</v>
      </c>
      <c r="B6" s="47">
        <v>17.573147822558408</v>
      </c>
      <c r="C6" s="47">
        <v>-0.20740374781120252</v>
      </c>
    </row>
    <row r="7" spans="1:3" ht="17" thickBot="1" x14ac:dyDescent="0.5">
      <c r="A7" s="6" t="s">
        <v>36</v>
      </c>
      <c r="B7" s="44">
        <v>11.333100426098236</v>
      </c>
      <c r="C7" s="44">
        <v>0.79190403353655903</v>
      </c>
    </row>
    <row r="8" spans="1:3" ht="17" thickBot="1" x14ac:dyDescent="0.5">
      <c r="A8" s="48" t="s">
        <v>37</v>
      </c>
      <c r="B8" s="50">
        <v>3.5217519306688878</v>
      </c>
      <c r="C8" s="50">
        <v>0.69465012148628569</v>
      </c>
    </row>
    <row r="9" spans="1:3" ht="17" thickBot="1" x14ac:dyDescent="0.5">
      <c r="A9" s="6" t="s">
        <v>38</v>
      </c>
      <c r="B9" s="44">
        <v>1.5997822130388542</v>
      </c>
      <c r="C9" s="44">
        <v>6.0524934908732009E-2</v>
      </c>
    </row>
    <row r="10" spans="1:3" ht="17" thickBot="1" x14ac:dyDescent="0.5">
      <c r="A10" s="8" t="s">
        <v>39</v>
      </c>
      <c r="B10" s="47">
        <v>8.1838175308951584</v>
      </c>
      <c r="C10" s="47">
        <v>0.72624732281509363</v>
      </c>
    </row>
    <row r="11" spans="1:3" ht="17" thickBot="1" x14ac:dyDescent="0.5">
      <c r="A11" s="41" t="s">
        <v>12</v>
      </c>
      <c r="B11" s="52">
        <v>100</v>
      </c>
      <c r="C11" s="44"/>
    </row>
    <row r="13" spans="1:3" x14ac:dyDescent="0.45">
      <c r="A13" s="11" t="s">
        <v>13</v>
      </c>
    </row>
  </sheetData>
  <pageMargins left="0.7" right="0.7" top="0.75" bottom="0.75" header="0.3" footer="0.3"/>
  <pageSetup paperSize="9" scale="74"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53491-30ED-433C-BE8C-A97F90ED0C6B}">
  <sheetPr codeName="Foglio108"/>
  <dimension ref="A1:E16"/>
  <sheetViews>
    <sheetView showGridLines="0" zoomScaleNormal="100" workbookViewId="0"/>
  </sheetViews>
  <sheetFormatPr defaultRowHeight="16.5" x14ac:dyDescent="0.45"/>
  <cols>
    <col min="1" max="1" width="32.75" customWidth="1"/>
    <col min="2" max="2" width="12.08203125" customWidth="1"/>
    <col min="3" max="3" width="11.83203125" customWidth="1"/>
    <col min="4" max="5" width="13.75" customWidth="1"/>
  </cols>
  <sheetData>
    <row r="1" spans="1:5" x14ac:dyDescent="0.45">
      <c r="A1" t="s">
        <v>1371</v>
      </c>
    </row>
    <row r="3" spans="1:5" ht="16.5" customHeight="1" x14ac:dyDescent="0.45">
      <c r="A3" s="24"/>
      <c r="B3" s="513">
        <v>2021</v>
      </c>
      <c r="C3" s="513"/>
      <c r="D3" s="513">
        <v>2022</v>
      </c>
      <c r="E3" s="513"/>
    </row>
    <row r="4" spans="1:5" ht="17" thickBot="1" x14ac:dyDescent="0.5">
      <c r="A4" s="296"/>
      <c r="B4" s="297" t="s">
        <v>912</v>
      </c>
      <c r="C4" s="297" t="s">
        <v>886</v>
      </c>
      <c r="D4" s="297" t="s">
        <v>912</v>
      </c>
      <c r="E4" s="297" t="s">
        <v>886</v>
      </c>
    </row>
    <row r="5" spans="1:5" ht="17" thickBot="1" x14ac:dyDescent="0.5">
      <c r="A5" s="290" t="s">
        <v>913</v>
      </c>
      <c r="B5" s="298">
        <v>262441</v>
      </c>
      <c r="C5" s="299">
        <v>29.461403059735336</v>
      </c>
      <c r="D5" s="298">
        <v>321792</v>
      </c>
      <c r="E5" s="299">
        <v>32.365170268362007</v>
      </c>
    </row>
    <row r="6" spans="1:5" ht="24.5" thickBot="1" x14ac:dyDescent="0.5">
      <c r="A6" s="289" t="s">
        <v>914</v>
      </c>
      <c r="B6" s="127">
        <v>197653</v>
      </c>
      <c r="C6" s="297">
        <v>22.188357379242834</v>
      </c>
      <c r="D6" s="127">
        <v>185974</v>
      </c>
      <c r="E6" s="297">
        <v>18.704878230311369</v>
      </c>
    </row>
    <row r="7" spans="1:5" ht="17" thickBot="1" x14ac:dyDescent="0.5">
      <c r="A7" s="290" t="s">
        <v>915</v>
      </c>
      <c r="B7" s="298">
        <v>134726</v>
      </c>
      <c r="C7" s="299">
        <v>15.124225973174553</v>
      </c>
      <c r="D7" s="298">
        <v>134266</v>
      </c>
      <c r="E7" s="299">
        <v>13.504195105073755</v>
      </c>
    </row>
    <row r="8" spans="1:5" ht="17" thickBot="1" x14ac:dyDescent="0.5">
      <c r="A8" s="289" t="s">
        <v>916</v>
      </c>
      <c r="B8" s="127">
        <v>171099</v>
      </c>
      <c r="C8" s="297">
        <v>19.207427963304731</v>
      </c>
      <c r="D8" s="127">
        <v>181737</v>
      </c>
      <c r="E8" s="297">
        <v>18.278729580167642</v>
      </c>
    </row>
    <row r="9" spans="1:5" ht="17" thickBot="1" x14ac:dyDescent="0.5">
      <c r="A9" s="290" t="s">
        <v>917</v>
      </c>
      <c r="B9" s="298">
        <v>5879</v>
      </c>
      <c r="C9" s="299">
        <v>0.65997153108006767</v>
      </c>
      <c r="D9" s="298">
        <v>6956</v>
      </c>
      <c r="E9" s="299">
        <v>0.69962001661547246</v>
      </c>
    </row>
    <row r="10" spans="1:5" ht="24.5" thickBot="1" x14ac:dyDescent="0.5">
      <c r="A10" s="289" t="s">
        <v>918</v>
      </c>
      <c r="B10" s="127">
        <v>71380</v>
      </c>
      <c r="C10" s="297">
        <v>8.0130579840951235</v>
      </c>
      <c r="D10" s="127">
        <v>72854</v>
      </c>
      <c r="E10" s="297">
        <v>7.3275038370476757</v>
      </c>
    </row>
    <row r="11" spans="1:5" ht="17" thickBot="1" x14ac:dyDescent="0.5">
      <c r="A11" s="290" t="s">
        <v>1369</v>
      </c>
      <c r="B11" s="298">
        <v>0</v>
      </c>
      <c r="C11" s="299">
        <v>0</v>
      </c>
      <c r="D11" s="298">
        <v>68</v>
      </c>
      <c r="E11" s="299">
        <v>6.8392986098119793E-3</v>
      </c>
    </row>
    <row r="12" spans="1:5" ht="17" thickBot="1" x14ac:dyDescent="0.5">
      <c r="A12" s="289" t="s">
        <v>1370</v>
      </c>
      <c r="B12" s="127">
        <v>0</v>
      </c>
      <c r="C12" s="297">
        <v>0</v>
      </c>
      <c r="D12" s="127">
        <v>253</v>
      </c>
      <c r="E12" s="297">
        <v>2.5446213945329862E-2</v>
      </c>
    </row>
    <row r="13" spans="1:5" ht="17" thickBot="1" x14ac:dyDescent="0.5">
      <c r="A13" s="290" t="s">
        <v>42</v>
      </c>
      <c r="B13" s="298">
        <v>47618</v>
      </c>
      <c r="C13" s="299">
        <v>5.3455561093673527</v>
      </c>
      <c r="D13" s="298">
        <v>90354</v>
      </c>
      <c r="E13" s="299">
        <v>9.0876174498669364</v>
      </c>
    </row>
    <row r="14" spans="1:5" ht="17" thickBot="1" x14ac:dyDescent="0.5">
      <c r="A14" s="300" t="s">
        <v>527</v>
      </c>
      <c r="B14" s="149">
        <f>SUM(B5:B13)</f>
        <v>890796</v>
      </c>
      <c r="C14" s="301">
        <v>100</v>
      </c>
      <c r="D14" s="149">
        <f>SUM(D5:D13)</f>
        <v>994254</v>
      </c>
      <c r="E14" s="301">
        <v>100</v>
      </c>
    </row>
    <row r="16" spans="1:5" x14ac:dyDescent="0.45">
      <c r="A16" s="11" t="s">
        <v>319</v>
      </c>
    </row>
  </sheetData>
  <mergeCells count="2">
    <mergeCell ref="B3:C3"/>
    <mergeCell ref="D3:E3"/>
  </mergeCell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BCA91-D01D-418A-BFE0-E56AAF991DA3}">
  <sheetPr codeName="Foglio109">
    <pageSetUpPr fitToPage="1"/>
  </sheetPr>
  <dimension ref="A1:L26"/>
  <sheetViews>
    <sheetView showGridLines="0" zoomScaleNormal="100" workbookViewId="0"/>
  </sheetViews>
  <sheetFormatPr defaultColWidth="9" defaultRowHeight="14.5" x14ac:dyDescent="0.35"/>
  <cols>
    <col min="1" max="1" width="13.58203125" style="100" customWidth="1"/>
    <col min="2" max="2" width="25.75" style="100" customWidth="1"/>
    <col min="3" max="3" width="46" style="100" customWidth="1"/>
    <col min="4" max="12" width="13" style="100" customWidth="1"/>
    <col min="13" max="16384" width="9" style="100"/>
  </cols>
  <sheetData>
    <row r="1" spans="1:12" ht="16.5" x14ac:dyDescent="0.45">
      <c r="A1" t="s">
        <v>1642</v>
      </c>
    </row>
    <row r="2" spans="1:12" x14ac:dyDescent="0.35">
      <c r="A2" s="206"/>
    </row>
    <row r="3" spans="1:12" x14ac:dyDescent="0.35">
      <c r="A3" s="513" t="s">
        <v>412</v>
      </c>
      <c r="B3" s="513" t="s">
        <v>413</v>
      </c>
      <c r="C3" s="513" t="s">
        <v>414</v>
      </c>
      <c r="D3" s="3" t="s">
        <v>415</v>
      </c>
      <c r="E3" s="3" t="s">
        <v>415</v>
      </c>
      <c r="F3" s="3" t="s">
        <v>415</v>
      </c>
      <c r="G3" s="3" t="s">
        <v>415</v>
      </c>
      <c r="H3" s="3" t="s">
        <v>415</v>
      </c>
      <c r="I3" s="3" t="s">
        <v>415</v>
      </c>
      <c r="J3" s="3" t="s">
        <v>415</v>
      </c>
      <c r="K3" s="3" t="s">
        <v>415</v>
      </c>
      <c r="L3" s="3" t="s">
        <v>415</v>
      </c>
    </row>
    <row r="4" spans="1:12" ht="15" thickBot="1" x14ac:dyDescent="0.4">
      <c r="A4" s="556"/>
      <c r="B4" s="513"/>
      <c r="C4" s="513"/>
      <c r="D4" s="3">
        <v>2014</v>
      </c>
      <c r="E4" s="3">
        <v>2015</v>
      </c>
      <c r="F4" s="3">
        <v>2016</v>
      </c>
      <c r="G4" s="3">
        <v>2017</v>
      </c>
      <c r="H4" s="3">
        <v>2018</v>
      </c>
      <c r="I4" s="3">
        <v>2019</v>
      </c>
      <c r="J4" s="3">
        <v>2020</v>
      </c>
      <c r="K4" s="3">
        <v>2021</v>
      </c>
      <c r="L4" s="302">
        <v>2022</v>
      </c>
    </row>
    <row r="5" spans="1:12" ht="42" customHeight="1" x14ac:dyDescent="0.35">
      <c r="A5" s="537" t="s">
        <v>416</v>
      </c>
      <c r="B5" s="303" t="s">
        <v>919</v>
      </c>
      <c r="C5" s="103" t="s">
        <v>920</v>
      </c>
      <c r="D5" s="304">
        <v>2469</v>
      </c>
      <c r="E5" s="304">
        <v>2519</v>
      </c>
      <c r="F5" s="304">
        <v>2776</v>
      </c>
      <c r="G5" s="304">
        <v>2904</v>
      </c>
      <c r="H5" s="304">
        <v>3056</v>
      </c>
      <c r="I5" s="305">
        <v>3159</v>
      </c>
      <c r="J5" s="305">
        <v>3237</v>
      </c>
      <c r="K5" s="305">
        <v>3548</v>
      </c>
      <c r="L5" s="306">
        <v>3671</v>
      </c>
    </row>
    <row r="6" spans="1:12" ht="42" customHeight="1" x14ac:dyDescent="0.35">
      <c r="A6" s="575"/>
      <c r="B6" s="576" t="s">
        <v>921</v>
      </c>
      <c r="C6" s="209" t="s">
        <v>922</v>
      </c>
      <c r="D6" s="307">
        <v>15393</v>
      </c>
      <c r="E6" s="307">
        <v>15256</v>
      </c>
      <c r="F6" s="307">
        <v>17620</v>
      </c>
      <c r="G6" s="307">
        <v>20111</v>
      </c>
      <c r="H6" s="307">
        <v>21099</v>
      </c>
      <c r="I6" s="308">
        <v>25439</v>
      </c>
      <c r="J6" s="308">
        <v>28110</v>
      </c>
      <c r="K6" s="308">
        <v>31517</v>
      </c>
      <c r="L6" s="309">
        <v>36056</v>
      </c>
    </row>
    <row r="7" spans="1:12" ht="44.25" customHeight="1" x14ac:dyDescent="0.35">
      <c r="A7" s="575"/>
      <c r="B7" s="577"/>
      <c r="C7" s="310" t="s">
        <v>923</v>
      </c>
      <c r="D7" s="210">
        <v>0.14000000000000001</v>
      </c>
      <c r="E7" s="210">
        <v>0.14499999999999999</v>
      </c>
      <c r="F7" s="210">
        <v>0.2644154370034052</v>
      </c>
      <c r="G7" s="210">
        <v>0.35667047884242453</v>
      </c>
      <c r="H7" s="210">
        <v>0.38726953884070336</v>
      </c>
      <c r="I7" s="311">
        <v>0.49192185227406737</v>
      </c>
      <c r="J7" s="311">
        <v>0.54183564567769471</v>
      </c>
      <c r="K7" s="311">
        <v>0.59199999999999997</v>
      </c>
      <c r="L7" s="211">
        <v>0.64300000000000002</v>
      </c>
    </row>
    <row r="8" spans="1:12" ht="44.25" customHeight="1" x14ac:dyDescent="0.35">
      <c r="A8" s="575"/>
      <c r="B8" s="310" t="s">
        <v>924</v>
      </c>
      <c r="C8" s="310" t="s">
        <v>1528</v>
      </c>
      <c r="D8" s="210">
        <v>0.65700000000000003</v>
      </c>
      <c r="E8" s="210">
        <v>0.68200000000000005</v>
      </c>
      <c r="F8" s="210">
        <v>0.67387251803958048</v>
      </c>
      <c r="G8" s="210">
        <v>0.67852350973249953</v>
      </c>
      <c r="H8" s="210">
        <v>0.70573926642102658</v>
      </c>
      <c r="I8" s="311">
        <v>0.72797704629318194</v>
      </c>
      <c r="J8" s="311">
        <v>0.73923738977701692</v>
      </c>
      <c r="K8" s="311">
        <v>0.90900000000000003</v>
      </c>
      <c r="L8" s="211">
        <v>0.86099999999999999</v>
      </c>
    </row>
    <row r="9" spans="1:12" ht="44.25" customHeight="1" thickBot="1" x14ac:dyDescent="0.4">
      <c r="A9" s="538"/>
      <c r="B9" s="312" t="s">
        <v>641</v>
      </c>
      <c r="C9" s="312" t="s">
        <v>1529</v>
      </c>
      <c r="D9" s="313">
        <v>4778</v>
      </c>
      <c r="E9" s="313">
        <v>5075</v>
      </c>
      <c r="F9" s="313">
        <v>4541.0417056900478</v>
      </c>
      <c r="G9" s="313">
        <v>4603.941532597094</v>
      </c>
      <c r="H9" s="313">
        <v>4980.6791216848878</v>
      </c>
      <c r="I9" s="314">
        <v>5299.5057992974553</v>
      </c>
      <c r="J9" s="314">
        <v>5464.7191844433719</v>
      </c>
      <c r="K9" s="314">
        <v>8282.1</v>
      </c>
      <c r="L9" s="315">
        <v>7451</v>
      </c>
    </row>
    <row r="10" spans="1:12" ht="44.25" customHeight="1" x14ac:dyDescent="0.35">
      <c r="A10" s="541" t="s">
        <v>468</v>
      </c>
      <c r="B10" s="544" t="s">
        <v>925</v>
      </c>
      <c r="C10" s="270" t="s">
        <v>926</v>
      </c>
      <c r="D10" s="316">
        <v>0.76</v>
      </c>
      <c r="E10" s="316">
        <v>0.77</v>
      </c>
      <c r="F10" s="316">
        <v>0.87</v>
      </c>
      <c r="G10" s="316">
        <v>0.84</v>
      </c>
      <c r="H10" s="316">
        <v>0.8</v>
      </c>
      <c r="I10" s="316">
        <v>0.75</v>
      </c>
      <c r="J10" s="317">
        <v>0.72463768115942029</v>
      </c>
      <c r="K10" s="317">
        <v>0.6835222319093287</v>
      </c>
      <c r="L10" s="318">
        <v>0.61</v>
      </c>
    </row>
    <row r="11" spans="1:12" ht="25.5" customHeight="1" thickBot="1" x14ac:dyDescent="0.4">
      <c r="A11" s="543"/>
      <c r="B11" s="546"/>
      <c r="C11" s="275" t="s">
        <v>927</v>
      </c>
      <c r="D11" s="319">
        <v>1.05</v>
      </c>
      <c r="E11" s="319">
        <v>1.1200000000000001</v>
      </c>
      <c r="F11" s="319">
        <v>1.1599999999999999</v>
      </c>
      <c r="G11" s="319">
        <v>1.2</v>
      </c>
      <c r="H11" s="319">
        <v>1.25</v>
      </c>
      <c r="I11" s="319">
        <v>1.26</v>
      </c>
      <c r="J11" s="320">
        <v>1.2608695652173911</v>
      </c>
      <c r="K11" s="320">
        <v>1.2885789014821274</v>
      </c>
      <c r="L11" s="321">
        <v>1.22</v>
      </c>
    </row>
    <row r="12" spans="1:12" ht="33.75" customHeight="1" x14ac:dyDescent="0.35">
      <c r="A12" s="537" t="s">
        <v>474</v>
      </c>
      <c r="B12" s="573" t="s">
        <v>929</v>
      </c>
      <c r="C12" s="103" t="s">
        <v>928</v>
      </c>
      <c r="D12" s="304"/>
      <c r="E12" s="304"/>
      <c r="F12" s="304"/>
      <c r="G12" s="304"/>
      <c r="H12" s="104">
        <v>0.02</v>
      </c>
      <c r="I12" s="105">
        <v>0</v>
      </c>
      <c r="J12" s="105">
        <v>0</v>
      </c>
      <c r="K12" s="105">
        <v>0</v>
      </c>
      <c r="L12" s="322">
        <v>0</v>
      </c>
    </row>
    <row r="13" spans="1:12" ht="26.5" thickBot="1" x14ac:dyDescent="0.4">
      <c r="A13" s="538"/>
      <c r="B13" s="574"/>
      <c r="C13" s="312" t="s">
        <v>929</v>
      </c>
      <c r="D13" s="213"/>
      <c r="E13" s="213"/>
      <c r="F13" s="213"/>
      <c r="G13" s="213"/>
      <c r="H13" s="323">
        <v>6810</v>
      </c>
      <c r="I13" s="324">
        <v>507</v>
      </c>
      <c r="J13" s="325" t="s">
        <v>930</v>
      </c>
      <c r="K13" s="323">
        <v>3442</v>
      </c>
      <c r="L13" s="502">
        <v>5641</v>
      </c>
    </row>
    <row r="14" spans="1:12" x14ac:dyDescent="0.35">
      <c r="J14" s="251"/>
      <c r="K14" s="251"/>
      <c r="L14" s="251"/>
    </row>
    <row r="15" spans="1:12" ht="16.5" x14ac:dyDescent="0.45">
      <c r="A15" s="326" t="s">
        <v>783</v>
      </c>
      <c r="B15" s="327"/>
      <c r="C15" s="327"/>
      <c r="D15" s="327"/>
      <c r="E15" s="327"/>
      <c r="F15" s="327"/>
      <c r="G15" s="327"/>
      <c r="H15" s="327"/>
      <c r="J15" s="251"/>
      <c r="K15" s="251"/>
      <c r="L15" s="251"/>
    </row>
    <row r="16" spans="1:12" ht="16.5" x14ac:dyDescent="0.45">
      <c r="A16" s="327" t="s">
        <v>931</v>
      </c>
      <c r="B16" s="327"/>
      <c r="C16" s="327"/>
      <c r="D16" s="327"/>
      <c r="E16" s="327"/>
      <c r="F16" s="327"/>
      <c r="G16" s="327"/>
      <c r="H16" s="327"/>
      <c r="J16" s="251"/>
      <c r="K16" s="251"/>
      <c r="L16" s="251"/>
    </row>
    <row r="17" spans="1:12" ht="16.5" x14ac:dyDescent="0.45">
      <c r="A17" s="327" t="s">
        <v>932</v>
      </c>
      <c r="B17" s="327"/>
      <c r="C17" s="327"/>
      <c r="D17" s="327"/>
      <c r="E17" s="327"/>
      <c r="F17" s="327"/>
      <c r="G17" s="327"/>
      <c r="H17" s="327"/>
      <c r="J17" s="251"/>
      <c r="K17" s="251"/>
      <c r="L17" s="251"/>
    </row>
    <row r="18" spans="1:12" ht="15" customHeight="1" x14ac:dyDescent="0.45">
      <c r="A18" s="327" t="s">
        <v>933</v>
      </c>
      <c r="B18" s="327"/>
      <c r="C18" s="327"/>
      <c r="D18" s="327"/>
      <c r="E18" s="327"/>
      <c r="F18" s="327"/>
      <c r="G18" s="327"/>
      <c r="H18" s="327"/>
      <c r="J18" s="251"/>
      <c r="K18" s="251"/>
      <c r="L18" s="251"/>
    </row>
    <row r="19" spans="1:12" ht="16.5" x14ac:dyDescent="0.45">
      <c r="A19" s="327" t="s">
        <v>934</v>
      </c>
      <c r="B19" s="327"/>
      <c r="C19" s="327"/>
      <c r="D19" s="327"/>
      <c r="E19" s="327"/>
      <c r="F19" s="327"/>
      <c r="G19" s="327"/>
      <c r="H19" s="327"/>
      <c r="J19" s="251"/>
      <c r="K19" s="251"/>
      <c r="L19" s="251"/>
    </row>
    <row r="20" spans="1:12" ht="16.5" x14ac:dyDescent="0.45">
      <c r="A20" s="327" t="s">
        <v>935</v>
      </c>
      <c r="B20" s="327"/>
      <c r="C20" s="327"/>
      <c r="D20" s="327"/>
      <c r="E20" s="327"/>
      <c r="F20" s="327"/>
      <c r="G20" s="327"/>
      <c r="H20" s="327"/>
      <c r="J20" s="251"/>
      <c r="K20" s="251"/>
      <c r="L20" s="251"/>
    </row>
    <row r="21" spans="1:12" ht="16.5" x14ac:dyDescent="0.45">
      <c r="A21" s="327" t="s">
        <v>936</v>
      </c>
      <c r="B21" s="327"/>
      <c r="C21" s="327"/>
      <c r="D21" s="327"/>
      <c r="E21" s="327"/>
      <c r="F21" s="327"/>
      <c r="G21" s="327"/>
      <c r="H21" s="327"/>
      <c r="J21" s="251"/>
      <c r="K21" s="251"/>
      <c r="L21" s="251"/>
    </row>
    <row r="22" spans="1:12" ht="16.5" x14ac:dyDescent="0.45">
      <c r="A22" s="327" t="s">
        <v>1372</v>
      </c>
      <c r="J22" s="251"/>
      <c r="K22" s="251"/>
      <c r="L22" s="251"/>
    </row>
    <row r="23" spans="1:12" ht="16.5" x14ac:dyDescent="0.45">
      <c r="A23" s="327" t="s">
        <v>1373</v>
      </c>
      <c r="J23" s="251"/>
      <c r="K23" s="251"/>
      <c r="L23" s="251"/>
    </row>
    <row r="24" spans="1:12" x14ac:dyDescent="0.35">
      <c r="J24" s="251"/>
      <c r="K24" s="251"/>
      <c r="L24" s="251"/>
    </row>
    <row r="25" spans="1:12" x14ac:dyDescent="0.35">
      <c r="J25" s="251"/>
      <c r="K25" s="251"/>
      <c r="L25" s="251"/>
    </row>
    <row r="26" spans="1:12" x14ac:dyDescent="0.35">
      <c r="J26" s="251"/>
      <c r="K26" s="251"/>
      <c r="L26" s="251"/>
    </row>
  </sheetData>
  <mergeCells count="9">
    <mergeCell ref="A12:A13"/>
    <mergeCell ref="B12:B13"/>
    <mergeCell ref="A3:A4"/>
    <mergeCell ref="B3:B4"/>
    <mergeCell ref="C3:C4"/>
    <mergeCell ref="A5:A9"/>
    <mergeCell ref="B6:B7"/>
    <mergeCell ref="A10:A11"/>
    <mergeCell ref="B10:B11"/>
  </mergeCells>
  <printOptions horizontalCentered="1"/>
  <pageMargins left="0.23622047244094491" right="0.23622047244094491" top="0.74803149606299213" bottom="0.74803149606299213" header="0.31496062992125984" footer="0.31496062992125984"/>
  <pageSetup paperSize="9" scale="40"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5D651-4B9D-4534-B3BB-D35F872C76D1}">
  <sheetPr codeName="Foglio111"/>
  <dimension ref="A1:E4"/>
  <sheetViews>
    <sheetView showGridLines="0" zoomScaleNormal="100" workbookViewId="0"/>
  </sheetViews>
  <sheetFormatPr defaultRowHeight="16.5" x14ac:dyDescent="0.45"/>
  <cols>
    <col min="1" max="1" width="9" customWidth="1"/>
    <col min="2" max="2" width="16.08203125" customWidth="1"/>
    <col min="3" max="4" width="17.08203125" customWidth="1"/>
    <col min="5" max="5" width="12.75" customWidth="1"/>
  </cols>
  <sheetData>
    <row r="1" spans="1:5" x14ac:dyDescent="0.45">
      <c r="A1" t="s">
        <v>1643</v>
      </c>
    </row>
    <row r="4" spans="1:5" s="328" customFormat="1" x14ac:dyDescent="0.45">
      <c r="A4"/>
      <c r="B4"/>
      <c r="C4"/>
      <c r="D4"/>
      <c r="E4"/>
    </row>
  </sheetData>
  <pageMargins left="0.7" right="0.7" top="0.75" bottom="0.75" header="0.3" footer="0.3"/>
  <pageSetup paperSize="9" scale="83"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A2D6-ED17-4785-8133-857FCD099E32}">
  <sheetPr codeName="Foglio112"/>
  <dimension ref="A1:B8"/>
  <sheetViews>
    <sheetView showGridLines="0" zoomScaleNormal="100" workbookViewId="0"/>
  </sheetViews>
  <sheetFormatPr defaultColWidth="15.08203125" defaultRowHeight="16.5" x14ac:dyDescent="0.45"/>
  <cols>
    <col min="1" max="1" width="21.33203125" customWidth="1"/>
    <col min="2" max="2" width="15.08203125" customWidth="1"/>
  </cols>
  <sheetData>
    <row r="1" spans="1:2" x14ac:dyDescent="0.45">
      <c r="A1" t="s">
        <v>1261</v>
      </c>
    </row>
    <row r="3" spans="1:2" x14ac:dyDescent="0.45">
      <c r="A3" s="24"/>
      <c r="B3" s="12" t="s">
        <v>1128</v>
      </c>
    </row>
    <row r="4" spans="1:2" ht="17" thickBot="1" x14ac:dyDescent="0.5">
      <c r="A4" s="48" t="s">
        <v>937</v>
      </c>
      <c r="B4" s="29">
        <v>44</v>
      </c>
    </row>
    <row r="5" spans="1:2" ht="17" thickBot="1" x14ac:dyDescent="0.5">
      <c r="A5" s="6" t="s">
        <v>938</v>
      </c>
      <c r="B5" s="128">
        <v>228</v>
      </c>
    </row>
    <row r="6" spans="1:2" ht="17" thickBot="1" x14ac:dyDescent="0.5">
      <c r="A6" s="48" t="s">
        <v>939</v>
      </c>
      <c r="B6" s="127">
        <v>119</v>
      </c>
    </row>
    <row r="7" spans="1:2" ht="17" thickBot="1" x14ac:dyDescent="0.5">
      <c r="A7" s="6" t="s">
        <v>940</v>
      </c>
      <c r="B7" s="128">
        <v>28</v>
      </c>
    </row>
    <row r="8" spans="1:2" ht="17" thickBot="1" x14ac:dyDescent="0.5">
      <c r="A8" s="94" t="s">
        <v>12</v>
      </c>
      <c r="B8" s="149">
        <v>419</v>
      </c>
    </row>
  </sheetData>
  <pageMargins left="0.7" right="0.7" top="0.75" bottom="0.75" header="0.3" footer="0.3"/>
  <pageSetup paperSize="9"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4BBA-4049-4911-947D-436A305FBC04}">
  <sheetPr codeName="Foglio113"/>
  <dimension ref="A1:E10"/>
  <sheetViews>
    <sheetView showGridLines="0" zoomScaleNormal="100" workbookViewId="0"/>
  </sheetViews>
  <sheetFormatPr defaultRowHeight="16.5" x14ac:dyDescent="0.45"/>
  <cols>
    <col min="1" max="1" width="9" customWidth="1"/>
    <col min="2" max="2" width="16.08203125" customWidth="1"/>
    <col min="3" max="4" width="17.08203125" customWidth="1"/>
    <col min="5" max="5" width="12.75" customWidth="1"/>
  </cols>
  <sheetData>
    <row r="1" spans="1:5" x14ac:dyDescent="0.45">
      <c r="A1" t="s">
        <v>1644</v>
      </c>
    </row>
    <row r="3" spans="1:5" ht="24" x14ac:dyDescent="0.45">
      <c r="A3" s="1"/>
      <c r="B3" s="3" t="s">
        <v>941</v>
      </c>
      <c r="C3" s="3" t="s">
        <v>942</v>
      </c>
      <c r="D3" s="3" t="s">
        <v>943</v>
      </c>
      <c r="E3" s="3" t="s">
        <v>12</v>
      </c>
    </row>
    <row r="4" spans="1:5" s="328" customFormat="1" ht="17" thickBot="1" x14ac:dyDescent="0.5">
      <c r="A4" s="48" t="s">
        <v>937</v>
      </c>
      <c r="B4" s="329">
        <v>31</v>
      </c>
      <c r="C4" s="329" t="s">
        <v>944</v>
      </c>
      <c r="D4" s="329">
        <v>1</v>
      </c>
      <c r="E4" s="329">
        <v>33</v>
      </c>
    </row>
    <row r="5" spans="1:5" ht="17" thickBot="1" x14ac:dyDescent="0.5">
      <c r="A5" s="6" t="s">
        <v>938</v>
      </c>
      <c r="B5" s="330">
        <v>190</v>
      </c>
      <c r="C5" s="330">
        <v>1</v>
      </c>
      <c r="D5" s="330">
        <v>10</v>
      </c>
      <c r="E5" s="330">
        <v>201</v>
      </c>
    </row>
    <row r="6" spans="1:5" ht="17" thickBot="1" x14ac:dyDescent="0.5">
      <c r="A6" s="48" t="s">
        <v>939</v>
      </c>
      <c r="B6" s="329">
        <v>79</v>
      </c>
      <c r="C6" s="329">
        <v>1</v>
      </c>
      <c r="D6" s="329">
        <v>6</v>
      </c>
      <c r="E6" s="329">
        <v>86</v>
      </c>
    </row>
    <row r="7" spans="1:5" ht="17" thickBot="1" x14ac:dyDescent="0.5">
      <c r="A7" s="6" t="s">
        <v>940</v>
      </c>
      <c r="B7" s="330">
        <v>19</v>
      </c>
      <c r="C7" s="330">
        <v>1</v>
      </c>
      <c r="D7" s="330"/>
      <c r="E7" s="330">
        <v>20</v>
      </c>
    </row>
    <row r="8" spans="1:5" ht="17" thickBot="1" x14ac:dyDescent="0.5">
      <c r="A8" s="94" t="s">
        <v>12</v>
      </c>
      <c r="B8" s="331">
        <v>319</v>
      </c>
      <c r="C8" s="331">
        <v>4</v>
      </c>
      <c r="D8" s="331">
        <v>17</v>
      </c>
      <c r="E8" s="331">
        <v>340</v>
      </c>
    </row>
    <row r="10" spans="1:5" x14ac:dyDescent="0.45">
      <c r="A10" s="61" t="s">
        <v>1262</v>
      </c>
    </row>
  </sheetData>
  <pageMargins left="0.7" right="0.7" top="0.75" bottom="0.75" header="0.3" footer="0.3"/>
  <pageSetup paperSize="9" scale="92"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C2C29-02B6-4650-9FFC-48F7DFF9C1E0}">
  <sheetPr codeName="Foglio114"/>
  <dimension ref="A1:D27"/>
  <sheetViews>
    <sheetView showGridLines="0" zoomScaleNormal="100" zoomScaleSheetLayoutView="115" workbookViewId="0"/>
  </sheetViews>
  <sheetFormatPr defaultColWidth="12.5" defaultRowHeight="16.5" x14ac:dyDescent="0.45"/>
  <cols>
    <col min="1" max="1" width="42.5" customWidth="1"/>
    <col min="2" max="2" width="42.5" style="332" customWidth="1"/>
    <col min="3" max="3" width="51.33203125" customWidth="1"/>
  </cols>
  <sheetData>
    <row r="1" spans="1:4" x14ac:dyDescent="0.45">
      <c r="A1" t="s">
        <v>1645</v>
      </c>
    </row>
    <row r="3" spans="1:4" ht="17" thickBot="1" x14ac:dyDescent="0.5">
      <c r="A3" s="1" t="s">
        <v>945</v>
      </c>
      <c r="B3" s="512" t="s">
        <v>946</v>
      </c>
      <c r="C3" s="512" t="s">
        <v>947</v>
      </c>
    </row>
    <row r="4" spans="1:4" ht="17" thickBot="1" x14ac:dyDescent="0.5">
      <c r="A4" s="6" t="s">
        <v>350</v>
      </c>
      <c r="B4" s="333" t="s">
        <v>948</v>
      </c>
      <c r="C4" s="334" t="s">
        <v>949</v>
      </c>
      <c r="D4" s="335"/>
    </row>
    <row r="5" spans="1:4" ht="19.5" customHeight="1" thickBot="1" x14ac:dyDescent="0.5">
      <c r="A5" s="48" t="s">
        <v>354</v>
      </c>
      <c r="B5" s="336" t="s">
        <v>950</v>
      </c>
      <c r="C5" s="337" t="s">
        <v>951</v>
      </c>
      <c r="D5" s="335"/>
    </row>
    <row r="6" spans="1:4" x14ac:dyDescent="0.45">
      <c r="A6" s="338" t="s">
        <v>952</v>
      </c>
      <c r="B6" s="339" t="s">
        <v>953</v>
      </c>
      <c r="C6" s="340" t="s">
        <v>954</v>
      </c>
      <c r="D6" s="335"/>
    </row>
    <row r="7" spans="1:4" ht="17" thickBot="1" x14ac:dyDescent="0.5">
      <c r="A7" s="26"/>
      <c r="B7" s="341"/>
      <c r="C7" s="342" t="s">
        <v>955</v>
      </c>
      <c r="D7" s="335"/>
    </row>
    <row r="8" spans="1:4" ht="17" thickBot="1" x14ac:dyDescent="0.5">
      <c r="A8" s="48" t="s">
        <v>355</v>
      </c>
      <c r="B8" s="336" t="s">
        <v>956</v>
      </c>
      <c r="C8" s="337" t="s">
        <v>957</v>
      </c>
      <c r="D8" s="335"/>
    </row>
    <row r="9" spans="1:4" ht="17" thickBot="1" x14ac:dyDescent="0.5">
      <c r="A9" s="6" t="s">
        <v>352</v>
      </c>
      <c r="B9" s="333" t="s">
        <v>958</v>
      </c>
      <c r="C9" s="334" t="s">
        <v>959</v>
      </c>
      <c r="D9" s="335"/>
    </row>
    <row r="10" spans="1:4" ht="17" thickBot="1" x14ac:dyDescent="0.5">
      <c r="A10" s="48" t="s">
        <v>960</v>
      </c>
      <c r="B10" s="336" t="s">
        <v>961</v>
      </c>
      <c r="C10" s="337" t="s">
        <v>962</v>
      </c>
      <c r="D10" s="335"/>
    </row>
    <row r="11" spans="1:4" ht="17" thickBot="1" x14ac:dyDescent="0.5">
      <c r="A11" s="6" t="s">
        <v>343</v>
      </c>
      <c r="B11" s="333" t="s">
        <v>963</v>
      </c>
      <c r="C11" s="334" t="s">
        <v>964</v>
      </c>
      <c r="D11" s="335"/>
    </row>
    <row r="12" spans="1:4" ht="17" thickBot="1" x14ac:dyDescent="0.5">
      <c r="A12" s="48" t="s">
        <v>349</v>
      </c>
      <c r="B12" s="336" t="s">
        <v>965</v>
      </c>
      <c r="C12" s="337" t="s">
        <v>966</v>
      </c>
      <c r="D12" s="335"/>
    </row>
    <row r="13" spans="1:4" ht="17" thickBot="1" x14ac:dyDescent="0.5">
      <c r="A13" s="6" t="s">
        <v>344</v>
      </c>
      <c r="B13" s="333" t="s">
        <v>967</v>
      </c>
      <c r="C13" s="334" t="s">
        <v>968</v>
      </c>
      <c r="D13" s="335"/>
    </row>
    <row r="14" spans="1:4" ht="17" thickBot="1" x14ac:dyDescent="0.5">
      <c r="A14" s="48" t="s">
        <v>340</v>
      </c>
      <c r="B14" s="336" t="s">
        <v>969</v>
      </c>
      <c r="C14" s="337" t="s">
        <v>970</v>
      </c>
      <c r="D14" s="335"/>
    </row>
    <row r="15" spans="1:4" ht="17" thickBot="1" x14ac:dyDescent="0.5">
      <c r="A15" s="6" t="s">
        <v>348</v>
      </c>
      <c r="B15" s="333" t="s">
        <v>971</v>
      </c>
      <c r="C15" s="334" t="s">
        <v>972</v>
      </c>
      <c r="D15" s="335"/>
    </row>
    <row r="16" spans="1:4" ht="17" thickBot="1" x14ac:dyDescent="0.5">
      <c r="A16" s="48" t="s">
        <v>351</v>
      </c>
      <c r="B16" s="336" t="s">
        <v>973</v>
      </c>
      <c r="C16" s="337" t="s">
        <v>974</v>
      </c>
      <c r="D16" s="335"/>
    </row>
    <row r="17" spans="1:4" ht="17" thickBot="1" x14ac:dyDescent="0.5">
      <c r="A17" s="6" t="s">
        <v>184</v>
      </c>
      <c r="B17" s="333" t="s">
        <v>975</v>
      </c>
      <c r="C17" s="334" t="s">
        <v>976</v>
      </c>
      <c r="D17" s="335"/>
    </row>
    <row r="18" spans="1:4" ht="17" thickBot="1" x14ac:dyDescent="0.5">
      <c r="A18" s="48" t="s">
        <v>353</v>
      </c>
      <c r="B18" s="336" t="s">
        <v>977</v>
      </c>
      <c r="C18" s="337" t="s">
        <v>978</v>
      </c>
      <c r="D18" s="335"/>
    </row>
    <row r="19" spans="1:4" ht="17" thickBot="1" x14ac:dyDescent="0.5">
      <c r="A19" s="6" t="s">
        <v>357</v>
      </c>
      <c r="B19" s="333" t="s">
        <v>979</v>
      </c>
      <c r="C19" s="334" t="s">
        <v>980</v>
      </c>
      <c r="D19" s="335"/>
    </row>
    <row r="20" spans="1:4" ht="17" thickBot="1" x14ac:dyDescent="0.5">
      <c r="A20" s="48" t="s">
        <v>356</v>
      </c>
      <c r="B20" s="336" t="s">
        <v>981</v>
      </c>
      <c r="C20" s="337" t="s">
        <v>982</v>
      </c>
      <c r="D20" s="335"/>
    </row>
    <row r="21" spans="1:4" ht="17" thickBot="1" x14ac:dyDescent="0.5">
      <c r="A21" s="6" t="s">
        <v>346</v>
      </c>
      <c r="B21" s="333" t="s">
        <v>983</v>
      </c>
      <c r="C21" s="334" t="s">
        <v>984</v>
      </c>
      <c r="D21" s="335"/>
    </row>
    <row r="22" spans="1:4" ht="34.5" customHeight="1" thickBot="1" x14ac:dyDescent="0.5">
      <c r="A22" s="48" t="s">
        <v>985</v>
      </c>
      <c r="B22" s="336" t="s">
        <v>986</v>
      </c>
      <c r="C22" s="337" t="s">
        <v>987</v>
      </c>
      <c r="D22" s="335"/>
    </row>
    <row r="23" spans="1:4" ht="17" thickBot="1" x14ac:dyDescent="0.5">
      <c r="A23" s="6" t="s">
        <v>347</v>
      </c>
      <c r="B23" s="333" t="s">
        <v>988</v>
      </c>
      <c r="C23" s="334" t="s">
        <v>989</v>
      </c>
      <c r="D23" s="335"/>
    </row>
    <row r="24" spans="1:4" ht="17" thickBot="1" x14ac:dyDescent="0.5">
      <c r="A24" s="48" t="s">
        <v>990</v>
      </c>
      <c r="B24" s="336" t="s">
        <v>991</v>
      </c>
      <c r="C24" s="337" t="s">
        <v>992</v>
      </c>
      <c r="D24" s="335"/>
    </row>
    <row r="25" spans="1:4" ht="17" thickBot="1" x14ac:dyDescent="0.5">
      <c r="A25" s="6" t="s">
        <v>342</v>
      </c>
      <c r="B25" s="333" t="s">
        <v>993</v>
      </c>
      <c r="C25" s="334" t="s">
        <v>994</v>
      </c>
    </row>
    <row r="27" spans="1:4" x14ac:dyDescent="0.45">
      <c r="D27" s="335"/>
    </row>
  </sheetData>
  <hyperlinks>
    <hyperlink ref="C22" r:id="rId1" xr:uid="{370CF107-2E47-4182-A950-D6E77D74B2B4}"/>
    <hyperlink ref="C4" r:id="rId2" xr:uid="{12EDE03F-6CE0-4227-A88C-F1155F451DD2}"/>
    <hyperlink ref="C5" r:id="rId3" xr:uid="{5CF3DE26-89BC-40A2-82D4-E2AD25402787}"/>
    <hyperlink ref="C6" r:id="rId4" xr:uid="{A53C3EA4-CB69-41C9-A5EF-13B6650583C8}"/>
    <hyperlink ref="C7" r:id="rId5" xr:uid="{9A214612-1166-42CF-AF97-8158EBCA9C63}"/>
    <hyperlink ref="C8" r:id="rId6" xr:uid="{E71781C9-C1F7-4325-9D60-45CA5A1149E5}"/>
    <hyperlink ref="C9" r:id="rId7" xr:uid="{FB15F39D-7A4E-4BAB-8F2C-30F55B59C8AE}"/>
    <hyperlink ref="C10" r:id="rId8" xr:uid="{114631CE-6829-42FB-B76C-4C42A6627F1A}"/>
    <hyperlink ref="C11" r:id="rId9" xr:uid="{22E58375-CC06-4E28-801C-9798D9AA1144}"/>
    <hyperlink ref="C12" r:id="rId10" xr:uid="{CC253B18-6D0B-4B86-B6C4-77FB7B7F1D75}"/>
    <hyperlink ref="C13" r:id="rId11" xr:uid="{9F1EA953-DAA8-48DA-989D-CEF17B5A450E}"/>
    <hyperlink ref="C14" r:id="rId12" xr:uid="{4CBB402D-11BE-4A07-981E-82BFC745CF87}"/>
    <hyperlink ref="C15" r:id="rId13" xr:uid="{33AA4070-AA72-49E6-A8B2-E423E2ABF9A4}"/>
    <hyperlink ref="C16" r:id="rId14" xr:uid="{C5234806-A7BF-47D8-AB60-3A910FA6D86F}"/>
    <hyperlink ref="C17" r:id="rId15" xr:uid="{48B506D2-AF8B-4112-B952-6A2959DA8ED8}"/>
    <hyperlink ref="C18" r:id="rId16" xr:uid="{979106E0-5E32-4BD4-87D0-6CBB95ECE938}"/>
    <hyperlink ref="C19" r:id="rId17" xr:uid="{0644B085-935B-4A8F-850A-B9E1A1AAB7E5}"/>
    <hyperlink ref="C20" r:id="rId18" xr:uid="{BD33E47F-B866-47AF-9E48-A6F154957BA9}"/>
    <hyperlink ref="C21" r:id="rId19" xr:uid="{231CC92C-FCD9-4780-A115-8CADCC60AD74}"/>
    <hyperlink ref="C23" r:id="rId20" xr:uid="{19AC8347-E972-4E56-8FDC-8D3A37896461}"/>
    <hyperlink ref="C24" r:id="rId21" xr:uid="{CBF2104D-5B6A-40BF-855B-7F368108DE84}"/>
    <hyperlink ref="C25" r:id="rId22" xr:uid="{C742CF2E-7D36-47D9-BC65-4D4C8173EBD5}"/>
  </hyperlinks>
  <pageMargins left="0.7" right="0.7" top="0.75" bottom="0.75" header="0.3" footer="0.3"/>
  <pageSetup paperSize="9" scale="50" orientation="portrait" r:id="rId23"/>
  <drawing r:id="rId24"/>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7AD6A-6D57-40FB-8EEE-A8B9BB93F69F}">
  <sheetPr codeName="Foglio115"/>
  <dimension ref="A1:H8"/>
  <sheetViews>
    <sheetView showGridLines="0" zoomScaleNormal="100" zoomScaleSheetLayoutView="85" workbookViewId="0"/>
  </sheetViews>
  <sheetFormatPr defaultRowHeight="16.5" x14ac:dyDescent="0.45"/>
  <cols>
    <col min="1" max="1" width="13.58203125" customWidth="1"/>
    <col min="2" max="6" width="18.75" customWidth="1"/>
  </cols>
  <sheetData>
    <row r="1" spans="1:8" x14ac:dyDescent="0.45">
      <c r="A1" t="s">
        <v>1646</v>
      </c>
    </row>
    <row r="3" spans="1:8" x14ac:dyDescent="0.45">
      <c r="A3" s="24"/>
      <c r="B3" s="12" t="s">
        <v>1263</v>
      </c>
      <c r="C3" s="12" t="s">
        <v>1264</v>
      </c>
      <c r="D3" s="12" t="s">
        <v>1265</v>
      </c>
      <c r="E3" s="12" t="s">
        <v>1266</v>
      </c>
      <c r="F3" s="12" t="s">
        <v>12</v>
      </c>
    </row>
    <row r="4" spans="1:8" ht="17" thickBot="1" x14ac:dyDescent="0.5">
      <c r="A4" s="48" t="s">
        <v>1267</v>
      </c>
      <c r="B4" s="127">
        <v>4128</v>
      </c>
      <c r="C4" s="127">
        <v>5121</v>
      </c>
      <c r="D4" s="127">
        <v>5753</v>
      </c>
      <c r="E4" s="127">
        <v>8739</v>
      </c>
      <c r="F4" s="127">
        <v>23741</v>
      </c>
      <c r="H4" s="328"/>
    </row>
    <row r="5" spans="1:8" ht="17" thickBot="1" x14ac:dyDescent="0.5">
      <c r="A5" s="6" t="s">
        <v>1268</v>
      </c>
      <c r="B5" s="128">
        <v>2772</v>
      </c>
      <c r="C5" s="128">
        <v>3484</v>
      </c>
      <c r="D5" s="128">
        <v>3564</v>
      </c>
      <c r="E5" s="128">
        <v>5712</v>
      </c>
      <c r="F5" s="128">
        <v>15532</v>
      </c>
    </row>
    <row r="6" spans="1:8" ht="17" thickBot="1" x14ac:dyDescent="0.5">
      <c r="A6" s="94" t="s">
        <v>12</v>
      </c>
      <c r="B6" s="149">
        <v>6900</v>
      </c>
      <c r="C6" s="149">
        <v>8605</v>
      </c>
      <c r="D6" s="149">
        <v>9317</v>
      </c>
      <c r="E6" s="149">
        <v>14451</v>
      </c>
      <c r="F6" s="149">
        <v>39273</v>
      </c>
    </row>
    <row r="8" spans="1:8" x14ac:dyDescent="0.45">
      <c r="A8" s="61" t="s">
        <v>995</v>
      </c>
    </row>
  </sheetData>
  <pageMargins left="0.7" right="0.7" top="0.75" bottom="0.75" header="0.3" footer="0.3"/>
  <pageSetup paperSize="9" scale="61" orientation="portrait"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B6A56-0A4C-4550-89E6-8B4F4F27C415}">
  <sheetPr codeName="Foglio116"/>
  <dimension ref="A1:B12"/>
  <sheetViews>
    <sheetView showGridLines="0" zoomScaleNormal="100" zoomScaleSheetLayoutView="100" workbookViewId="0"/>
  </sheetViews>
  <sheetFormatPr defaultRowHeight="16.5" x14ac:dyDescent="0.45"/>
  <cols>
    <col min="1" max="1" width="30.5" customWidth="1"/>
    <col min="2" max="2" width="14.5" customWidth="1"/>
  </cols>
  <sheetData>
    <row r="1" spans="1:2" x14ac:dyDescent="0.45">
      <c r="A1" t="s">
        <v>1647</v>
      </c>
    </row>
    <row r="3" spans="1:2" x14ac:dyDescent="0.45">
      <c r="A3" s="144" t="s">
        <v>996</v>
      </c>
      <c r="B3" s="12" t="s">
        <v>14</v>
      </c>
    </row>
    <row r="4" spans="1:2" ht="17" thickBot="1" x14ac:dyDescent="0.5">
      <c r="A4" s="135" t="s">
        <v>997</v>
      </c>
      <c r="B4" s="136">
        <v>42.170631308029947</v>
      </c>
    </row>
    <row r="5" spans="1:2" ht="17" thickBot="1" x14ac:dyDescent="0.5">
      <c r="A5" s="137" t="s">
        <v>998</v>
      </c>
      <c r="B5" s="138">
        <v>33.183090610004697</v>
      </c>
    </row>
    <row r="6" spans="1:2" ht="17" thickBot="1" x14ac:dyDescent="0.5">
      <c r="A6" s="135" t="s">
        <v>999</v>
      </c>
      <c r="B6" s="136">
        <v>6.7425576068905269</v>
      </c>
    </row>
    <row r="7" spans="1:2" ht="17" thickBot="1" x14ac:dyDescent="0.5">
      <c r="A7" s="137" t="s">
        <v>1000</v>
      </c>
      <c r="B7" s="138">
        <v>2.3900661400300662</v>
      </c>
    </row>
    <row r="8" spans="1:2" ht="17" thickBot="1" x14ac:dyDescent="0.5">
      <c r="A8" s="135" t="s">
        <v>1269</v>
      </c>
      <c r="B8" s="136">
        <v>3.4006627120822968</v>
      </c>
    </row>
    <row r="9" spans="1:2" ht="17" thickBot="1" x14ac:dyDescent="0.5">
      <c r="A9" s="137" t="s">
        <v>1001</v>
      </c>
      <c r="B9" s="138">
        <v>1.9650488901015581</v>
      </c>
    </row>
    <row r="10" spans="1:2" ht="17" thickBot="1" x14ac:dyDescent="0.5">
      <c r="A10" s="135" t="s">
        <v>1002</v>
      </c>
      <c r="B10" s="136">
        <v>8.2143766020133224</v>
      </c>
    </row>
    <row r="11" spans="1:2" ht="17" thickBot="1" x14ac:dyDescent="0.5">
      <c r="A11" s="137" t="s">
        <v>42</v>
      </c>
      <c r="B11" s="138">
        <v>1.9335661308475947</v>
      </c>
    </row>
    <row r="12" spans="1:2" ht="17" thickBot="1" x14ac:dyDescent="0.5">
      <c r="A12" s="193" t="s">
        <v>12</v>
      </c>
      <c r="B12" s="194">
        <v>100</v>
      </c>
    </row>
  </sheetData>
  <pageMargins left="0.7" right="0.7" top="0.75" bottom="0.75" header="0.3" footer="0.3"/>
  <pageSetup paperSize="9" orientation="portrait"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2F3A7-3810-4F69-A99B-83DF8F6DDC4B}">
  <sheetPr codeName="Foglio117"/>
  <dimension ref="A1:B13"/>
  <sheetViews>
    <sheetView showGridLines="0" zoomScaleNormal="100" zoomScaleSheetLayoutView="85" workbookViewId="0"/>
  </sheetViews>
  <sheetFormatPr defaultRowHeight="16.5" x14ac:dyDescent="0.45"/>
  <cols>
    <col min="1" max="1" width="35.25" customWidth="1"/>
    <col min="2" max="6" width="10.08203125" customWidth="1"/>
  </cols>
  <sheetData>
    <row r="1" spans="1:2" x14ac:dyDescent="0.45">
      <c r="A1" t="s">
        <v>1648</v>
      </c>
      <c r="B1" s="141"/>
    </row>
    <row r="2" spans="1:2" x14ac:dyDescent="0.45">
      <c r="B2" s="141"/>
    </row>
    <row r="3" spans="1:2" x14ac:dyDescent="0.45">
      <c r="A3" s="1" t="s">
        <v>1003</v>
      </c>
      <c r="B3" s="12" t="s">
        <v>14</v>
      </c>
    </row>
    <row r="4" spans="1:2" ht="17" thickBot="1" x14ac:dyDescent="0.5">
      <c r="A4" s="135" t="s">
        <v>1004</v>
      </c>
      <c r="B4" s="343">
        <v>20.139915262587447</v>
      </c>
    </row>
    <row r="5" spans="1:2" ht="17" thickBot="1" x14ac:dyDescent="0.5">
      <c r="A5" s="137" t="s">
        <v>1005</v>
      </c>
      <c r="B5" s="344">
        <v>19.371366637107105</v>
      </c>
    </row>
    <row r="6" spans="1:2" ht="17" thickBot="1" x14ac:dyDescent="0.5">
      <c r="A6" s="135" t="s">
        <v>1006</v>
      </c>
      <c r="B6" s="345">
        <v>12.77958419548724</v>
      </c>
    </row>
    <row r="7" spans="1:2" ht="17" thickBot="1" x14ac:dyDescent="0.5">
      <c r="A7" s="137" t="s">
        <v>1007</v>
      </c>
      <c r="B7" s="344">
        <v>3.0643413144152132</v>
      </c>
    </row>
    <row r="8" spans="1:2" ht="17" thickBot="1" x14ac:dyDescent="0.5">
      <c r="A8" s="135" t="s">
        <v>1008</v>
      </c>
      <c r="B8" s="345">
        <v>4.1087791900679873</v>
      </c>
    </row>
    <row r="9" spans="1:2" ht="17" thickBot="1" x14ac:dyDescent="0.5">
      <c r="A9" s="137" t="s">
        <v>1009</v>
      </c>
      <c r="B9" s="344">
        <v>6.2764804414228008</v>
      </c>
    </row>
    <row r="10" spans="1:2" ht="17" thickBot="1" x14ac:dyDescent="0.5">
      <c r="A10" s="135" t="s">
        <v>1010</v>
      </c>
      <c r="B10" s="345">
        <v>9.9320130062075087</v>
      </c>
    </row>
    <row r="11" spans="1:2" ht="17" thickBot="1" x14ac:dyDescent="0.5">
      <c r="A11" s="137" t="s">
        <v>1011</v>
      </c>
      <c r="B11" s="344">
        <v>11.528229382205144</v>
      </c>
    </row>
    <row r="12" spans="1:2" ht="17" thickBot="1" x14ac:dyDescent="0.5">
      <c r="A12" s="135" t="s">
        <v>1012</v>
      </c>
      <c r="B12" s="345">
        <v>12.799290570499558</v>
      </c>
    </row>
    <row r="13" spans="1:2" ht="17" thickBot="1" x14ac:dyDescent="0.5">
      <c r="A13" s="139" t="s">
        <v>12</v>
      </c>
      <c r="B13" s="427">
        <v>100</v>
      </c>
    </row>
  </sheetData>
  <pageMargins left="0.7" right="0.7" top="0.75" bottom="0.75" header="0.3" footer="0.3"/>
  <pageSetup paperSize="9" scale="79" orientation="portrait"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6255B-5907-4BFD-97DE-B40D9C3C0F22}">
  <sheetPr codeName="Foglio118"/>
  <dimension ref="A1:J13"/>
  <sheetViews>
    <sheetView showGridLines="0" zoomScaleNormal="100" zoomScaleSheetLayoutView="100" workbookViewId="0"/>
  </sheetViews>
  <sheetFormatPr defaultRowHeight="16.5" x14ac:dyDescent="0.45"/>
  <cols>
    <col min="1" max="1" width="37.5" customWidth="1"/>
    <col min="2" max="2" width="19.75" customWidth="1"/>
    <col min="10" max="10" width="11.83203125" customWidth="1"/>
    <col min="11" max="11" width="46.58203125" customWidth="1"/>
  </cols>
  <sheetData>
    <row r="1" spans="1:10" x14ac:dyDescent="0.45">
      <c r="A1" t="s">
        <v>1270</v>
      </c>
    </row>
    <row r="3" spans="1:10" ht="19" customHeight="1" x14ac:dyDescent="0.45">
      <c r="A3" s="1" t="s">
        <v>1272</v>
      </c>
      <c r="B3" s="12" t="s">
        <v>1271</v>
      </c>
    </row>
    <row r="4" spans="1:10" ht="17" thickBot="1" x14ac:dyDescent="0.5">
      <c r="A4" s="428">
        <v>41639</v>
      </c>
      <c r="B4" s="131">
        <v>18531</v>
      </c>
      <c r="J4" s="328"/>
    </row>
    <row r="5" spans="1:10" ht="17" thickBot="1" x14ac:dyDescent="0.5">
      <c r="A5" s="429">
        <v>42004</v>
      </c>
      <c r="B5" s="145">
        <v>20579</v>
      </c>
    </row>
    <row r="6" spans="1:10" ht="17" thickBot="1" x14ac:dyDescent="0.5">
      <c r="A6" s="430">
        <v>42369</v>
      </c>
      <c r="B6" s="147">
        <v>19690</v>
      </c>
    </row>
    <row r="7" spans="1:10" ht="17" thickBot="1" x14ac:dyDescent="0.5">
      <c r="A7" s="429">
        <v>42735</v>
      </c>
      <c r="B7" s="145">
        <v>20344</v>
      </c>
    </row>
    <row r="8" spans="1:10" ht="17" thickBot="1" x14ac:dyDescent="0.5">
      <c r="A8" s="430">
        <v>43100</v>
      </c>
      <c r="B8" s="147">
        <v>20161</v>
      </c>
    </row>
    <row r="9" spans="1:10" ht="17" thickBot="1" x14ac:dyDescent="0.5">
      <c r="A9" s="429">
        <v>43465</v>
      </c>
      <c r="B9" s="145">
        <v>20131</v>
      </c>
    </row>
    <row r="10" spans="1:10" ht="17" thickBot="1" x14ac:dyDescent="0.5">
      <c r="A10" s="430">
        <v>43830</v>
      </c>
      <c r="B10" s="147">
        <v>20774</v>
      </c>
    </row>
    <row r="11" spans="1:10" ht="17" thickBot="1" x14ac:dyDescent="0.5">
      <c r="A11" s="429">
        <v>44196</v>
      </c>
      <c r="B11" s="145">
        <v>21595</v>
      </c>
    </row>
    <row r="12" spans="1:10" ht="17" thickBot="1" x14ac:dyDescent="0.5">
      <c r="A12" s="430">
        <v>44561</v>
      </c>
      <c r="B12" s="147">
        <v>20322</v>
      </c>
    </row>
    <row r="13" spans="1:10" ht="17" thickBot="1" x14ac:dyDescent="0.5">
      <c r="A13" s="429">
        <v>44926</v>
      </c>
      <c r="B13" s="145">
        <v>13087</v>
      </c>
    </row>
  </sheetData>
  <pageMargins left="0.7" right="0.7" top="0.75" bottom="0.75" header="0.3" footer="0.3"/>
  <pageSetup paperSize="9" scale="5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6DCA7-750A-41EF-86FC-CD1BB5F0BE57}">
  <sheetPr codeName="Foglio10"/>
  <dimension ref="A1:G26"/>
  <sheetViews>
    <sheetView showGridLines="0" zoomScaleNormal="100" workbookViewId="0"/>
  </sheetViews>
  <sheetFormatPr defaultRowHeight="16.5" x14ac:dyDescent="0.45"/>
  <cols>
    <col min="1" max="1" width="24.83203125" customWidth="1"/>
    <col min="2" max="6" width="10.08203125" bestFit="1" customWidth="1"/>
    <col min="7" max="7" width="11.33203125" bestFit="1" customWidth="1"/>
  </cols>
  <sheetData>
    <row r="1" spans="1:7" x14ac:dyDescent="0.45">
      <c r="A1" t="s">
        <v>1103</v>
      </c>
    </row>
    <row r="3" spans="1:7" x14ac:dyDescent="0.45">
      <c r="A3" s="1" t="s">
        <v>7</v>
      </c>
      <c r="B3" s="21"/>
      <c r="C3" s="21"/>
      <c r="D3" s="21"/>
      <c r="E3" s="21"/>
      <c r="F3" s="21"/>
      <c r="G3" s="12" t="s">
        <v>8</v>
      </c>
    </row>
    <row r="4" spans="1:7" ht="17" thickBot="1" x14ac:dyDescent="0.5">
      <c r="A4" s="4"/>
      <c r="B4" s="5">
        <v>2018</v>
      </c>
      <c r="C4" s="5">
        <v>2019</v>
      </c>
      <c r="D4" s="5">
        <v>2020</v>
      </c>
      <c r="E4" s="5">
        <v>2021</v>
      </c>
      <c r="F4" s="5">
        <v>2022</v>
      </c>
      <c r="G4" s="13" t="s">
        <v>1130</v>
      </c>
    </row>
    <row r="5" spans="1:7" ht="17" thickBot="1" x14ac:dyDescent="0.5">
      <c r="A5" s="6" t="s">
        <v>40</v>
      </c>
      <c r="B5" s="43">
        <v>3.6810017850986698</v>
      </c>
      <c r="C5" s="43">
        <v>3.240634322848178</v>
      </c>
      <c r="D5" s="43">
        <v>2.54080284847117</v>
      </c>
      <c r="E5" s="43">
        <v>2.1827541143084992</v>
      </c>
      <c r="F5" s="43">
        <v>1.9126766508432909</v>
      </c>
      <c r="G5" s="44">
        <v>-12.37324267056848</v>
      </c>
    </row>
    <row r="6" spans="1:7" ht="17" thickBot="1" x14ac:dyDescent="0.5">
      <c r="A6" s="8" t="s">
        <v>41</v>
      </c>
      <c r="B6" s="46">
        <v>6.4578516527065162</v>
      </c>
      <c r="C6" s="46">
        <v>6.6710170422883754</v>
      </c>
      <c r="D6" s="46">
        <v>6.8704249975949674</v>
      </c>
      <c r="E6" s="46">
        <v>6.8759413201424842</v>
      </c>
      <c r="F6" s="46">
        <v>6.8221447252748328</v>
      </c>
      <c r="G6" s="47">
        <v>-0.7823888012257868</v>
      </c>
    </row>
    <row r="7" spans="1:7" ht="17" thickBot="1" x14ac:dyDescent="0.5">
      <c r="A7" s="6" t="s">
        <v>42</v>
      </c>
      <c r="B7" s="43">
        <v>2.5763576435763427</v>
      </c>
      <c r="C7" s="43">
        <v>2.8780633926820882</v>
      </c>
      <c r="D7" s="43">
        <v>2.6591338076610187</v>
      </c>
      <c r="E7" s="43">
        <v>2.7557113850928086</v>
      </c>
      <c r="F7" s="43">
        <v>2.8533326684924623</v>
      </c>
      <c r="G7" s="44">
        <v>3.5425075328186431</v>
      </c>
    </row>
    <row r="8" spans="1:7" ht="17" thickBot="1" x14ac:dyDescent="0.5">
      <c r="A8" s="94" t="s">
        <v>12</v>
      </c>
      <c r="B8" s="390">
        <v>12.715211081381527</v>
      </c>
      <c r="C8" s="390">
        <v>12.789714757818642</v>
      </c>
      <c r="D8" s="390">
        <v>12.070361653727154</v>
      </c>
      <c r="E8" s="390">
        <v>11.814406819543793</v>
      </c>
      <c r="F8" s="390">
        <v>11.588154044610587</v>
      </c>
      <c r="G8" s="95">
        <v>-1.9150582707117478</v>
      </c>
    </row>
    <row r="9" spans="1:7" ht="17.25" customHeight="1" thickBot="1" x14ac:dyDescent="0.5">
      <c r="A9" s="514" t="s">
        <v>1142</v>
      </c>
      <c r="B9" s="514"/>
      <c r="C9" s="21"/>
      <c r="D9" s="21"/>
      <c r="E9" s="21"/>
      <c r="F9" s="21"/>
      <c r="G9" s="12" t="s">
        <v>8</v>
      </c>
    </row>
    <row r="10" spans="1:7" ht="17" thickBot="1" x14ac:dyDescent="0.5">
      <c r="A10" s="8" t="s">
        <v>1143</v>
      </c>
      <c r="B10" s="46">
        <v>2.1417212546376945</v>
      </c>
      <c r="C10" s="46">
        <v>1.8791011428935567</v>
      </c>
      <c r="D10" s="46">
        <v>1.5409539583582037</v>
      </c>
      <c r="E10" s="46">
        <v>1.3287315091319667</v>
      </c>
      <c r="F10" s="46">
        <v>1.1896178552543506</v>
      </c>
      <c r="G10" s="47">
        <f>(F10-E10)/E10*100</f>
        <v>-10.469658687366886</v>
      </c>
    </row>
    <row r="11" spans="1:7" ht="17" thickBot="1" x14ac:dyDescent="0.5">
      <c r="A11" s="6" t="s">
        <v>1144</v>
      </c>
      <c r="B11" s="43">
        <v>0.91498746862425373</v>
      </c>
      <c r="C11" s="43">
        <v>0.89658259508587002</v>
      </c>
      <c r="D11" s="43">
        <v>0.64475210600084731</v>
      </c>
      <c r="E11" s="43">
        <v>0.53778206697168907</v>
      </c>
      <c r="F11" s="43">
        <v>0.46721502465710796</v>
      </c>
      <c r="G11" s="44">
        <f t="shared" ref="G11:G14" si="0">(F11-E11)/E11*100</f>
        <v>-13.121866021295952</v>
      </c>
    </row>
    <row r="12" spans="1:7" ht="17" thickBot="1" x14ac:dyDescent="0.5">
      <c r="A12" s="8" t="s">
        <v>1145</v>
      </c>
      <c r="B12" s="46">
        <v>0.43459732393741946</v>
      </c>
      <c r="C12" s="46">
        <v>0.35143099174961578</v>
      </c>
      <c r="D12" s="46">
        <v>0.2850422441607951</v>
      </c>
      <c r="E12" s="46">
        <v>0.25871030993372618</v>
      </c>
      <c r="F12" s="46">
        <v>0.20714716454599855</v>
      </c>
      <c r="G12" s="47">
        <f t="shared" si="0"/>
        <v>-19.93084288018385</v>
      </c>
    </row>
    <row r="13" spans="1:7" ht="17" thickBot="1" x14ac:dyDescent="0.5">
      <c r="A13" s="6" t="s">
        <v>1146</v>
      </c>
      <c r="B13" s="43">
        <v>0.1896957378993015</v>
      </c>
      <c r="C13" s="43">
        <v>0.11351959311913519</v>
      </c>
      <c r="D13" s="43">
        <v>7.0054539951323491E-2</v>
      </c>
      <c r="E13" s="43">
        <v>5.7530228271117534E-2</v>
      </c>
      <c r="F13" s="43">
        <v>4.8696606385833494E-2</v>
      </c>
      <c r="G13" s="44">
        <f t="shared" si="0"/>
        <v>-15.354748539593178</v>
      </c>
    </row>
    <row r="14" spans="1:7" ht="17" thickBot="1" x14ac:dyDescent="0.5">
      <c r="A14" s="94" t="s">
        <v>12</v>
      </c>
      <c r="B14" s="390">
        <v>3.6810017850986694</v>
      </c>
      <c r="C14" s="390">
        <v>3.240634322848178</v>
      </c>
      <c r="D14" s="390">
        <v>2.5408028484711696</v>
      </c>
      <c r="E14" s="390">
        <v>2.1827541143084992</v>
      </c>
      <c r="F14" s="390">
        <v>1.9126766508432904</v>
      </c>
      <c r="G14" s="95">
        <f t="shared" si="0"/>
        <v>-12.373242670568501</v>
      </c>
    </row>
    <row r="15" spans="1:7" ht="17" thickBot="1" x14ac:dyDescent="0.5">
      <c r="A15" s="514" t="s">
        <v>1405</v>
      </c>
      <c r="B15" s="514"/>
      <c r="C15" s="21"/>
      <c r="D15" s="21"/>
      <c r="E15" s="21"/>
      <c r="F15" s="21"/>
      <c r="G15" s="12" t="s">
        <v>8</v>
      </c>
    </row>
    <row r="16" spans="1:7" ht="17" thickBot="1" x14ac:dyDescent="0.5">
      <c r="A16" s="8" t="s">
        <v>1147</v>
      </c>
      <c r="B16" s="46">
        <v>4.1051028878111859</v>
      </c>
      <c r="C16" s="46">
        <v>3.1100587612249466</v>
      </c>
      <c r="D16" s="46">
        <v>2.6735512782972788</v>
      </c>
      <c r="E16" s="46">
        <v>2.0534089678169081</v>
      </c>
      <c r="F16" s="46">
        <v>1.6549077735643243</v>
      </c>
      <c r="G16" s="47">
        <v>-19.406810844712162</v>
      </c>
    </row>
    <row r="17" spans="1:7" ht="17" thickBot="1" x14ac:dyDescent="0.5">
      <c r="A17" s="6" t="s">
        <v>1148</v>
      </c>
      <c r="B17" s="43">
        <v>1.5762854400512039</v>
      </c>
      <c r="C17" s="43">
        <v>2.8066981063235308</v>
      </c>
      <c r="D17" s="43">
        <v>3.4761089371193368</v>
      </c>
      <c r="E17" s="43">
        <v>4.135033976262477</v>
      </c>
      <c r="F17" s="43">
        <v>4.468953433217747</v>
      </c>
      <c r="G17" s="44">
        <v>8.0753739599762344</v>
      </c>
    </row>
    <row r="18" spans="1:7" ht="17" thickBot="1" x14ac:dyDescent="0.5">
      <c r="A18" s="8" t="s">
        <v>374</v>
      </c>
      <c r="B18" s="46">
        <v>0.77646332484412561</v>
      </c>
      <c r="C18" s="46">
        <v>0.75426017473989948</v>
      </c>
      <c r="D18" s="46">
        <v>0.72076478217835094</v>
      </c>
      <c r="E18" s="46">
        <v>0.68749837606309994</v>
      </c>
      <c r="F18" s="46">
        <v>0.69828351849276138</v>
      </c>
      <c r="G18" s="47">
        <v>1.5687516953016862</v>
      </c>
    </row>
    <row r="19" spans="1:7" ht="17" thickBot="1" x14ac:dyDescent="0.5">
      <c r="A19" s="41" t="s">
        <v>12</v>
      </c>
      <c r="B19" s="51">
        <v>6.4578516527065153</v>
      </c>
      <c r="C19" s="51">
        <v>6.6710170422883763</v>
      </c>
      <c r="D19" s="51">
        <v>6.8704249975949665</v>
      </c>
      <c r="E19" s="51">
        <v>6.8759413201424859</v>
      </c>
      <c r="F19" s="51">
        <v>6.8221447252748328</v>
      </c>
      <c r="G19" s="52">
        <v>-0.78238880122581222</v>
      </c>
    </row>
    <row r="20" spans="1:7" ht="17" thickBot="1" x14ac:dyDescent="0.5">
      <c r="A20" s="514" t="s">
        <v>1190</v>
      </c>
      <c r="B20" s="514"/>
      <c r="C20" s="21"/>
      <c r="D20" s="21"/>
      <c r="E20" s="21"/>
      <c r="F20" s="21"/>
      <c r="G20" s="12" t="s">
        <v>8</v>
      </c>
    </row>
    <row r="21" spans="1:7" ht="17" thickBot="1" x14ac:dyDescent="0.5">
      <c r="A21" s="8" t="s">
        <v>376</v>
      </c>
      <c r="B21" s="46">
        <v>0.67191788570955779</v>
      </c>
      <c r="C21" s="46">
        <v>0.69767139531376743</v>
      </c>
      <c r="D21" s="46">
        <v>0.73002971724893273</v>
      </c>
      <c r="E21" s="46">
        <v>0.62889841007303426</v>
      </c>
      <c r="F21" s="46">
        <v>0.48730361309667969</v>
      </c>
      <c r="G21" s="47">
        <v>-22.514732858032048</v>
      </c>
    </row>
    <row r="22" spans="1:7" ht="17" thickBot="1" x14ac:dyDescent="0.5">
      <c r="A22" s="6" t="s">
        <v>377</v>
      </c>
      <c r="B22" s="43">
        <v>1.9044397578667844</v>
      </c>
      <c r="C22" s="43">
        <v>2.1803919973683206</v>
      </c>
      <c r="D22" s="43">
        <v>1.929104090412086</v>
      </c>
      <c r="E22" s="43">
        <v>2.126812975019774</v>
      </c>
      <c r="F22" s="43">
        <v>2.3660290553957823</v>
      </c>
      <c r="G22" s="44">
        <v>11.247631229717522</v>
      </c>
    </row>
    <row r="23" spans="1:7" ht="17" thickBot="1" x14ac:dyDescent="0.5">
      <c r="A23" s="94" t="s">
        <v>12</v>
      </c>
      <c r="B23" s="390">
        <v>2.5763576435763422</v>
      </c>
      <c r="C23" s="390">
        <v>2.8780633926820878</v>
      </c>
      <c r="D23" s="390">
        <v>2.6591338076610187</v>
      </c>
      <c r="E23" s="390">
        <v>2.7557113850928081</v>
      </c>
      <c r="F23" s="390">
        <v>2.8533326684924623</v>
      </c>
      <c r="G23" s="95">
        <v>3.5425075328186595</v>
      </c>
    </row>
    <row r="25" spans="1:7" x14ac:dyDescent="0.45">
      <c r="A25" s="11" t="s">
        <v>379</v>
      </c>
    </row>
    <row r="26" spans="1:7" x14ac:dyDescent="0.45">
      <c r="A26" s="11" t="s">
        <v>13</v>
      </c>
    </row>
  </sheetData>
  <mergeCells count="3">
    <mergeCell ref="A9:B9"/>
    <mergeCell ref="A15:B15"/>
    <mergeCell ref="A20:B20"/>
  </mergeCells>
  <pageMargins left="0.7" right="0.7" top="0.75" bottom="0.75" header="0.3" footer="0.3"/>
  <pageSetup paperSize="9" scale="67"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AFA70-6B67-4398-835D-E4C78C553E5B}">
  <sheetPr codeName="Foglio119"/>
  <dimension ref="A1:B9"/>
  <sheetViews>
    <sheetView showGridLines="0" zoomScaleNormal="100" zoomScaleSheetLayoutView="100" workbookViewId="0"/>
  </sheetViews>
  <sheetFormatPr defaultRowHeight="16.5" x14ac:dyDescent="0.45"/>
  <cols>
    <col min="1" max="1" width="45.33203125" customWidth="1"/>
    <col min="2" max="2" width="13.58203125" customWidth="1"/>
    <col min="13" max="13" width="11.83203125" customWidth="1"/>
  </cols>
  <sheetData>
    <row r="1" spans="1:2" x14ac:dyDescent="0.45">
      <c r="A1" t="s">
        <v>1649</v>
      </c>
    </row>
    <row r="3" spans="1:2" ht="17" thickBot="1" x14ac:dyDescent="0.5">
      <c r="A3" s="24"/>
      <c r="B3" s="12" t="s">
        <v>14</v>
      </c>
    </row>
    <row r="4" spans="1:2" ht="17" thickBot="1" x14ac:dyDescent="0.5">
      <c r="A4" s="137" t="s">
        <v>1273</v>
      </c>
      <c r="B4" s="344">
        <v>38.427409415824499</v>
      </c>
    </row>
    <row r="5" spans="1:2" ht="17" thickBot="1" x14ac:dyDescent="0.5">
      <c r="A5" s="135" t="s">
        <v>1276</v>
      </c>
      <c r="B5" s="345">
        <v>31.279270396844961</v>
      </c>
    </row>
    <row r="6" spans="1:2" ht="17" thickBot="1" x14ac:dyDescent="0.5">
      <c r="A6" s="137" t="s">
        <v>1274</v>
      </c>
      <c r="B6" s="344">
        <v>6.0635937885136801</v>
      </c>
    </row>
    <row r="7" spans="1:2" ht="17" thickBot="1" x14ac:dyDescent="0.5">
      <c r="A7" s="135" t="s">
        <v>1498</v>
      </c>
      <c r="B7" s="345">
        <v>22.109933448360859</v>
      </c>
    </row>
    <row r="8" spans="1:2" ht="17" thickBot="1" x14ac:dyDescent="0.5">
      <c r="A8" s="137" t="s">
        <v>1275</v>
      </c>
      <c r="B8" s="344">
        <v>2.1197929504560018</v>
      </c>
    </row>
    <row r="9" spans="1:2" ht="17" thickBot="1" x14ac:dyDescent="0.5">
      <c r="A9" s="193" t="s">
        <v>12</v>
      </c>
      <c r="B9" s="346">
        <v>100</v>
      </c>
    </row>
  </sheetData>
  <pageMargins left="0.7" right="0.7" top="0.75" bottom="0.75" header="0.3" footer="0.3"/>
  <pageSetup paperSize="9" scale="57"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1EEB3-4C4A-463F-B11C-19D217E63108}">
  <sheetPr codeName="Foglio110"/>
  <dimension ref="A1:N24"/>
  <sheetViews>
    <sheetView showGridLines="0" zoomScaleNormal="100" zoomScaleSheetLayoutView="100" workbookViewId="0"/>
  </sheetViews>
  <sheetFormatPr defaultRowHeight="16.5" x14ac:dyDescent="0.45"/>
  <cols>
    <col min="2" max="2" width="39.5" customWidth="1"/>
    <col min="14" max="14" width="11.83203125" customWidth="1"/>
  </cols>
  <sheetData>
    <row r="1" spans="1:14" x14ac:dyDescent="0.45">
      <c r="A1" t="s">
        <v>1650</v>
      </c>
    </row>
    <row r="3" spans="1:14" x14ac:dyDescent="0.45">
      <c r="A3" s="513" t="s">
        <v>412</v>
      </c>
      <c r="B3" s="513" t="s">
        <v>413</v>
      </c>
      <c r="C3" s="3" t="s">
        <v>415</v>
      </c>
      <c r="D3" s="3" t="s">
        <v>415</v>
      </c>
      <c r="E3" s="3" t="s">
        <v>415</v>
      </c>
      <c r="F3" s="3" t="s">
        <v>415</v>
      </c>
      <c r="G3" s="3" t="s">
        <v>415</v>
      </c>
      <c r="H3" s="3" t="s">
        <v>415</v>
      </c>
      <c r="I3" s="3" t="s">
        <v>415</v>
      </c>
      <c r="J3" s="3" t="s">
        <v>415</v>
      </c>
      <c r="K3" s="3" t="s">
        <v>415</v>
      </c>
    </row>
    <row r="4" spans="1:14" ht="17" thickBot="1" x14ac:dyDescent="0.5">
      <c r="A4" s="556"/>
      <c r="B4" s="513"/>
      <c r="C4" s="3">
        <v>2014</v>
      </c>
      <c r="D4" s="3">
        <v>2015</v>
      </c>
      <c r="E4" s="3">
        <v>2016</v>
      </c>
      <c r="F4" s="3">
        <v>2017</v>
      </c>
      <c r="G4" s="3">
        <v>2018</v>
      </c>
      <c r="H4" s="3">
        <v>2019</v>
      </c>
      <c r="I4" s="3">
        <v>2020</v>
      </c>
      <c r="J4" s="3">
        <v>2021</v>
      </c>
      <c r="K4" s="3">
        <v>2022</v>
      </c>
      <c r="N4" s="328"/>
    </row>
    <row r="5" spans="1:14" x14ac:dyDescent="0.45">
      <c r="A5" s="537" t="s">
        <v>1013</v>
      </c>
      <c r="B5" s="103" t="s">
        <v>1014</v>
      </c>
      <c r="C5" s="304">
        <v>12683</v>
      </c>
      <c r="D5" s="304">
        <v>17961</v>
      </c>
      <c r="E5" s="304">
        <v>13840</v>
      </c>
      <c r="F5" s="304">
        <v>15764</v>
      </c>
      <c r="G5" s="304">
        <v>20539</v>
      </c>
      <c r="H5" s="304">
        <v>20391</v>
      </c>
      <c r="I5" s="305">
        <v>20520</v>
      </c>
      <c r="J5" s="305">
        <v>48728</v>
      </c>
      <c r="K5" s="304">
        <v>30958</v>
      </c>
    </row>
    <row r="6" spans="1:14" ht="36" x14ac:dyDescent="0.45">
      <c r="A6" s="575"/>
      <c r="B6" s="209" t="s">
        <v>1015</v>
      </c>
      <c r="C6" s="347" t="s">
        <v>1016</v>
      </c>
      <c r="D6" s="347" t="s">
        <v>1017</v>
      </c>
      <c r="E6" s="347" t="s">
        <v>1018</v>
      </c>
      <c r="F6" s="347" t="s">
        <v>1019</v>
      </c>
      <c r="G6" s="347" t="s">
        <v>1020</v>
      </c>
      <c r="H6" s="347" t="s">
        <v>1016</v>
      </c>
      <c r="I6" s="348" t="s">
        <v>1021</v>
      </c>
      <c r="J6" s="348" t="s">
        <v>1022</v>
      </c>
      <c r="K6" s="347" t="s">
        <v>1277</v>
      </c>
    </row>
    <row r="7" spans="1:14" ht="17" thickBot="1" x14ac:dyDescent="0.5">
      <c r="A7" s="538"/>
      <c r="B7" s="212" t="s">
        <v>1023</v>
      </c>
      <c r="C7" s="313">
        <v>4428</v>
      </c>
      <c r="D7" s="313">
        <v>4701</v>
      </c>
      <c r="E7" s="313">
        <v>4457</v>
      </c>
      <c r="F7" s="313">
        <v>4217</v>
      </c>
      <c r="G7" s="313">
        <v>4092</v>
      </c>
      <c r="H7" s="313">
        <v>4120</v>
      </c>
      <c r="I7" s="314">
        <v>4141</v>
      </c>
      <c r="J7" s="314">
        <v>3963</v>
      </c>
      <c r="K7" s="313">
        <v>3552</v>
      </c>
    </row>
    <row r="8" spans="1:14" ht="32.5" customHeight="1" x14ac:dyDescent="0.45">
      <c r="A8" s="578" t="s">
        <v>1024</v>
      </c>
      <c r="B8" s="108" t="s">
        <v>1025</v>
      </c>
      <c r="C8" s="349">
        <v>512</v>
      </c>
      <c r="D8" s="349">
        <v>447</v>
      </c>
      <c r="E8" s="349">
        <v>446</v>
      </c>
      <c r="F8" s="349">
        <v>534</v>
      </c>
      <c r="G8" s="349">
        <v>788</v>
      </c>
      <c r="H8" s="349">
        <v>717</v>
      </c>
      <c r="I8" s="350">
        <v>706</v>
      </c>
      <c r="J8" s="350">
        <v>751</v>
      </c>
      <c r="K8" s="349">
        <v>874</v>
      </c>
    </row>
    <row r="9" spans="1:14" ht="31.5" customHeight="1" thickBot="1" x14ac:dyDescent="0.5">
      <c r="A9" s="579"/>
      <c r="B9" s="109" t="s">
        <v>1026</v>
      </c>
      <c r="C9" s="351">
        <v>4275</v>
      </c>
      <c r="D9" s="351">
        <v>5665</v>
      </c>
      <c r="E9" s="351">
        <v>6600</v>
      </c>
      <c r="F9" s="351">
        <v>5346</v>
      </c>
      <c r="G9" s="351">
        <v>3195</v>
      </c>
      <c r="H9" s="351">
        <v>3527</v>
      </c>
      <c r="I9" s="352">
        <v>3291</v>
      </c>
      <c r="J9" s="352">
        <v>2166</v>
      </c>
      <c r="K9" s="351">
        <v>2288</v>
      </c>
    </row>
    <row r="10" spans="1:14" ht="22.5" customHeight="1" x14ac:dyDescent="0.45">
      <c r="A10" s="547" t="s">
        <v>1027</v>
      </c>
      <c r="B10" s="228" t="s">
        <v>1028</v>
      </c>
      <c r="C10" s="241">
        <v>103</v>
      </c>
      <c r="D10" s="241">
        <v>205</v>
      </c>
      <c r="E10" s="241">
        <v>116</v>
      </c>
      <c r="F10" s="241">
        <v>160</v>
      </c>
      <c r="G10" s="241">
        <v>139</v>
      </c>
      <c r="H10" s="241">
        <v>125</v>
      </c>
      <c r="I10" s="353">
        <v>136</v>
      </c>
      <c r="J10" s="353">
        <v>122</v>
      </c>
      <c r="K10" s="241">
        <v>59</v>
      </c>
    </row>
    <row r="11" spans="1:14" ht="36" x14ac:dyDescent="0.45">
      <c r="A11" s="548"/>
      <c r="B11" s="354" t="s">
        <v>1029</v>
      </c>
      <c r="C11" s="347">
        <v>0.66</v>
      </c>
      <c r="D11" s="347">
        <v>0.87</v>
      </c>
      <c r="E11" s="347">
        <v>0.88</v>
      </c>
      <c r="F11" s="347">
        <v>0.81</v>
      </c>
      <c r="G11" s="347" t="s">
        <v>1030</v>
      </c>
      <c r="H11" s="347">
        <v>0.64</v>
      </c>
      <c r="I11" s="348">
        <v>0.95</v>
      </c>
      <c r="J11" s="348">
        <v>0.96</v>
      </c>
      <c r="K11" s="347">
        <v>0.96</v>
      </c>
    </row>
    <row r="12" spans="1:14" ht="26.5" thickBot="1" x14ac:dyDescent="0.5">
      <c r="A12" s="549"/>
      <c r="B12" s="355" t="s">
        <v>1031</v>
      </c>
      <c r="C12" s="356">
        <v>86872</v>
      </c>
      <c r="D12" s="356">
        <v>97236</v>
      </c>
      <c r="E12" s="356">
        <v>91784</v>
      </c>
      <c r="F12" s="356">
        <v>95947</v>
      </c>
      <c r="G12" s="357" t="s">
        <v>1032</v>
      </c>
      <c r="H12" s="357">
        <v>103860</v>
      </c>
      <c r="I12" s="358">
        <v>104266</v>
      </c>
      <c r="J12" s="358">
        <v>79280</v>
      </c>
      <c r="K12" s="357" t="s">
        <v>1278</v>
      </c>
    </row>
    <row r="13" spans="1:14" ht="35.25" customHeight="1" x14ac:dyDescent="0.45">
      <c r="A13" s="578" t="s">
        <v>1033</v>
      </c>
      <c r="B13" s="225" t="s">
        <v>1034</v>
      </c>
      <c r="C13" s="359"/>
      <c r="D13" s="359">
        <v>10</v>
      </c>
      <c r="E13" s="359">
        <v>19</v>
      </c>
      <c r="F13" s="359">
        <v>18</v>
      </c>
      <c r="G13" s="359">
        <v>20</v>
      </c>
      <c r="H13" s="359">
        <v>24</v>
      </c>
      <c r="I13" s="360">
        <v>21</v>
      </c>
      <c r="J13" s="360">
        <v>27</v>
      </c>
      <c r="K13" s="359">
        <v>25</v>
      </c>
    </row>
    <row r="14" spans="1:14" ht="42.75" customHeight="1" thickBot="1" x14ac:dyDescent="0.5">
      <c r="A14" s="579"/>
      <c r="B14" s="245" t="s">
        <v>1035</v>
      </c>
      <c r="C14" s="246"/>
      <c r="D14" s="361">
        <v>65</v>
      </c>
      <c r="E14" s="361">
        <v>119</v>
      </c>
      <c r="F14" s="361">
        <v>117</v>
      </c>
      <c r="G14" s="361">
        <v>91</v>
      </c>
      <c r="H14" s="361">
        <v>107</v>
      </c>
      <c r="I14" s="362">
        <v>95</v>
      </c>
      <c r="J14" s="362">
        <v>90</v>
      </c>
      <c r="K14" s="361">
        <v>122</v>
      </c>
    </row>
    <row r="15" spans="1:14" ht="66" customHeight="1" thickBot="1" x14ac:dyDescent="0.5">
      <c r="A15" s="491" t="s">
        <v>1036</v>
      </c>
      <c r="B15" s="363" t="s">
        <v>1037</v>
      </c>
      <c r="C15" s="364">
        <v>0.59</v>
      </c>
      <c r="D15" s="364">
        <v>0.74</v>
      </c>
      <c r="E15" s="364">
        <v>0.68</v>
      </c>
      <c r="F15" s="364">
        <v>0.65</v>
      </c>
      <c r="G15" s="364">
        <v>0.77</v>
      </c>
      <c r="H15" s="364">
        <v>0.62</v>
      </c>
      <c r="I15" s="365">
        <v>0.65</v>
      </c>
      <c r="J15" s="365">
        <v>0.69</v>
      </c>
      <c r="K15" s="364">
        <v>0.45</v>
      </c>
    </row>
    <row r="16" spans="1:14" ht="17" thickBot="1" x14ac:dyDescent="0.5"/>
    <row r="17" spans="1:11" ht="17" thickBot="1" x14ac:dyDescent="0.5">
      <c r="A17" s="366" t="s">
        <v>869</v>
      </c>
      <c r="B17" s="367"/>
      <c r="C17" s="367"/>
      <c r="D17" s="367"/>
      <c r="E17" s="367"/>
      <c r="F17" s="367"/>
      <c r="G17" s="367"/>
      <c r="H17" s="367"/>
      <c r="I17" s="367"/>
    </row>
    <row r="18" spans="1:11" ht="17" thickBot="1" x14ac:dyDescent="0.5">
      <c r="A18" s="366" t="s">
        <v>1279</v>
      </c>
      <c r="B18" s="366"/>
      <c r="C18" s="366"/>
      <c r="D18" s="366"/>
      <c r="E18" s="366"/>
      <c r="F18" s="366"/>
      <c r="G18" s="366"/>
      <c r="H18" s="366"/>
      <c r="I18" s="366"/>
      <c r="J18" s="366"/>
      <c r="K18" s="419"/>
    </row>
    <row r="19" spans="1:11" ht="17" thickBot="1" x14ac:dyDescent="0.5">
      <c r="A19" s="368" t="s">
        <v>1038</v>
      </c>
      <c r="B19" s="366"/>
      <c r="C19" s="366"/>
      <c r="D19" s="366"/>
      <c r="E19" s="366"/>
      <c r="F19" s="366"/>
      <c r="G19" s="366"/>
      <c r="H19" s="366"/>
      <c r="I19" s="366"/>
    </row>
    <row r="20" spans="1:11" ht="17" thickBot="1" x14ac:dyDescent="0.5">
      <c r="A20" s="368" t="s">
        <v>1280</v>
      </c>
      <c r="B20" s="369"/>
      <c r="C20" s="369"/>
      <c r="D20" s="369"/>
      <c r="E20" s="369"/>
      <c r="F20" s="369"/>
      <c r="G20" s="370"/>
      <c r="H20" s="370"/>
      <c r="I20" s="370"/>
    </row>
    <row r="21" spans="1:11" ht="17" thickBot="1" x14ac:dyDescent="0.5">
      <c r="A21" s="368" t="s">
        <v>1039</v>
      </c>
      <c r="B21" s="366"/>
      <c r="C21" s="366"/>
      <c r="D21" s="366"/>
      <c r="E21" s="366"/>
      <c r="F21" s="366"/>
      <c r="G21" s="366"/>
      <c r="H21" s="366"/>
      <c r="I21" s="366"/>
    </row>
    <row r="22" spans="1:11" ht="17" thickBot="1" x14ac:dyDescent="0.5">
      <c r="A22" s="366" t="s">
        <v>1281</v>
      </c>
      <c r="B22" s="366"/>
      <c r="C22" s="366"/>
      <c r="D22" s="366"/>
      <c r="E22" s="366"/>
      <c r="F22" s="366"/>
      <c r="G22" s="366"/>
    </row>
    <row r="24" spans="1:11" x14ac:dyDescent="0.45">
      <c r="A24" s="11" t="s">
        <v>1040</v>
      </c>
    </row>
  </sheetData>
  <mergeCells count="6">
    <mergeCell ref="A13:A14"/>
    <mergeCell ref="A3:A4"/>
    <mergeCell ref="B3:B4"/>
    <mergeCell ref="A5:A7"/>
    <mergeCell ref="A8:A9"/>
    <mergeCell ref="A10:A12"/>
  </mergeCells>
  <pageMargins left="0.7" right="0.7" top="0.75" bottom="0.75" header="0.3" footer="0.3"/>
  <pageSetup paperSize="9" scale="5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0326-8640-415D-A80E-E14981DF8D84}">
  <sheetPr codeName="Foglio11"/>
  <dimension ref="A1:E19"/>
  <sheetViews>
    <sheetView showGridLines="0" zoomScaleNormal="100" zoomScaleSheetLayoutView="85" workbookViewId="0"/>
  </sheetViews>
  <sheetFormatPr defaultRowHeight="16.5" x14ac:dyDescent="0.45"/>
  <cols>
    <col min="1" max="1" width="31.08203125" customWidth="1"/>
    <col min="2" max="2" width="15.5" customWidth="1"/>
    <col min="3" max="3" width="14.83203125" customWidth="1"/>
  </cols>
  <sheetData>
    <row r="1" spans="1:5" x14ac:dyDescent="0.45">
      <c r="A1" t="s">
        <v>1104</v>
      </c>
    </row>
    <row r="3" spans="1:5" x14ac:dyDescent="0.45">
      <c r="A3" s="1" t="s">
        <v>43</v>
      </c>
      <c r="B3" s="1">
        <v>2021</v>
      </c>
      <c r="C3" s="1">
        <v>2022</v>
      </c>
    </row>
    <row r="4" spans="1:5" ht="17" thickBot="1" x14ac:dyDescent="0.5">
      <c r="A4" s="48" t="s">
        <v>44</v>
      </c>
      <c r="B4" s="10">
        <v>27.454769987386801</v>
      </c>
      <c r="C4" s="10">
        <v>20.97095838776837</v>
      </c>
    </row>
    <row r="5" spans="1:5" ht="17" thickBot="1" x14ac:dyDescent="0.5">
      <c r="A5" s="6" t="s">
        <v>45</v>
      </c>
      <c r="B5" s="7">
        <v>15.428007078208129</v>
      </c>
      <c r="C5" s="7">
        <v>14.238900743590646</v>
      </c>
    </row>
    <row r="6" spans="1:5" ht="17" thickBot="1" x14ac:dyDescent="0.5">
      <c r="A6" s="8" t="s">
        <v>46</v>
      </c>
      <c r="B6" s="9">
        <v>57.117222934405056</v>
      </c>
      <c r="C6" s="9">
        <v>64.790140868640989</v>
      </c>
    </row>
    <row r="7" spans="1:5" ht="17" thickBot="1" x14ac:dyDescent="0.5">
      <c r="A7" s="18" t="s">
        <v>12</v>
      </c>
      <c r="B7" s="34">
        <v>99.999999999999986</v>
      </c>
      <c r="C7" s="34">
        <v>100</v>
      </c>
    </row>
    <row r="8" spans="1:5" ht="17" thickBot="1" x14ac:dyDescent="0.5">
      <c r="A8" s="56" t="s">
        <v>47</v>
      </c>
      <c r="B8" s="57"/>
      <c r="C8" s="57"/>
    </row>
    <row r="9" spans="1:5" ht="17" thickBot="1" x14ac:dyDescent="0.5">
      <c r="A9" s="8" t="s">
        <v>44</v>
      </c>
      <c r="B9" s="47">
        <v>15.096794030740696</v>
      </c>
      <c r="C9" s="47">
        <v>12.52726812828511</v>
      </c>
    </row>
    <row r="10" spans="1:5" ht="17" thickBot="1" x14ac:dyDescent="0.5">
      <c r="A10" s="6" t="s">
        <v>45</v>
      </c>
      <c r="B10" s="7">
        <v>18.084556857877391</v>
      </c>
      <c r="C10" s="7">
        <v>14.496658732296613</v>
      </c>
    </row>
    <row r="11" spans="1:5" ht="17" thickBot="1" x14ac:dyDescent="0.5">
      <c r="A11" s="8" t="s">
        <v>46</v>
      </c>
      <c r="B11" s="9">
        <v>66.818649111381916</v>
      </c>
      <c r="C11" s="9">
        <v>72.976073139418276</v>
      </c>
    </row>
    <row r="12" spans="1:5" ht="17" thickBot="1" x14ac:dyDescent="0.5">
      <c r="A12" s="18" t="s">
        <v>12</v>
      </c>
      <c r="B12" s="34">
        <v>100</v>
      </c>
      <c r="C12" s="34">
        <v>100</v>
      </c>
    </row>
    <row r="13" spans="1:5" ht="17" thickBot="1" x14ac:dyDescent="0.5">
      <c r="A13" s="515" t="s">
        <v>48</v>
      </c>
      <c r="B13" s="515"/>
      <c r="C13" s="57"/>
    </row>
    <row r="14" spans="1:5" ht="17" thickBot="1" x14ac:dyDescent="0.5">
      <c r="A14" s="8" t="s">
        <v>44</v>
      </c>
      <c r="B14" s="46">
        <v>15.38465569609186</v>
      </c>
      <c r="C14" s="46">
        <v>16.35335728285748</v>
      </c>
    </row>
    <row r="15" spans="1:5" ht="17" thickBot="1" x14ac:dyDescent="0.5">
      <c r="A15" s="6" t="s">
        <v>45</v>
      </c>
      <c r="B15" s="14">
        <v>32.795850867889534</v>
      </c>
      <c r="C15" s="14">
        <v>27.871496206726693</v>
      </c>
    </row>
    <row r="16" spans="1:5" ht="17" thickBot="1" x14ac:dyDescent="0.5">
      <c r="A16" s="8" t="s">
        <v>46</v>
      </c>
      <c r="B16" s="16">
        <v>32.730411726785135</v>
      </c>
      <c r="C16" s="16">
        <v>30.834747516193641</v>
      </c>
      <c r="D16" s="31"/>
      <c r="E16" s="31"/>
    </row>
    <row r="17" spans="1:3" ht="17" thickBot="1" x14ac:dyDescent="0.5">
      <c r="A17" s="18" t="s">
        <v>49</v>
      </c>
      <c r="B17" s="19">
        <v>27.97827026130653</v>
      </c>
      <c r="C17" s="19">
        <v>27.375926783652215</v>
      </c>
    </row>
    <row r="19" spans="1:3" x14ac:dyDescent="0.45">
      <c r="A19" s="11" t="s">
        <v>13</v>
      </c>
    </row>
  </sheetData>
  <mergeCells count="1">
    <mergeCell ref="A13:B13"/>
  </mergeCells>
  <pageMargins left="0.7" right="0.7" top="0.75" bottom="0.75" header="0.3" footer="0.3"/>
  <pageSetup paperSize="9" scale="8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EEA70-EC4C-498A-961B-443E26BF8859}">
  <sheetPr codeName="Foglio12"/>
  <dimension ref="A1:D11"/>
  <sheetViews>
    <sheetView showGridLines="0" zoomScaleNormal="100" workbookViewId="0"/>
  </sheetViews>
  <sheetFormatPr defaultRowHeight="16.5" x14ac:dyDescent="0.45"/>
  <cols>
    <col min="1" max="1" width="24.83203125" customWidth="1"/>
    <col min="2" max="3" width="10.08203125" bestFit="1" customWidth="1"/>
    <col min="4" max="4" width="17.5" customWidth="1"/>
  </cols>
  <sheetData>
    <row r="1" spans="1:4" x14ac:dyDescent="0.45">
      <c r="A1" t="s">
        <v>1105</v>
      </c>
    </row>
    <row r="3" spans="1:4" x14ac:dyDescent="0.45">
      <c r="A3" s="1" t="s">
        <v>14</v>
      </c>
      <c r="B3" s="2"/>
      <c r="C3" s="2"/>
      <c r="D3" s="12" t="s">
        <v>50</v>
      </c>
    </row>
    <row r="4" spans="1:4" ht="17" thickBot="1" x14ac:dyDescent="0.5">
      <c r="A4" s="4"/>
      <c r="B4" s="5">
        <v>2018</v>
      </c>
      <c r="C4" s="5">
        <v>2022</v>
      </c>
      <c r="D4" s="13" t="s">
        <v>1149</v>
      </c>
    </row>
    <row r="5" spans="1:4" ht="17" thickBot="1" x14ac:dyDescent="0.5">
      <c r="A5" s="6" t="s">
        <v>51</v>
      </c>
      <c r="B5" s="44">
        <v>37.751138735905144</v>
      </c>
      <c r="C5" s="44">
        <v>55.220271116228062</v>
      </c>
      <c r="D5" s="44">
        <v>17.469132380322918</v>
      </c>
    </row>
    <row r="6" spans="1:4" ht="17" thickBot="1" x14ac:dyDescent="0.5">
      <c r="A6" s="8" t="s">
        <v>53</v>
      </c>
      <c r="B6" s="47">
        <v>5.1614725520309017</v>
      </c>
      <c r="C6" s="47">
        <v>18.68008401196116</v>
      </c>
      <c r="D6" s="47">
        <v>13.518611459930259</v>
      </c>
    </row>
    <row r="7" spans="1:4" ht="17" thickBot="1" x14ac:dyDescent="0.5">
      <c r="A7" s="6" t="s">
        <v>52</v>
      </c>
      <c r="B7" s="44">
        <v>49.894684264107177</v>
      </c>
      <c r="C7" s="44">
        <v>16.598018701334478</v>
      </c>
      <c r="D7" s="44">
        <v>-33.296665562772702</v>
      </c>
    </row>
    <row r="8" spans="1:4" ht="17" thickBot="1" x14ac:dyDescent="0.5">
      <c r="A8" s="48" t="s">
        <v>54</v>
      </c>
      <c r="B8" s="50">
        <v>7.1927044479567837</v>
      </c>
      <c r="C8" s="50">
        <v>9.5016261704763103</v>
      </c>
      <c r="D8" s="50">
        <v>2.3089217225195267</v>
      </c>
    </row>
    <row r="9" spans="1:4" ht="17" thickBot="1" x14ac:dyDescent="0.5">
      <c r="A9" s="41" t="s">
        <v>12</v>
      </c>
      <c r="B9" s="52">
        <v>100</v>
      </c>
      <c r="C9" s="52">
        <v>100</v>
      </c>
      <c r="D9" s="58"/>
    </row>
    <row r="11" spans="1:4" x14ac:dyDescent="0.45">
      <c r="A11" s="11" t="s">
        <v>13</v>
      </c>
    </row>
  </sheetData>
  <pageMargins left="0.7" right="0.7" top="0.75" bottom="0.75" header="0.3" footer="0.3"/>
  <pageSetup paperSize="9" scale="7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FD501-830D-446A-BDB6-DB5735DF1BD2}">
  <sheetPr codeName="Foglio13"/>
  <dimension ref="A1:F17"/>
  <sheetViews>
    <sheetView showGridLines="0" zoomScaleNormal="100" zoomScaleSheetLayoutView="100" workbookViewId="0"/>
  </sheetViews>
  <sheetFormatPr defaultRowHeight="16.5" x14ac:dyDescent="0.45"/>
  <cols>
    <col min="1" max="1" width="14" customWidth="1"/>
    <col min="2" max="2" width="18.08203125" customWidth="1"/>
    <col min="3" max="3" width="8.5" customWidth="1"/>
    <col min="4" max="5" width="10.08203125" bestFit="1" customWidth="1"/>
    <col min="6" max="6" width="11.33203125" bestFit="1" customWidth="1"/>
  </cols>
  <sheetData>
    <row r="1" spans="1:6" x14ac:dyDescent="0.45">
      <c r="A1" t="s">
        <v>1106</v>
      </c>
    </row>
    <row r="3" spans="1:6" x14ac:dyDescent="0.45">
      <c r="A3" s="59" t="s">
        <v>1150</v>
      </c>
      <c r="B3" s="59"/>
      <c r="C3" s="59"/>
      <c r="D3" s="516" t="s">
        <v>1152</v>
      </c>
      <c r="E3" s="516"/>
      <c r="F3" s="516"/>
    </row>
    <row r="4" spans="1:6" ht="24.5" thickBot="1" x14ac:dyDescent="0.5">
      <c r="A4" s="4"/>
      <c r="B4" s="485" t="s">
        <v>1151</v>
      </c>
      <c r="C4" s="483" t="s">
        <v>52</v>
      </c>
      <c r="D4" s="483" t="s">
        <v>51</v>
      </c>
      <c r="E4" s="483" t="s">
        <v>53</v>
      </c>
      <c r="F4" s="484" t="s">
        <v>54</v>
      </c>
    </row>
    <row r="5" spans="1:6" ht="17" thickBot="1" x14ac:dyDescent="0.5">
      <c r="A5" s="6" t="s">
        <v>56</v>
      </c>
      <c r="B5" s="97">
        <v>40.024716389749194</v>
      </c>
      <c r="C5" s="60">
        <v>65.688615513103201</v>
      </c>
      <c r="D5" s="44">
        <v>41.438011247232019</v>
      </c>
      <c r="E5" s="44">
        <v>24.361596233424233</v>
      </c>
      <c r="F5" s="60">
        <v>17.999230891650303</v>
      </c>
    </row>
    <row r="6" spans="1:6" ht="17" thickBot="1" x14ac:dyDescent="0.5">
      <c r="A6" s="8" t="s">
        <v>34</v>
      </c>
      <c r="B6" s="98">
        <v>16.815332159056055</v>
      </c>
      <c r="C6" s="156">
        <v>8.6449256402949164</v>
      </c>
      <c r="D6" s="47">
        <v>19.653284246517604</v>
      </c>
      <c r="E6" s="47">
        <v>20.122243033334662</v>
      </c>
      <c r="F6" s="156">
        <v>8.2179057258927291</v>
      </c>
    </row>
    <row r="7" spans="1:6" ht="17" thickBot="1" x14ac:dyDescent="0.5">
      <c r="A7" s="6" t="s">
        <v>36</v>
      </c>
      <c r="B7" s="97">
        <v>14.428320124063729</v>
      </c>
      <c r="C7" s="60">
        <v>11.986646345041612</v>
      </c>
      <c r="D7" s="44">
        <v>15.533661737357923</v>
      </c>
      <c r="E7" s="44">
        <v>20.481012712488216</v>
      </c>
      <c r="F7" s="60" t="s">
        <v>1154</v>
      </c>
    </row>
    <row r="8" spans="1:6" ht="17" thickBot="1" x14ac:dyDescent="0.5">
      <c r="A8" s="48" t="s">
        <v>57</v>
      </c>
      <c r="B8" s="96">
        <v>14.255660353553434</v>
      </c>
      <c r="C8" s="50">
        <v>9.5147223170543107</v>
      </c>
      <c r="D8" s="50">
        <v>15.929654661231879</v>
      </c>
      <c r="E8" s="50">
        <v>20.373008462424352</v>
      </c>
      <c r="F8" s="50" t="s">
        <v>1154</v>
      </c>
    </row>
    <row r="9" spans="1:6" ht="17" thickBot="1" x14ac:dyDescent="0.5">
      <c r="A9" s="6" t="s">
        <v>337</v>
      </c>
      <c r="B9" s="97">
        <v>4.5195968966438089</v>
      </c>
      <c r="C9" s="60">
        <v>0.96715762130645222</v>
      </c>
      <c r="D9" s="44">
        <v>1.4337506810620271</v>
      </c>
      <c r="E9" s="44">
        <v>3.9411658748190996</v>
      </c>
      <c r="F9" s="60">
        <v>29.829000821779246</v>
      </c>
    </row>
    <row r="10" spans="1:6" ht="17" thickBot="1" x14ac:dyDescent="0.5">
      <c r="A10" s="48" t="s">
        <v>336</v>
      </c>
      <c r="B10" s="96">
        <v>3.3699904952333868</v>
      </c>
      <c r="C10" s="50" t="s">
        <v>1154</v>
      </c>
      <c r="D10" s="50" t="s">
        <v>1154</v>
      </c>
      <c r="E10" s="50" t="s">
        <v>1154</v>
      </c>
      <c r="F10" s="50">
        <v>35.201828642886227</v>
      </c>
    </row>
    <row r="11" spans="1:6" ht="17" thickBot="1" x14ac:dyDescent="0.5">
      <c r="A11" s="6" t="s">
        <v>358</v>
      </c>
      <c r="B11" s="97">
        <v>2.6073863245651911</v>
      </c>
      <c r="C11" s="60" t="s">
        <v>1154</v>
      </c>
      <c r="D11" s="44">
        <v>2.9099900823920604</v>
      </c>
      <c r="E11" s="44">
        <v>5.3657010148659134</v>
      </c>
      <c r="F11" s="60" t="s">
        <v>1154</v>
      </c>
    </row>
    <row r="12" spans="1:6" ht="17" thickBot="1" x14ac:dyDescent="0.5">
      <c r="A12" s="48" t="s">
        <v>37</v>
      </c>
      <c r="B12" s="96">
        <v>0.5839960295497344</v>
      </c>
      <c r="C12" s="50" t="s">
        <v>1154</v>
      </c>
      <c r="D12" s="50" t="s">
        <v>1154</v>
      </c>
      <c r="E12" s="50">
        <v>3.1285038667155494</v>
      </c>
      <c r="F12" s="50" t="s">
        <v>1154</v>
      </c>
    </row>
    <row r="13" spans="1:6" ht="17" thickBot="1" x14ac:dyDescent="0.5">
      <c r="A13" s="6" t="s">
        <v>39</v>
      </c>
      <c r="B13" s="97">
        <v>3.3950012275854649</v>
      </c>
      <c r="C13" s="60">
        <v>3.1979325631995095</v>
      </c>
      <c r="D13" s="44">
        <v>3.1016473442064822</v>
      </c>
      <c r="E13" s="44">
        <v>2.2267688019279719</v>
      </c>
      <c r="F13" s="60">
        <v>8.7520339177914934</v>
      </c>
    </row>
    <row r="14" spans="1:6" ht="17" thickBot="1" x14ac:dyDescent="0.5">
      <c r="A14" s="94" t="s">
        <v>12</v>
      </c>
      <c r="B14" s="300"/>
      <c r="C14" s="95">
        <v>100</v>
      </c>
      <c r="D14" s="95">
        <v>100</v>
      </c>
      <c r="E14" s="95">
        <v>100</v>
      </c>
      <c r="F14" s="95">
        <v>100</v>
      </c>
    </row>
    <row r="15" spans="1:6" x14ac:dyDescent="0.45">
      <c r="A15" s="11" t="s">
        <v>1153</v>
      </c>
    </row>
    <row r="16" spans="1:6" x14ac:dyDescent="0.45">
      <c r="B16" s="11"/>
      <c r="C16" s="11"/>
    </row>
    <row r="17" spans="1:1" x14ac:dyDescent="0.45">
      <c r="A17" s="11" t="s">
        <v>13</v>
      </c>
    </row>
  </sheetData>
  <mergeCells count="1">
    <mergeCell ref="D3:F3"/>
  </mergeCells>
  <pageMargins left="0.7" right="0.7" top="0.75" bottom="0.75" header="0.3" footer="0.3"/>
  <pageSetup paperSize="9" scale="9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31E29-9693-4534-A999-C8ED473272B7}">
  <sheetPr codeName="Foglio14"/>
  <dimension ref="A1:K8"/>
  <sheetViews>
    <sheetView showGridLines="0" zoomScaleNormal="100" workbookViewId="0"/>
  </sheetViews>
  <sheetFormatPr defaultRowHeight="16.5" x14ac:dyDescent="0.45"/>
  <cols>
    <col min="1" max="1" width="26.75" bestFit="1" customWidth="1"/>
    <col min="2" max="9" width="8.25" customWidth="1"/>
  </cols>
  <sheetData>
    <row r="1" spans="1:11" x14ac:dyDescent="0.45">
      <c r="A1" t="s">
        <v>1107</v>
      </c>
    </row>
    <row r="3" spans="1:11" ht="23.25" customHeight="1" x14ac:dyDescent="0.45">
      <c r="A3" s="514" t="s">
        <v>58</v>
      </c>
      <c r="B3" s="514"/>
      <c r="C3" s="514"/>
      <c r="D3" s="514"/>
      <c r="E3" s="514"/>
      <c r="F3" s="514"/>
      <c r="G3" s="514"/>
      <c r="H3" s="514"/>
      <c r="I3" s="514"/>
      <c r="J3" s="514"/>
      <c r="K3" s="514"/>
    </row>
    <row r="4" spans="1:11" ht="17" thickBot="1" x14ac:dyDescent="0.5">
      <c r="A4" s="4"/>
      <c r="B4" s="5">
        <v>2013</v>
      </c>
      <c r="C4" s="5">
        <v>2014</v>
      </c>
      <c r="D4" s="5">
        <v>2015</v>
      </c>
      <c r="E4" s="5">
        <v>2016</v>
      </c>
      <c r="F4" s="5">
        <v>2017</v>
      </c>
      <c r="G4" s="5">
        <v>2018</v>
      </c>
      <c r="H4" s="5">
        <v>2019</v>
      </c>
      <c r="I4" s="5">
        <v>2020</v>
      </c>
      <c r="J4" s="5">
        <v>2021</v>
      </c>
      <c r="K4" s="5">
        <v>2022</v>
      </c>
    </row>
    <row r="5" spans="1:11" ht="21" customHeight="1" thickBot="1" x14ac:dyDescent="0.5">
      <c r="A5" s="6" t="s">
        <v>59</v>
      </c>
      <c r="B5" s="7">
        <v>66.419655712424102</v>
      </c>
      <c r="C5" s="7">
        <v>69.413008870768792</v>
      </c>
      <c r="D5" s="7">
        <v>73.651702404879728</v>
      </c>
      <c r="E5" s="7">
        <v>76.467215389794504</v>
      </c>
      <c r="F5" s="7">
        <v>80.304669681912927</v>
      </c>
      <c r="G5" s="7">
        <v>83.976760782175077</v>
      </c>
      <c r="H5" s="7">
        <v>89.273092986643732</v>
      </c>
      <c r="I5" s="7">
        <v>91.667688438247851</v>
      </c>
      <c r="J5" s="7">
        <v>93.196596054194586</v>
      </c>
      <c r="K5" s="7">
        <v>93.602042440218852</v>
      </c>
    </row>
    <row r="6" spans="1:11" ht="19.5" customHeight="1" thickBot="1" x14ac:dyDescent="0.5">
      <c r="A6" s="8" t="s">
        <v>60</v>
      </c>
      <c r="B6" s="9">
        <v>1.614761189564359</v>
      </c>
      <c r="C6" s="9">
        <v>3.6094949684152033</v>
      </c>
      <c r="D6" s="9">
        <v>6.7936630475724682</v>
      </c>
      <c r="E6" s="9">
        <v>12.390216162678222</v>
      </c>
      <c r="F6" s="9">
        <v>22.759613655746389</v>
      </c>
      <c r="G6" s="9">
        <v>36.005714903917067</v>
      </c>
      <c r="H6" s="9">
        <v>46.14932096150708</v>
      </c>
      <c r="I6" s="9">
        <v>56.103473696924475</v>
      </c>
      <c r="J6" s="9">
        <v>64.211928872854273</v>
      </c>
      <c r="K6" s="9">
        <v>69.123580206386009</v>
      </c>
    </row>
    <row r="8" spans="1:11" x14ac:dyDescent="0.45">
      <c r="A8" s="11" t="s">
        <v>13</v>
      </c>
    </row>
  </sheetData>
  <mergeCells count="1">
    <mergeCell ref="A3:K3"/>
  </mergeCells>
  <pageMargins left="0.7" right="0.7" top="0.75" bottom="0.75" header="0.3" footer="0.3"/>
  <pageSetup paperSize="9" scale="44"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54633-3FAF-40C5-A16D-2442EA73A7B8}">
  <sheetPr codeName="Foglio15"/>
  <dimension ref="A1:K11"/>
  <sheetViews>
    <sheetView showGridLines="0" zoomScaleNormal="100" zoomScaleSheetLayoutView="100" workbookViewId="0"/>
  </sheetViews>
  <sheetFormatPr defaultRowHeight="16.5" x14ac:dyDescent="0.45"/>
  <cols>
    <col min="1" max="1" width="25.83203125" customWidth="1"/>
    <col min="2" max="11" width="10.58203125" customWidth="1"/>
  </cols>
  <sheetData>
    <row r="1" spans="1:11" x14ac:dyDescent="0.45">
      <c r="A1" t="s">
        <v>1108</v>
      </c>
    </row>
    <row r="3" spans="1:11" x14ac:dyDescent="0.45">
      <c r="A3" s="1" t="s">
        <v>1155</v>
      </c>
      <c r="B3" s="21"/>
      <c r="C3" s="21"/>
      <c r="D3" s="21"/>
      <c r="E3" s="21"/>
      <c r="F3" s="21"/>
      <c r="G3" s="24"/>
      <c r="H3" s="21"/>
      <c r="I3" s="21"/>
      <c r="J3" s="21"/>
      <c r="K3" s="21"/>
    </row>
    <row r="4" spans="1:11" ht="17" thickBot="1" x14ac:dyDescent="0.5">
      <c r="A4" s="4"/>
      <c r="B4" s="5">
        <v>2013</v>
      </c>
      <c r="C4" s="5">
        <v>2014</v>
      </c>
      <c r="D4" s="5">
        <v>2015</v>
      </c>
      <c r="E4" s="5">
        <v>2016</v>
      </c>
      <c r="F4" s="5">
        <v>2017</v>
      </c>
      <c r="G4" s="5">
        <v>2018</v>
      </c>
      <c r="H4" s="5">
        <v>2019</v>
      </c>
      <c r="I4" s="5">
        <v>2020</v>
      </c>
      <c r="J4" s="5">
        <v>2021</v>
      </c>
      <c r="K4" s="5">
        <v>2022</v>
      </c>
    </row>
    <row r="5" spans="1:11" ht="17" thickBot="1" x14ac:dyDescent="0.5">
      <c r="A5" s="6" t="s">
        <v>61</v>
      </c>
      <c r="B5" s="162">
        <v>4759.7044907486161</v>
      </c>
      <c r="C5" s="162">
        <v>6799.5778439265951</v>
      </c>
      <c r="D5" s="162">
        <v>8504.5238146456195</v>
      </c>
      <c r="E5" s="162">
        <v>12502.360518340462</v>
      </c>
      <c r="F5" s="162">
        <v>17736.097465426159</v>
      </c>
      <c r="G5" s="145">
        <v>21339.861236728648</v>
      </c>
      <c r="H5" s="162">
        <v>26139.525839364833</v>
      </c>
      <c r="I5" s="162">
        <v>38161.375779525661</v>
      </c>
      <c r="J5" s="162">
        <v>44748.908429575924</v>
      </c>
      <c r="K5" s="162">
        <v>49233.42517464226</v>
      </c>
    </row>
    <row r="6" spans="1:11" ht="21" customHeight="1" thickBot="1" x14ac:dyDescent="0.5">
      <c r="A6" s="8" t="s">
        <v>62</v>
      </c>
      <c r="B6" s="391">
        <v>30.036888222870655</v>
      </c>
      <c r="C6" s="391">
        <v>42.153193534920071</v>
      </c>
      <c r="D6" s="391">
        <v>50.939543816035325</v>
      </c>
      <c r="E6" s="391">
        <v>71.802062289768784</v>
      </c>
      <c r="F6" s="391">
        <v>96.570258858768554</v>
      </c>
      <c r="G6" s="260">
        <v>110.54267063612683</v>
      </c>
      <c r="H6" s="391">
        <v>131.46282771979637</v>
      </c>
      <c r="I6" s="391">
        <v>186.4252106111868</v>
      </c>
      <c r="J6" s="391">
        <v>212.13964072972098</v>
      </c>
      <c r="K6" s="391">
        <v>230.78280923696266</v>
      </c>
    </row>
    <row r="7" spans="1:11" ht="18.75" customHeight="1" thickBot="1" x14ac:dyDescent="0.5">
      <c r="A7" s="517" t="s">
        <v>1156</v>
      </c>
      <c r="B7" s="517"/>
      <c r="C7" s="21"/>
      <c r="D7" s="21"/>
      <c r="E7" s="21"/>
      <c r="F7" s="21"/>
      <c r="G7" s="24"/>
      <c r="H7" s="21"/>
      <c r="I7" s="21"/>
      <c r="J7" s="21"/>
      <c r="K7" s="21"/>
    </row>
    <row r="8" spans="1:11" ht="21" customHeight="1" thickBot="1" x14ac:dyDescent="0.5">
      <c r="A8" s="6" t="s">
        <v>61</v>
      </c>
      <c r="B8" s="377">
        <v>100</v>
      </c>
      <c r="C8" s="377">
        <v>142.85714285714286</v>
      </c>
      <c r="D8" s="377">
        <v>178.67755931436008</v>
      </c>
      <c r="E8" s="377">
        <v>262.67093981656132</v>
      </c>
      <c r="F8" s="377">
        <v>372.630223155652</v>
      </c>
      <c r="G8" s="259">
        <v>448.34424654317718</v>
      </c>
      <c r="H8" s="377">
        <v>549.18379681284705</v>
      </c>
      <c r="I8" s="377">
        <v>801.7593498440815</v>
      </c>
      <c r="J8" s="377">
        <v>940.1614851626581</v>
      </c>
      <c r="K8" s="377">
        <v>1034.3798710683975</v>
      </c>
    </row>
    <row r="9" spans="1:11" ht="21" customHeight="1" thickBot="1" x14ac:dyDescent="0.5">
      <c r="A9" s="8" t="s">
        <v>62</v>
      </c>
      <c r="B9" s="391">
        <v>100</v>
      </c>
      <c r="C9" s="391">
        <v>140.33808436528997</v>
      </c>
      <c r="D9" s="391">
        <v>169.5899503239786</v>
      </c>
      <c r="E9" s="391">
        <v>239.04627455748675</v>
      </c>
      <c r="F9" s="391">
        <v>321.5055372654686</v>
      </c>
      <c r="G9" s="260">
        <v>368.02304491700824</v>
      </c>
      <c r="H9" s="391">
        <v>437.67126189755589</v>
      </c>
      <c r="I9" s="391">
        <v>620.65420767933983</v>
      </c>
      <c r="J9" s="391">
        <v>706.26370866271645</v>
      </c>
      <c r="K9" s="391">
        <v>768.33128493397089</v>
      </c>
    </row>
    <row r="11" spans="1:11" x14ac:dyDescent="0.45">
      <c r="A11" s="11" t="s">
        <v>13</v>
      </c>
    </row>
  </sheetData>
  <mergeCells count="1">
    <mergeCell ref="A7:B7"/>
  </mergeCells>
  <pageMargins left="0.7" right="0.7" top="0.75" bottom="0.75" header="0.3" footer="0.3"/>
  <pageSetup paperSize="9" scale="6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B989C-1BA8-45F0-9EA3-250C1B28E8B5}">
  <sheetPr codeName="Foglio16"/>
  <dimension ref="A1:K7"/>
  <sheetViews>
    <sheetView showGridLines="0" zoomScaleNormal="100" workbookViewId="0"/>
  </sheetViews>
  <sheetFormatPr defaultRowHeight="16.5" x14ac:dyDescent="0.45"/>
  <cols>
    <col min="1" max="1" width="26.75" bestFit="1" customWidth="1"/>
    <col min="2" max="11" width="6.25" customWidth="1"/>
  </cols>
  <sheetData>
    <row r="1" spans="1:11" x14ac:dyDescent="0.45">
      <c r="A1" t="s">
        <v>1109</v>
      </c>
    </row>
    <row r="3" spans="1:11" x14ac:dyDescent="0.45">
      <c r="A3" s="1" t="s">
        <v>63</v>
      </c>
      <c r="B3" s="21"/>
      <c r="C3" s="21"/>
      <c r="D3" s="21"/>
      <c r="E3" s="21"/>
      <c r="F3" s="21"/>
      <c r="G3" s="21"/>
      <c r="H3" s="21"/>
      <c r="I3" s="21"/>
      <c r="J3" s="21"/>
      <c r="K3" s="21"/>
    </row>
    <row r="4" spans="1:11" ht="17" thickBot="1" x14ac:dyDescent="0.5">
      <c r="A4" s="4"/>
      <c r="B4" s="5">
        <v>2013</v>
      </c>
      <c r="C4" s="5">
        <v>2014</v>
      </c>
      <c r="D4" s="5">
        <v>2015</v>
      </c>
      <c r="E4" s="5">
        <v>2016</v>
      </c>
      <c r="F4" s="5">
        <v>2017</v>
      </c>
      <c r="G4" s="5">
        <v>2018</v>
      </c>
      <c r="H4" s="5">
        <v>2019</v>
      </c>
      <c r="I4" s="5">
        <v>2020</v>
      </c>
      <c r="J4" s="5">
        <v>2021</v>
      </c>
      <c r="K4" s="5">
        <v>2022</v>
      </c>
    </row>
    <row r="5" spans="1:11" ht="21" customHeight="1" thickBot="1" x14ac:dyDescent="0.5">
      <c r="A5" s="6" t="s">
        <v>64</v>
      </c>
      <c r="B5" s="7">
        <v>54.304183246619367</v>
      </c>
      <c r="C5" s="7">
        <v>55.235666706990003</v>
      </c>
      <c r="D5" s="7">
        <v>57.699582010756387</v>
      </c>
      <c r="E5" s="7">
        <v>59.730358518530139</v>
      </c>
      <c r="F5" s="7">
        <v>65.053857132616841</v>
      </c>
      <c r="G5" s="7">
        <v>66.702125207453875</v>
      </c>
      <c r="H5" s="7">
        <v>68.944318363358931</v>
      </c>
      <c r="I5" s="7">
        <v>71.716874070858296</v>
      </c>
      <c r="J5" s="7">
        <v>73.813014525364338</v>
      </c>
      <c r="K5" s="7">
        <v>74.407877880921887</v>
      </c>
    </row>
    <row r="7" spans="1:11" x14ac:dyDescent="0.45">
      <c r="A7" s="11" t="s">
        <v>13</v>
      </c>
    </row>
  </sheetData>
  <pageMargins left="0.7" right="0.7" top="0.75" bottom="0.75" header="0.3" footer="0.3"/>
  <pageSetup paperSize="9" scale="51"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A541A-291F-4389-8213-7AC23BDC4D25}">
  <sheetPr codeName="Foglio17"/>
  <dimension ref="A1:K7"/>
  <sheetViews>
    <sheetView showGridLines="0" zoomScaleNormal="100" workbookViewId="0"/>
  </sheetViews>
  <sheetFormatPr defaultRowHeight="16.5" x14ac:dyDescent="0.45"/>
  <cols>
    <col min="1" max="1" width="26.75" bestFit="1" customWidth="1"/>
    <col min="2" max="9" width="7.58203125" customWidth="1"/>
  </cols>
  <sheetData>
    <row r="1" spans="1:11" x14ac:dyDescent="0.45">
      <c r="A1" t="s">
        <v>1110</v>
      </c>
    </row>
    <row r="3" spans="1:11" x14ac:dyDescent="0.45">
      <c r="A3" s="1" t="s">
        <v>63</v>
      </c>
      <c r="B3" s="21"/>
      <c r="C3" s="21"/>
      <c r="D3" s="21"/>
      <c r="E3" s="21"/>
      <c r="F3" s="21"/>
      <c r="G3" s="24"/>
      <c r="H3" s="21"/>
      <c r="I3" s="21"/>
      <c r="J3" s="21"/>
      <c r="K3" s="21"/>
    </row>
    <row r="4" spans="1:11" ht="17" thickBot="1" x14ac:dyDescent="0.5">
      <c r="A4" s="4"/>
      <c r="B4" s="5">
        <v>2013</v>
      </c>
      <c r="C4" s="5">
        <v>2014</v>
      </c>
      <c r="D4" s="5">
        <v>2015</v>
      </c>
      <c r="E4" s="5">
        <v>2016</v>
      </c>
      <c r="F4" s="5">
        <v>2017</v>
      </c>
      <c r="G4" s="5">
        <v>2018</v>
      </c>
      <c r="H4" s="5">
        <v>2019</v>
      </c>
      <c r="I4" s="5">
        <v>2020</v>
      </c>
      <c r="J4" s="5">
        <v>2021</v>
      </c>
      <c r="K4" s="5">
        <v>2022</v>
      </c>
    </row>
    <row r="5" spans="1:11" ht="21" customHeight="1" thickBot="1" x14ac:dyDescent="0.5">
      <c r="A5" s="6" t="s">
        <v>65</v>
      </c>
      <c r="B5" s="7">
        <v>0.36221909932011132</v>
      </c>
      <c r="C5" s="7">
        <v>1.7452892543818082</v>
      </c>
      <c r="D5" s="7">
        <v>4.0840167147401765</v>
      </c>
      <c r="E5" s="7">
        <v>7.80664516436822</v>
      </c>
      <c r="F5" s="7">
        <v>17.292861770589806</v>
      </c>
      <c r="G5" s="44">
        <v>26.876218275592539</v>
      </c>
      <c r="H5" s="7">
        <v>33.019032218895404</v>
      </c>
      <c r="I5" s="7">
        <v>42.343526063028719</v>
      </c>
      <c r="J5" s="7">
        <v>49.323139984537569</v>
      </c>
      <c r="K5" s="7">
        <v>52.082983469939812</v>
      </c>
    </row>
    <row r="7" spans="1:11" x14ac:dyDescent="0.45">
      <c r="A7" s="11" t="s">
        <v>13</v>
      </c>
    </row>
  </sheetData>
  <pageMargins left="0.7" right="0.7" top="0.75" bottom="0.75" header="0.3" footer="0.3"/>
  <pageSetup paperSize="9" scale="6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4F973-9321-48FB-A0C0-9D3CDC3C65CF}">
  <sheetPr codeName="Foglio122"/>
  <dimension ref="A6:H52"/>
  <sheetViews>
    <sheetView showGridLines="0" topLeftCell="A16" zoomScale="70" zoomScaleNormal="70" workbookViewId="0">
      <selection activeCell="B24" sqref="B24:H52"/>
    </sheetView>
  </sheetViews>
  <sheetFormatPr defaultRowHeight="16.5" x14ac:dyDescent="0.45"/>
  <cols>
    <col min="2" max="2" width="26.83203125" bestFit="1" customWidth="1"/>
    <col min="3" max="3" width="17.58203125" customWidth="1"/>
    <col min="4" max="4" width="39.33203125" customWidth="1"/>
    <col min="5" max="5" width="4.25" customWidth="1"/>
    <col min="6" max="6" width="38.08203125" customWidth="1"/>
    <col min="7" max="7" width="4.5" customWidth="1"/>
    <col min="8" max="8" width="35.75" customWidth="1"/>
  </cols>
  <sheetData>
    <row r="6" spans="1:1" x14ac:dyDescent="0.45">
      <c r="A6" s="372" t="s">
        <v>1131</v>
      </c>
    </row>
    <row r="7" spans="1:1" x14ac:dyDescent="0.45">
      <c r="A7" s="373"/>
    </row>
    <row r="8" spans="1:1" x14ac:dyDescent="0.45">
      <c r="A8" s="372" t="s">
        <v>1081</v>
      </c>
    </row>
    <row r="9" spans="1:1" x14ac:dyDescent="0.45">
      <c r="A9" s="373"/>
    </row>
    <row r="10" spans="1:1" x14ac:dyDescent="0.45">
      <c r="A10" s="372" t="s">
        <v>1082</v>
      </c>
    </row>
    <row r="11" spans="1:1" x14ac:dyDescent="0.45">
      <c r="A11" s="372"/>
    </row>
    <row r="12" spans="1:1" x14ac:dyDescent="0.45">
      <c r="A12" s="372" t="s">
        <v>1132</v>
      </c>
    </row>
    <row r="13" spans="1:1" x14ac:dyDescent="0.45">
      <c r="A13" s="374"/>
    </row>
    <row r="14" spans="1:1" x14ac:dyDescent="0.45">
      <c r="A14" s="372" t="s">
        <v>1083</v>
      </c>
    </row>
    <row r="15" spans="1:1" x14ac:dyDescent="0.45">
      <c r="A15" s="374"/>
    </row>
    <row r="16" spans="1:1" x14ac:dyDescent="0.45">
      <c r="A16" s="372" t="s">
        <v>1084</v>
      </c>
    </row>
    <row r="17" spans="1:8" x14ac:dyDescent="0.45">
      <c r="A17" s="374"/>
    </row>
    <row r="18" spans="1:8" x14ac:dyDescent="0.45">
      <c r="A18" s="372" t="s">
        <v>1085</v>
      </c>
    </row>
    <row r="19" spans="1:8" x14ac:dyDescent="0.45">
      <c r="A19" s="372"/>
    </row>
    <row r="20" spans="1:8" x14ac:dyDescent="0.45">
      <c r="A20" s="372"/>
    </row>
    <row r="21" spans="1:8" x14ac:dyDescent="0.45">
      <c r="A21" s="372"/>
    </row>
    <row r="22" spans="1:8" x14ac:dyDescent="0.45">
      <c r="A22" s="372" t="s">
        <v>1133</v>
      </c>
    </row>
    <row r="24" spans="1:8" ht="33" customHeight="1" x14ac:dyDescent="0.45">
      <c r="B24" s="381" t="s">
        <v>998</v>
      </c>
      <c r="C24" s="382"/>
      <c r="D24" s="381" t="s">
        <v>49</v>
      </c>
      <c r="E24" s="382"/>
      <c r="F24" s="383" t="s">
        <v>1135</v>
      </c>
      <c r="H24" s="381" t="s">
        <v>1000</v>
      </c>
    </row>
    <row r="25" spans="1:8" x14ac:dyDescent="0.45">
      <c r="B25" t="s">
        <v>1592</v>
      </c>
      <c r="D25" t="s">
        <v>1531</v>
      </c>
      <c r="F25" t="s">
        <v>1549</v>
      </c>
      <c r="H25" t="s">
        <v>1554</v>
      </c>
    </row>
    <row r="26" spans="1:8" x14ac:dyDescent="0.45">
      <c r="B26" t="s">
        <v>1580</v>
      </c>
      <c r="D26" t="s">
        <v>1532</v>
      </c>
      <c r="F26" t="s">
        <v>1550</v>
      </c>
      <c r="H26" t="s">
        <v>1555</v>
      </c>
    </row>
    <row r="27" spans="1:8" x14ac:dyDescent="0.45">
      <c r="B27" t="s">
        <v>1581</v>
      </c>
      <c r="D27" t="s">
        <v>1533</v>
      </c>
      <c r="F27" t="s">
        <v>1551</v>
      </c>
      <c r="H27" t="s">
        <v>1556</v>
      </c>
    </row>
    <row r="28" spans="1:8" x14ac:dyDescent="0.45">
      <c r="B28" t="s">
        <v>1582</v>
      </c>
      <c r="D28" t="s">
        <v>1534</v>
      </c>
      <c r="F28" t="s">
        <v>1552</v>
      </c>
      <c r="H28" t="s">
        <v>1557</v>
      </c>
    </row>
    <row r="29" spans="1:8" x14ac:dyDescent="0.45">
      <c r="B29" t="s">
        <v>1583</v>
      </c>
      <c r="D29" t="s">
        <v>1535</v>
      </c>
      <c r="F29" t="s">
        <v>1553</v>
      </c>
      <c r="H29" t="s">
        <v>1558</v>
      </c>
    </row>
    <row r="30" spans="1:8" x14ac:dyDescent="0.45">
      <c r="B30" t="s">
        <v>1584</v>
      </c>
      <c r="D30" t="s">
        <v>1536</v>
      </c>
      <c r="H30" t="s">
        <v>1559</v>
      </c>
    </row>
    <row r="31" spans="1:8" x14ac:dyDescent="0.45">
      <c r="B31" t="s">
        <v>1585</v>
      </c>
      <c r="D31" t="s">
        <v>1537</v>
      </c>
      <c r="H31" t="s">
        <v>1560</v>
      </c>
    </row>
    <row r="32" spans="1:8" x14ac:dyDescent="0.45">
      <c r="B32" t="s">
        <v>1586</v>
      </c>
      <c r="D32" t="s">
        <v>1538</v>
      </c>
      <c r="H32" t="s">
        <v>1561</v>
      </c>
    </row>
    <row r="33" spans="2:8" x14ac:dyDescent="0.45">
      <c r="B33" t="s">
        <v>1587</v>
      </c>
      <c r="D33" t="s">
        <v>1539</v>
      </c>
      <c r="H33" t="s">
        <v>1562</v>
      </c>
    </row>
    <row r="34" spans="2:8" x14ac:dyDescent="0.45">
      <c r="B34" t="s">
        <v>1588</v>
      </c>
      <c r="D34" t="s">
        <v>1540</v>
      </c>
      <c r="H34" t="s">
        <v>1563</v>
      </c>
    </row>
    <row r="35" spans="2:8" x14ac:dyDescent="0.45">
      <c r="B35" t="s">
        <v>1589</v>
      </c>
      <c r="D35" t="s">
        <v>1541</v>
      </c>
      <c r="H35" t="s">
        <v>1564</v>
      </c>
    </row>
    <row r="36" spans="2:8" x14ac:dyDescent="0.45">
      <c r="B36" t="s">
        <v>1590</v>
      </c>
      <c r="D36" t="s">
        <v>1542</v>
      </c>
      <c r="H36" t="s">
        <v>1565</v>
      </c>
    </row>
    <row r="37" spans="2:8" x14ac:dyDescent="0.45">
      <c r="B37" t="s">
        <v>1591</v>
      </c>
      <c r="D37" t="s">
        <v>1543</v>
      </c>
      <c r="H37" t="s">
        <v>1566</v>
      </c>
    </row>
    <row r="38" spans="2:8" x14ac:dyDescent="0.45">
      <c r="B38" t="s">
        <v>1593</v>
      </c>
      <c r="D38" t="s">
        <v>1544</v>
      </c>
      <c r="H38" t="s">
        <v>1567</v>
      </c>
    </row>
    <row r="39" spans="2:8" x14ac:dyDescent="0.45">
      <c r="B39" t="s">
        <v>1594</v>
      </c>
      <c r="D39" t="s">
        <v>1545</v>
      </c>
      <c r="H39" t="s">
        <v>1568</v>
      </c>
    </row>
    <row r="40" spans="2:8" x14ac:dyDescent="0.45">
      <c r="B40" t="s">
        <v>1595</v>
      </c>
      <c r="D40" t="s">
        <v>1546</v>
      </c>
      <c r="H40" t="s">
        <v>1569</v>
      </c>
    </row>
    <row r="41" spans="2:8" x14ac:dyDescent="0.45">
      <c r="B41" t="s">
        <v>1596</v>
      </c>
      <c r="D41" t="s">
        <v>1547</v>
      </c>
      <c r="H41" t="s">
        <v>1570</v>
      </c>
    </row>
    <row r="42" spans="2:8" x14ac:dyDescent="0.45">
      <c r="B42" t="s">
        <v>1597</v>
      </c>
      <c r="D42" t="s">
        <v>1548</v>
      </c>
      <c r="H42" t="s">
        <v>1571</v>
      </c>
    </row>
    <row r="43" spans="2:8" x14ac:dyDescent="0.45">
      <c r="B43" t="s">
        <v>1598</v>
      </c>
      <c r="H43" t="s">
        <v>1579</v>
      </c>
    </row>
    <row r="44" spans="2:8" x14ac:dyDescent="0.45">
      <c r="B44" t="s">
        <v>1599</v>
      </c>
      <c r="H44" t="s">
        <v>1572</v>
      </c>
    </row>
    <row r="45" spans="2:8" x14ac:dyDescent="0.45">
      <c r="B45" t="s">
        <v>1600</v>
      </c>
      <c r="H45" t="s">
        <v>1573</v>
      </c>
    </row>
    <row r="46" spans="2:8" x14ac:dyDescent="0.45">
      <c r="B46" t="s">
        <v>1601</v>
      </c>
      <c r="H46" t="s">
        <v>1574</v>
      </c>
    </row>
    <row r="47" spans="2:8" x14ac:dyDescent="0.45">
      <c r="B47" t="s">
        <v>1602</v>
      </c>
      <c r="H47" t="s">
        <v>1575</v>
      </c>
    </row>
    <row r="48" spans="2:8" x14ac:dyDescent="0.45">
      <c r="B48" t="s">
        <v>1603</v>
      </c>
      <c r="H48" t="s">
        <v>1576</v>
      </c>
    </row>
    <row r="49" spans="2:8" x14ac:dyDescent="0.45">
      <c r="B49" t="s">
        <v>1604</v>
      </c>
      <c r="H49" t="s">
        <v>1577</v>
      </c>
    </row>
    <row r="50" spans="2:8" x14ac:dyDescent="0.45">
      <c r="B50" t="s">
        <v>1605</v>
      </c>
      <c r="H50" t="s">
        <v>1578</v>
      </c>
    </row>
    <row r="51" spans="2:8" x14ac:dyDescent="0.45">
      <c r="B51" t="s">
        <v>1606</v>
      </c>
    </row>
    <row r="52" spans="2:8" x14ac:dyDescent="0.45">
      <c r="B52" t="s">
        <v>1607</v>
      </c>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5D63D-33A6-4AC1-A615-51F451CC7760}">
  <sheetPr codeName="Foglio18"/>
  <dimension ref="A1:H84"/>
  <sheetViews>
    <sheetView showGridLines="0" zoomScaleNormal="100" workbookViewId="0"/>
  </sheetViews>
  <sheetFormatPr defaultRowHeight="16.5" x14ac:dyDescent="0.45"/>
  <cols>
    <col min="1" max="1" width="12.5" bestFit="1" customWidth="1"/>
    <col min="2" max="2" width="19" bestFit="1" customWidth="1"/>
    <col min="3" max="3" width="16.5" customWidth="1"/>
    <col min="5" max="6" width="15" customWidth="1"/>
    <col min="7" max="7" width="20.08203125" customWidth="1"/>
    <col min="8" max="8" width="15.83203125" customWidth="1"/>
  </cols>
  <sheetData>
    <row r="1" spans="1:8" x14ac:dyDescent="0.45">
      <c r="A1" t="s">
        <v>1609</v>
      </c>
    </row>
    <row r="3" spans="1:8" x14ac:dyDescent="0.45">
      <c r="A3" s="513" t="s">
        <v>1157</v>
      </c>
      <c r="B3" s="513"/>
      <c r="C3" s="513"/>
      <c r="E3" s="513" t="s">
        <v>1159</v>
      </c>
      <c r="F3" s="513"/>
      <c r="G3" s="513"/>
      <c r="H3" s="513"/>
    </row>
    <row r="4" spans="1:8" x14ac:dyDescent="0.45">
      <c r="A4" s="1" t="s">
        <v>66</v>
      </c>
      <c r="B4" s="1" t="s">
        <v>67</v>
      </c>
      <c r="C4" s="1" t="s">
        <v>68</v>
      </c>
      <c r="E4" s="1" t="s">
        <v>69</v>
      </c>
      <c r="F4" s="1" t="s">
        <v>70</v>
      </c>
      <c r="G4" s="1" t="s">
        <v>67</v>
      </c>
      <c r="H4" s="1" t="s">
        <v>68</v>
      </c>
    </row>
    <row r="5" spans="1:8" ht="17" thickBot="1" x14ac:dyDescent="0.5">
      <c r="A5" s="48" t="s">
        <v>88</v>
      </c>
      <c r="B5" s="48" t="s">
        <v>112</v>
      </c>
      <c r="C5" s="29" t="s">
        <v>153</v>
      </c>
      <c r="E5" s="29" t="s">
        <v>71</v>
      </c>
      <c r="F5" s="29" t="s">
        <v>112</v>
      </c>
      <c r="G5" s="29" t="s">
        <v>153</v>
      </c>
      <c r="H5" s="29" t="s">
        <v>140</v>
      </c>
    </row>
    <row r="6" spans="1:8" ht="17" thickBot="1" x14ac:dyDescent="0.5">
      <c r="A6" s="6" t="s">
        <v>71</v>
      </c>
      <c r="B6" s="6" t="s">
        <v>114</v>
      </c>
      <c r="C6" s="7" t="s">
        <v>140</v>
      </c>
      <c r="E6" s="7" t="s">
        <v>74</v>
      </c>
      <c r="F6" s="7" t="s">
        <v>114</v>
      </c>
      <c r="G6" s="7" t="s">
        <v>101</v>
      </c>
      <c r="H6" s="7" t="s">
        <v>83</v>
      </c>
    </row>
    <row r="7" spans="1:8" ht="17" thickBot="1" x14ac:dyDescent="0.5">
      <c r="A7" s="48" t="s">
        <v>74</v>
      </c>
      <c r="B7" s="48" t="s">
        <v>95</v>
      </c>
      <c r="C7" s="29" t="s">
        <v>101</v>
      </c>
      <c r="E7" s="29"/>
      <c r="F7" s="29" t="s">
        <v>95</v>
      </c>
      <c r="G7" s="29" t="s">
        <v>168</v>
      </c>
      <c r="H7" s="29" t="s">
        <v>167</v>
      </c>
    </row>
    <row r="8" spans="1:8" ht="17" thickBot="1" x14ac:dyDescent="0.5">
      <c r="A8" s="6" t="s">
        <v>78</v>
      </c>
      <c r="B8" s="6" t="s">
        <v>76</v>
      </c>
      <c r="C8" s="7" t="s">
        <v>168</v>
      </c>
      <c r="E8" s="7"/>
      <c r="F8" s="7" t="s">
        <v>111</v>
      </c>
      <c r="G8" s="7" t="s">
        <v>76</v>
      </c>
      <c r="H8" s="7" t="s">
        <v>94</v>
      </c>
    </row>
    <row r="9" spans="1:8" ht="17" thickBot="1" x14ac:dyDescent="0.5">
      <c r="A9" s="48" t="s">
        <v>79</v>
      </c>
      <c r="B9" s="48" t="s">
        <v>75</v>
      </c>
      <c r="C9" s="29" t="s">
        <v>111</v>
      </c>
      <c r="E9" s="29"/>
      <c r="F9" s="29" t="s">
        <v>107</v>
      </c>
      <c r="G9" s="29" t="s">
        <v>132</v>
      </c>
      <c r="H9" s="29" t="s">
        <v>169</v>
      </c>
    </row>
    <row r="10" spans="1:8" ht="17" thickBot="1" x14ac:dyDescent="0.5">
      <c r="A10" s="6"/>
      <c r="B10" s="6" t="s">
        <v>81</v>
      </c>
      <c r="C10" s="7" t="s">
        <v>83</v>
      </c>
      <c r="E10" s="7"/>
      <c r="F10" s="7" t="s">
        <v>75</v>
      </c>
      <c r="G10" s="7" t="s">
        <v>148</v>
      </c>
      <c r="H10" s="7" t="s">
        <v>77</v>
      </c>
    </row>
    <row r="11" spans="1:8" ht="17" thickBot="1" x14ac:dyDescent="0.5">
      <c r="A11" s="48"/>
      <c r="B11" s="48" t="s">
        <v>1158</v>
      </c>
      <c r="C11" s="29" t="s">
        <v>107</v>
      </c>
      <c r="E11" s="29"/>
      <c r="F11" s="29" t="s">
        <v>81</v>
      </c>
      <c r="G11" s="29" t="s">
        <v>145</v>
      </c>
      <c r="H11" s="29" t="s">
        <v>146</v>
      </c>
    </row>
    <row r="12" spans="1:8" ht="17" thickBot="1" x14ac:dyDescent="0.5">
      <c r="A12" s="6"/>
      <c r="B12" s="6" t="s">
        <v>105</v>
      </c>
      <c r="C12" s="7" t="s">
        <v>132</v>
      </c>
      <c r="E12" s="7"/>
      <c r="F12" s="7" t="s">
        <v>1158</v>
      </c>
      <c r="G12" s="7" t="s">
        <v>150</v>
      </c>
      <c r="H12" s="7" t="s">
        <v>142</v>
      </c>
    </row>
    <row r="13" spans="1:8" ht="17" thickBot="1" x14ac:dyDescent="0.5">
      <c r="A13" s="48"/>
      <c r="B13" s="48" t="s">
        <v>131</v>
      </c>
      <c r="C13" s="29" t="s">
        <v>167</v>
      </c>
      <c r="E13" s="48"/>
      <c r="F13" s="48" t="s">
        <v>105</v>
      </c>
      <c r="G13" s="29" t="s">
        <v>166</v>
      </c>
      <c r="H13" s="29" t="s">
        <v>165</v>
      </c>
    </row>
    <row r="14" spans="1:8" ht="17" thickBot="1" x14ac:dyDescent="0.5">
      <c r="A14" s="6"/>
      <c r="B14" s="6" t="s">
        <v>110</v>
      </c>
      <c r="C14" s="7" t="s">
        <v>148</v>
      </c>
      <c r="E14" s="6"/>
      <c r="F14" s="6" t="s">
        <v>88</v>
      </c>
      <c r="G14" s="7" t="s">
        <v>131</v>
      </c>
      <c r="H14" s="7" t="s">
        <v>104</v>
      </c>
    </row>
    <row r="15" spans="1:8" ht="17" thickBot="1" x14ac:dyDescent="0.5">
      <c r="A15" s="48"/>
      <c r="B15" s="48" t="s">
        <v>89</v>
      </c>
      <c r="C15" s="29" t="s">
        <v>145</v>
      </c>
      <c r="E15" s="48"/>
      <c r="F15" s="48" t="s">
        <v>110</v>
      </c>
      <c r="G15" s="29" t="s">
        <v>162</v>
      </c>
      <c r="H15" s="29" t="s">
        <v>152</v>
      </c>
    </row>
    <row r="16" spans="1:8" ht="17" thickBot="1" x14ac:dyDescent="0.5">
      <c r="A16" s="6"/>
      <c r="B16" s="6" t="s">
        <v>97</v>
      </c>
      <c r="C16" s="7" t="s">
        <v>94</v>
      </c>
      <c r="E16" s="6"/>
      <c r="F16" s="6" t="s">
        <v>89</v>
      </c>
      <c r="G16" s="7" t="s">
        <v>93</v>
      </c>
      <c r="H16" s="7" t="s">
        <v>139</v>
      </c>
    </row>
    <row r="17" spans="1:8" ht="17" thickBot="1" x14ac:dyDescent="0.5">
      <c r="A17" s="48"/>
      <c r="B17" s="48" t="s">
        <v>102</v>
      </c>
      <c r="C17" s="29" t="s">
        <v>150</v>
      </c>
      <c r="E17" s="48"/>
      <c r="F17" s="48" t="s">
        <v>97</v>
      </c>
      <c r="G17" s="29" t="s">
        <v>138</v>
      </c>
      <c r="H17" s="29" t="s">
        <v>109</v>
      </c>
    </row>
    <row r="18" spans="1:8" ht="17" thickBot="1" x14ac:dyDescent="0.5">
      <c r="A18" s="6"/>
      <c r="B18" s="6" t="s">
        <v>103</v>
      </c>
      <c r="C18" s="7" t="s">
        <v>166</v>
      </c>
      <c r="E18" s="6"/>
      <c r="F18" s="6" t="s">
        <v>102</v>
      </c>
      <c r="G18" s="7" t="s">
        <v>174</v>
      </c>
      <c r="H18" s="7" t="s">
        <v>137</v>
      </c>
    </row>
    <row r="19" spans="1:8" ht="17" thickBot="1" x14ac:dyDescent="0.5">
      <c r="A19" s="48"/>
      <c r="B19" s="48" t="s">
        <v>129</v>
      </c>
      <c r="C19" s="29" t="s">
        <v>162</v>
      </c>
      <c r="E19" s="48"/>
      <c r="F19" s="48" t="s">
        <v>129</v>
      </c>
      <c r="G19" s="29" t="s">
        <v>103</v>
      </c>
      <c r="H19" s="29" t="s">
        <v>87</v>
      </c>
    </row>
    <row r="20" spans="1:8" ht="17" thickBot="1" x14ac:dyDescent="0.5">
      <c r="A20" s="6"/>
      <c r="B20" s="6" t="s">
        <v>91</v>
      </c>
      <c r="C20" s="7" t="s">
        <v>169</v>
      </c>
      <c r="E20" s="6"/>
      <c r="F20" s="6" t="s">
        <v>91</v>
      </c>
      <c r="G20" s="7" t="s">
        <v>235</v>
      </c>
      <c r="H20" s="7" t="s">
        <v>154</v>
      </c>
    </row>
    <row r="21" spans="1:8" ht="17" thickBot="1" x14ac:dyDescent="0.5">
      <c r="A21" s="48"/>
      <c r="B21" s="48" t="s">
        <v>126</v>
      </c>
      <c r="C21" s="29" t="s">
        <v>93</v>
      </c>
      <c r="E21" s="48"/>
      <c r="F21" s="48" t="s">
        <v>115</v>
      </c>
      <c r="G21" s="29" t="s">
        <v>119</v>
      </c>
      <c r="H21" s="29" t="s">
        <v>99</v>
      </c>
    </row>
    <row r="22" spans="1:8" ht="17" thickBot="1" x14ac:dyDescent="0.5">
      <c r="A22" s="6"/>
      <c r="B22" s="6" t="s">
        <v>98</v>
      </c>
      <c r="C22" s="7" t="s">
        <v>138</v>
      </c>
      <c r="E22" s="6"/>
      <c r="F22" s="6" t="s">
        <v>122</v>
      </c>
      <c r="G22" s="7" t="s">
        <v>173</v>
      </c>
      <c r="H22" s="7" t="s">
        <v>159</v>
      </c>
    </row>
    <row r="23" spans="1:8" ht="17" thickBot="1" x14ac:dyDescent="0.5">
      <c r="A23" s="48"/>
      <c r="B23" s="48" t="s">
        <v>122</v>
      </c>
      <c r="C23" s="29" t="s">
        <v>174</v>
      </c>
      <c r="E23" s="48"/>
      <c r="F23" s="48" t="s">
        <v>84</v>
      </c>
      <c r="G23" s="29" t="s">
        <v>124</v>
      </c>
      <c r="H23" s="29" t="s">
        <v>171</v>
      </c>
    </row>
    <row r="24" spans="1:8" ht="17" thickBot="1" x14ac:dyDescent="0.5">
      <c r="A24" s="6"/>
      <c r="B24" s="6" t="s">
        <v>84</v>
      </c>
      <c r="C24" s="7" t="s">
        <v>77</v>
      </c>
      <c r="E24" s="6"/>
      <c r="F24" s="6" t="s">
        <v>72</v>
      </c>
      <c r="G24" s="7" t="s">
        <v>161</v>
      </c>
      <c r="H24" s="7"/>
    </row>
    <row r="25" spans="1:8" ht="17" thickBot="1" x14ac:dyDescent="0.5">
      <c r="A25" s="48"/>
      <c r="B25" s="48" t="s">
        <v>72</v>
      </c>
      <c r="C25" s="29" t="s">
        <v>235</v>
      </c>
      <c r="E25" s="48"/>
      <c r="F25" s="48" t="s">
        <v>120</v>
      </c>
      <c r="G25" s="29" t="s">
        <v>126</v>
      </c>
      <c r="H25" s="29"/>
    </row>
    <row r="26" spans="1:8" ht="17" thickBot="1" x14ac:dyDescent="0.5">
      <c r="A26" s="6"/>
      <c r="B26" s="6" t="s">
        <v>120</v>
      </c>
      <c r="C26" s="7" t="s">
        <v>146</v>
      </c>
      <c r="E26" s="6"/>
      <c r="F26" s="6" t="s">
        <v>284</v>
      </c>
      <c r="G26" s="7" t="s">
        <v>98</v>
      </c>
      <c r="H26" s="7"/>
    </row>
    <row r="27" spans="1:8" ht="17" thickBot="1" x14ac:dyDescent="0.5">
      <c r="A27" s="48"/>
      <c r="B27" s="48" t="s">
        <v>284</v>
      </c>
      <c r="C27" s="29" t="s">
        <v>119</v>
      </c>
      <c r="E27" s="48"/>
      <c r="F27" s="48" t="s">
        <v>96</v>
      </c>
      <c r="G27" s="29" t="s">
        <v>155</v>
      </c>
      <c r="H27" s="29"/>
    </row>
    <row r="28" spans="1:8" ht="17" thickBot="1" x14ac:dyDescent="0.5">
      <c r="A28" s="6"/>
      <c r="B28" s="6" t="s">
        <v>96</v>
      </c>
      <c r="C28" s="7" t="s">
        <v>173</v>
      </c>
      <c r="E28" s="6"/>
      <c r="F28" s="6" t="s">
        <v>116</v>
      </c>
      <c r="G28" s="7" t="s">
        <v>147</v>
      </c>
      <c r="H28" s="7"/>
    </row>
    <row r="29" spans="1:8" ht="17" thickBot="1" x14ac:dyDescent="0.5">
      <c r="A29" s="48"/>
      <c r="B29" s="48" t="s">
        <v>116</v>
      </c>
      <c r="C29" s="29" t="s">
        <v>124</v>
      </c>
      <c r="E29" s="48"/>
      <c r="F29" s="48" t="s">
        <v>118</v>
      </c>
      <c r="G29" s="29" t="s">
        <v>172</v>
      </c>
      <c r="H29" s="29"/>
    </row>
    <row r="30" spans="1:8" ht="17" thickBot="1" x14ac:dyDescent="0.5">
      <c r="A30" s="6"/>
      <c r="B30" s="6" t="s">
        <v>118</v>
      </c>
      <c r="C30" s="7" t="s">
        <v>161</v>
      </c>
      <c r="E30" s="6"/>
      <c r="F30" s="6" t="s">
        <v>78</v>
      </c>
      <c r="G30" s="7" t="s">
        <v>82</v>
      </c>
      <c r="H30" s="7"/>
    </row>
    <row r="31" spans="1:8" ht="17" thickBot="1" x14ac:dyDescent="0.5">
      <c r="A31" s="48"/>
      <c r="B31" s="48" t="s">
        <v>143</v>
      </c>
      <c r="C31" s="29" t="s">
        <v>155</v>
      </c>
      <c r="E31" s="48"/>
      <c r="F31" s="48" t="s">
        <v>79</v>
      </c>
      <c r="G31" s="29" t="s">
        <v>164</v>
      </c>
      <c r="H31" s="29"/>
    </row>
    <row r="32" spans="1:8" ht="17" thickBot="1" x14ac:dyDescent="0.5">
      <c r="A32" s="6"/>
      <c r="B32" s="6" t="s">
        <v>134</v>
      </c>
      <c r="C32" s="7" t="s">
        <v>142</v>
      </c>
      <c r="E32" s="6"/>
      <c r="F32" s="6" t="s">
        <v>134</v>
      </c>
      <c r="G32" s="7" t="s">
        <v>90</v>
      </c>
      <c r="H32" s="7"/>
    </row>
    <row r="33" spans="1:8" ht="17" thickBot="1" x14ac:dyDescent="0.5">
      <c r="A33" s="48"/>
      <c r="B33" s="48" t="s">
        <v>100</v>
      </c>
      <c r="C33" s="29" t="s">
        <v>147</v>
      </c>
      <c r="E33" s="48"/>
      <c r="F33" s="48" t="s">
        <v>100</v>
      </c>
      <c r="G33" s="29" t="s">
        <v>108</v>
      </c>
      <c r="H33" s="29"/>
    </row>
    <row r="34" spans="1:8" ht="17" thickBot="1" x14ac:dyDescent="0.5">
      <c r="A34" s="6"/>
      <c r="B34" s="6"/>
      <c r="C34" s="7" t="s">
        <v>165</v>
      </c>
      <c r="E34" s="6"/>
      <c r="F34" s="6" t="s">
        <v>141</v>
      </c>
      <c r="G34" s="7" t="s">
        <v>157</v>
      </c>
      <c r="H34" s="7"/>
    </row>
    <row r="35" spans="1:8" ht="17" thickBot="1" x14ac:dyDescent="0.5">
      <c r="A35" s="48"/>
      <c r="B35" s="48"/>
      <c r="C35" s="29" t="s">
        <v>172</v>
      </c>
      <c r="E35" s="48"/>
      <c r="F35" s="48"/>
      <c r="G35" s="29" t="s">
        <v>130</v>
      </c>
      <c r="H35" s="29"/>
    </row>
    <row r="36" spans="1:8" ht="17" thickBot="1" x14ac:dyDescent="0.5">
      <c r="A36" s="6"/>
      <c r="B36" s="6"/>
      <c r="C36" s="7" t="s">
        <v>115</v>
      </c>
      <c r="E36" s="6"/>
      <c r="F36" s="6"/>
      <c r="G36" s="7" t="s">
        <v>127</v>
      </c>
      <c r="H36" s="7"/>
    </row>
    <row r="37" spans="1:8" ht="17" thickBot="1" x14ac:dyDescent="0.5">
      <c r="A37" s="48"/>
      <c r="B37" s="48"/>
      <c r="C37" s="29" t="s">
        <v>82</v>
      </c>
      <c r="E37" s="48"/>
      <c r="F37" s="48"/>
      <c r="G37" s="29" t="s">
        <v>135</v>
      </c>
      <c r="H37" s="29"/>
    </row>
    <row r="38" spans="1:8" ht="17" thickBot="1" x14ac:dyDescent="0.5">
      <c r="A38" s="6"/>
      <c r="B38" s="6"/>
      <c r="C38" s="7" t="s">
        <v>164</v>
      </c>
      <c r="E38" s="6"/>
      <c r="F38" s="6"/>
      <c r="G38" s="7" t="s">
        <v>113</v>
      </c>
      <c r="H38" s="7"/>
    </row>
    <row r="39" spans="1:8" ht="17" thickBot="1" x14ac:dyDescent="0.5">
      <c r="A39" s="48"/>
      <c r="B39" s="48"/>
      <c r="C39" s="29" t="s">
        <v>104</v>
      </c>
      <c r="E39" s="48"/>
      <c r="F39" s="48"/>
      <c r="G39" s="29" t="s">
        <v>80</v>
      </c>
      <c r="H39" s="29"/>
    </row>
    <row r="40" spans="1:8" ht="17" thickBot="1" x14ac:dyDescent="0.5">
      <c r="A40" s="6"/>
      <c r="B40" s="6"/>
      <c r="C40" s="7" t="s">
        <v>152</v>
      </c>
      <c r="E40" s="6"/>
      <c r="F40" s="6"/>
      <c r="G40" s="7" t="s">
        <v>163</v>
      </c>
      <c r="H40" s="7"/>
    </row>
    <row r="41" spans="1:8" ht="17" thickBot="1" x14ac:dyDescent="0.5">
      <c r="A41" s="48"/>
      <c r="B41" s="48"/>
      <c r="C41" s="29" t="s">
        <v>139</v>
      </c>
      <c r="E41" s="48"/>
      <c r="F41" s="48"/>
      <c r="G41" s="29" t="s">
        <v>128</v>
      </c>
      <c r="H41" s="29"/>
    </row>
    <row r="42" spans="1:8" ht="17" thickBot="1" x14ac:dyDescent="0.5">
      <c r="A42" s="6"/>
      <c r="B42" s="6"/>
      <c r="C42" s="7" t="s">
        <v>109</v>
      </c>
      <c r="E42" s="6"/>
      <c r="F42" s="6"/>
      <c r="G42" s="7" t="s">
        <v>106</v>
      </c>
      <c r="H42" s="7"/>
    </row>
    <row r="43" spans="1:8" ht="17" thickBot="1" x14ac:dyDescent="0.5">
      <c r="A43" s="48"/>
      <c r="B43" s="48"/>
      <c r="C43" s="29" t="s">
        <v>90</v>
      </c>
      <c r="E43" s="48"/>
      <c r="F43" s="48"/>
      <c r="G43" s="29" t="s">
        <v>85</v>
      </c>
      <c r="H43" s="29"/>
    </row>
    <row r="44" spans="1:8" ht="17" thickBot="1" x14ac:dyDescent="0.5">
      <c r="A44" s="6"/>
      <c r="B44" s="6"/>
      <c r="C44" s="7" t="s">
        <v>108</v>
      </c>
      <c r="E44" s="6"/>
      <c r="F44" s="6"/>
      <c r="G44" s="7" t="s">
        <v>588</v>
      </c>
      <c r="H44" s="7"/>
    </row>
    <row r="45" spans="1:8" ht="17" thickBot="1" x14ac:dyDescent="0.5">
      <c r="A45" s="48"/>
      <c r="B45" s="48"/>
      <c r="C45" s="29" t="s">
        <v>157</v>
      </c>
      <c r="E45" s="48"/>
      <c r="F45" s="48"/>
      <c r="G45" s="29" t="s">
        <v>151</v>
      </c>
      <c r="H45" s="29"/>
    </row>
    <row r="46" spans="1:8" ht="17" thickBot="1" x14ac:dyDescent="0.5">
      <c r="A46" s="6"/>
      <c r="B46" s="6"/>
      <c r="C46" s="7" t="s">
        <v>137</v>
      </c>
      <c r="E46" s="6"/>
      <c r="F46" s="6"/>
      <c r="G46" s="7" t="s">
        <v>175</v>
      </c>
      <c r="H46" s="7"/>
    </row>
    <row r="47" spans="1:8" ht="17" thickBot="1" x14ac:dyDescent="0.5">
      <c r="A47" s="48"/>
      <c r="B47" s="48"/>
      <c r="C47" s="29" t="s">
        <v>130</v>
      </c>
      <c r="E47" s="48"/>
      <c r="F47" s="48"/>
      <c r="G47" s="29" t="s">
        <v>125</v>
      </c>
      <c r="H47" s="29"/>
    </row>
    <row r="48" spans="1:8" ht="17" thickBot="1" x14ac:dyDescent="0.5">
      <c r="A48" s="6"/>
      <c r="B48" s="6"/>
      <c r="C48" s="7" t="s">
        <v>127</v>
      </c>
      <c r="E48" s="6"/>
      <c r="F48" s="6"/>
      <c r="G48" s="7" t="s">
        <v>144</v>
      </c>
      <c r="H48" s="7"/>
    </row>
    <row r="49" spans="1:8" ht="17" thickBot="1" x14ac:dyDescent="0.5">
      <c r="A49" s="48"/>
      <c r="B49" s="48"/>
      <c r="C49" s="29" t="s">
        <v>135</v>
      </c>
      <c r="E49" s="48"/>
      <c r="F49" s="29"/>
      <c r="G49" s="29" t="s">
        <v>143</v>
      </c>
      <c r="H49" s="29"/>
    </row>
    <row r="50" spans="1:8" ht="17" thickBot="1" x14ac:dyDescent="0.5">
      <c r="A50" s="6"/>
      <c r="B50" s="6"/>
      <c r="C50" s="7" t="s">
        <v>113</v>
      </c>
      <c r="E50" s="6"/>
      <c r="F50" s="7"/>
      <c r="G50" s="7" t="s">
        <v>160</v>
      </c>
      <c r="H50" s="7"/>
    </row>
    <row r="51" spans="1:8" ht="17" thickBot="1" x14ac:dyDescent="0.5">
      <c r="A51" s="48"/>
      <c r="B51" s="48"/>
      <c r="C51" s="29" t="s">
        <v>80</v>
      </c>
      <c r="E51" s="48"/>
      <c r="F51" s="29"/>
      <c r="G51" s="29" t="s">
        <v>158</v>
      </c>
      <c r="H51" s="29"/>
    </row>
    <row r="52" spans="1:8" ht="17" thickBot="1" x14ac:dyDescent="0.5">
      <c r="A52" s="6"/>
      <c r="B52" s="6"/>
      <c r="C52" s="7" t="s">
        <v>163</v>
      </c>
      <c r="E52" s="6"/>
      <c r="F52" s="7"/>
      <c r="G52" s="7" t="s">
        <v>170</v>
      </c>
      <c r="H52" s="7"/>
    </row>
    <row r="53" spans="1:8" ht="17" thickBot="1" x14ac:dyDescent="0.5">
      <c r="A53" s="48"/>
      <c r="B53" s="48"/>
      <c r="C53" s="29" t="s">
        <v>128</v>
      </c>
      <c r="E53" s="48"/>
      <c r="F53" s="29"/>
      <c r="G53" s="29" t="s">
        <v>123</v>
      </c>
      <c r="H53" s="29"/>
    </row>
    <row r="54" spans="1:8" ht="17" thickBot="1" x14ac:dyDescent="0.5">
      <c r="A54" s="7"/>
      <c r="B54" s="7"/>
      <c r="C54" s="7" t="s">
        <v>106</v>
      </c>
      <c r="E54" s="6"/>
      <c r="F54" s="7"/>
      <c r="G54" s="7" t="s">
        <v>73</v>
      </c>
      <c r="H54" s="7"/>
    </row>
    <row r="55" spans="1:8" ht="17" thickBot="1" x14ac:dyDescent="0.5">
      <c r="A55" s="29"/>
      <c r="B55" s="29"/>
      <c r="C55" s="29" t="s">
        <v>87</v>
      </c>
      <c r="E55" s="48"/>
      <c r="F55" s="29"/>
      <c r="G55" s="29" t="s">
        <v>86</v>
      </c>
      <c r="H55" s="29"/>
    </row>
    <row r="56" spans="1:8" ht="17" thickBot="1" x14ac:dyDescent="0.5">
      <c r="A56" s="7"/>
      <c r="B56" s="7"/>
      <c r="C56" s="7" t="s">
        <v>85</v>
      </c>
      <c r="E56" s="6"/>
      <c r="F56" s="7"/>
      <c r="G56" s="7" t="s">
        <v>156</v>
      </c>
      <c r="H56" s="7"/>
    </row>
    <row r="57" spans="1:8" ht="17" thickBot="1" x14ac:dyDescent="0.5">
      <c r="A57" s="29"/>
      <c r="B57" s="29"/>
      <c r="C57" s="29" t="s">
        <v>588</v>
      </c>
      <c r="E57" s="48"/>
      <c r="F57" s="29"/>
      <c r="G57" s="29" t="s">
        <v>117</v>
      </c>
      <c r="H57" s="29"/>
    </row>
    <row r="58" spans="1:8" ht="17" thickBot="1" x14ac:dyDescent="0.5">
      <c r="A58" s="7"/>
      <c r="B58" s="7"/>
      <c r="C58" s="7" t="s">
        <v>154</v>
      </c>
      <c r="E58" s="6"/>
      <c r="F58" s="7"/>
      <c r="G58" s="7" t="s">
        <v>309</v>
      </c>
      <c r="H58" s="7"/>
    </row>
    <row r="59" spans="1:8" ht="17" thickBot="1" x14ac:dyDescent="0.5">
      <c r="A59" s="29"/>
      <c r="B59" s="29"/>
      <c r="C59" s="29" t="s">
        <v>99</v>
      </c>
      <c r="E59" s="48"/>
      <c r="F59" s="29"/>
      <c r="G59" s="29" t="s">
        <v>121</v>
      </c>
      <c r="H59" s="29"/>
    </row>
    <row r="60" spans="1:8" ht="17" thickBot="1" x14ac:dyDescent="0.5">
      <c r="A60" s="7"/>
      <c r="B60" s="7"/>
      <c r="C60" s="7" t="s">
        <v>151</v>
      </c>
      <c r="E60" s="6"/>
      <c r="F60" s="7"/>
      <c r="G60" s="7" t="s">
        <v>149</v>
      </c>
      <c r="H60" s="7"/>
    </row>
    <row r="61" spans="1:8" ht="17" thickBot="1" x14ac:dyDescent="0.5">
      <c r="A61" s="29"/>
      <c r="B61" s="29"/>
      <c r="C61" s="29" t="s">
        <v>175</v>
      </c>
    </row>
    <row r="62" spans="1:8" ht="17" thickBot="1" x14ac:dyDescent="0.5">
      <c r="A62" s="7"/>
      <c r="B62" s="7"/>
      <c r="C62" s="7" t="s">
        <v>125</v>
      </c>
    </row>
    <row r="63" spans="1:8" ht="17" thickBot="1" x14ac:dyDescent="0.5">
      <c r="A63" s="29"/>
      <c r="B63" s="29"/>
      <c r="C63" s="29" t="s">
        <v>144</v>
      </c>
    </row>
    <row r="64" spans="1:8" ht="17" thickBot="1" x14ac:dyDescent="0.5">
      <c r="A64" s="7"/>
      <c r="B64" s="7"/>
      <c r="C64" s="7" t="s">
        <v>160</v>
      </c>
    </row>
    <row r="65" spans="1:3" ht="17" thickBot="1" x14ac:dyDescent="0.5">
      <c r="A65" s="29"/>
      <c r="B65" s="29"/>
      <c r="C65" s="29" t="s">
        <v>158</v>
      </c>
    </row>
    <row r="66" spans="1:3" ht="17" thickBot="1" x14ac:dyDescent="0.5">
      <c r="A66" s="7"/>
      <c r="B66" s="7"/>
      <c r="C66" s="7" t="s">
        <v>170</v>
      </c>
    </row>
    <row r="67" spans="1:3" ht="17" thickBot="1" x14ac:dyDescent="0.5">
      <c r="A67" s="29"/>
      <c r="B67" s="29"/>
      <c r="C67" s="29" t="s">
        <v>123</v>
      </c>
    </row>
    <row r="68" spans="1:3" ht="17" thickBot="1" x14ac:dyDescent="0.5">
      <c r="A68" s="7"/>
      <c r="B68" s="7"/>
      <c r="C68" s="7" t="s">
        <v>73</v>
      </c>
    </row>
    <row r="69" spans="1:3" ht="17" thickBot="1" x14ac:dyDescent="0.5">
      <c r="A69" s="29"/>
      <c r="B69" s="29"/>
      <c r="C69" s="29" t="s">
        <v>86</v>
      </c>
    </row>
    <row r="70" spans="1:3" ht="17" thickBot="1" x14ac:dyDescent="0.5">
      <c r="A70" s="7"/>
      <c r="B70" s="7"/>
      <c r="C70" s="7" t="s">
        <v>159</v>
      </c>
    </row>
    <row r="71" spans="1:3" ht="17" thickBot="1" x14ac:dyDescent="0.5">
      <c r="A71" s="29"/>
      <c r="B71" s="29"/>
      <c r="C71" s="29" t="s">
        <v>156</v>
      </c>
    </row>
    <row r="72" spans="1:3" ht="17" thickBot="1" x14ac:dyDescent="0.5">
      <c r="A72" s="7"/>
      <c r="B72" s="7"/>
      <c r="C72" s="7" t="s">
        <v>171</v>
      </c>
    </row>
    <row r="73" spans="1:3" ht="17" thickBot="1" x14ac:dyDescent="0.5">
      <c r="A73" s="29"/>
      <c r="B73" s="29"/>
      <c r="C73" s="29" t="s">
        <v>117</v>
      </c>
    </row>
    <row r="74" spans="1:3" ht="17" thickBot="1" x14ac:dyDescent="0.5">
      <c r="A74" s="7"/>
      <c r="B74" s="7"/>
      <c r="C74" s="7" t="s">
        <v>309</v>
      </c>
    </row>
    <row r="75" spans="1:3" ht="17" thickBot="1" x14ac:dyDescent="0.5">
      <c r="A75" s="29"/>
      <c r="B75" s="29"/>
      <c r="C75" s="29" t="s">
        <v>121</v>
      </c>
    </row>
    <row r="76" spans="1:3" ht="17" thickBot="1" x14ac:dyDescent="0.5">
      <c r="A76" s="7"/>
      <c r="B76" s="7"/>
      <c r="C76" s="7" t="s">
        <v>141</v>
      </c>
    </row>
    <row r="77" spans="1:3" ht="17" thickBot="1" x14ac:dyDescent="0.5">
      <c r="A77" s="29"/>
      <c r="B77" s="29"/>
      <c r="C77" s="29" t="s">
        <v>149</v>
      </c>
    </row>
    <row r="84" spans="1:1" x14ac:dyDescent="0.45">
      <c r="A84" s="11" t="s">
        <v>13</v>
      </c>
    </row>
  </sheetData>
  <sortState xmlns:xlrd2="http://schemas.microsoft.com/office/spreadsheetml/2017/richdata2" ref="I5:I23">
    <sortCondition ref="I5:I23"/>
  </sortState>
  <mergeCells count="2">
    <mergeCell ref="A3:C3"/>
    <mergeCell ref="E3:H3"/>
  </mergeCells>
  <pageMargins left="0.7" right="0.7" top="0.75" bottom="0.75" header="0.3" footer="0.3"/>
  <pageSetup paperSize="9" scale="54"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F7F4F-4227-4278-B999-681437D72D32}">
  <sheetPr codeName="Foglio19"/>
  <dimension ref="A1:K121"/>
  <sheetViews>
    <sheetView showGridLines="0" zoomScaleNormal="100" zoomScaleSheetLayoutView="100" workbookViewId="0"/>
  </sheetViews>
  <sheetFormatPr defaultRowHeight="16.5" x14ac:dyDescent="0.45"/>
  <cols>
    <col min="1" max="1" width="11" customWidth="1"/>
    <col min="2" max="2" width="11.75" customWidth="1"/>
    <col min="3" max="3" width="21.75" customWidth="1"/>
    <col min="4" max="4" width="21.33203125" customWidth="1"/>
    <col min="5" max="5" width="11.5" customWidth="1"/>
    <col min="6" max="6" width="13.83203125" customWidth="1"/>
    <col min="7" max="7" width="12.83203125" customWidth="1"/>
    <col min="8" max="8" width="18.58203125" customWidth="1"/>
    <col min="9" max="9" width="14.08203125" customWidth="1"/>
    <col min="10" max="10" width="12.08203125" customWidth="1"/>
    <col min="11" max="11" width="13.33203125" customWidth="1"/>
  </cols>
  <sheetData>
    <row r="1" spans="1:11" x14ac:dyDescent="0.45">
      <c r="A1" t="s">
        <v>1111</v>
      </c>
    </row>
    <row r="3" spans="1:11" ht="24" x14ac:dyDescent="0.45">
      <c r="A3" s="1" t="s">
        <v>1160</v>
      </c>
      <c r="B3" s="1" t="s">
        <v>176</v>
      </c>
      <c r="C3" s="1" t="s">
        <v>177</v>
      </c>
      <c r="D3" s="1" t="s">
        <v>1161</v>
      </c>
      <c r="E3" s="12" t="s">
        <v>1399</v>
      </c>
      <c r="F3" s="12" t="s">
        <v>427</v>
      </c>
      <c r="G3" s="12" t="s">
        <v>51</v>
      </c>
      <c r="H3" s="12" t="s">
        <v>1162</v>
      </c>
      <c r="I3" s="12" t="s">
        <v>178</v>
      </c>
      <c r="J3" s="12" t="s">
        <v>54</v>
      </c>
      <c r="K3" s="12" t="s">
        <v>1398</v>
      </c>
    </row>
    <row r="4" spans="1:11" ht="17" thickBot="1" x14ac:dyDescent="0.5">
      <c r="A4" s="518" t="s">
        <v>338</v>
      </c>
      <c r="B4" s="518"/>
      <c r="C4" s="518"/>
      <c r="D4" s="518"/>
      <c r="E4" s="127">
        <v>24106989.379212957</v>
      </c>
      <c r="F4" s="136">
        <v>98.063999999999993</v>
      </c>
      <c r="G4" s="50">
        <v>96.2</v>
      </c>
      <c r="H4" s="50">
        <v>70.099999999999994</v>
      </c>
      <c r="I4" s="50">
        <v>53.7</v>
      </c>
      <c r="J4" s="50">
        <v>98.2</v>
      </c>
      <c r="K4" s="50">
        <v>80.3</v>
      </c>
    </row>
    <row r="5" spans="1:11" ht="17" thickBot="1" x14ac:dyDescent="0.5">
      <c r="A5" s="6" t="s">
        <v>179</v>
      </c>
      <c r="B5" s="6" t="s">
        <v>180</v>
      </c>
      <c r="C5" s="7" t="s">
        <v>181</v>
      </c>
      <c r="D5" s="6" t="s">
        <v>112</v>
      </c>
      <c r="E5" s="128">
        <v>159261.77595227538</v>
      </c>
      <c r="F5" s="138">
        <v>98.659643961593261</v>
      </c>
      <c r="G5" s="60">
        <v>97.319287923186508</v>
      </c>
      <c r="H5" s="60">
        <v>84.719535783365572</v>
      </c>
      <c r="I5" s="60">
        <v>31.780539501268258</v>
      </c>
      <c r="J5" s="60">
        <v>96.856467025400434</v>
      </c>
      <c r="K5" s="60">
        <v>80.464777797312976</v>
      </c>
    </row>
    <row r="6" spans="1:11" ht="17" thickBot="1" x14ac:dyDescent="0.5">
      <c r="A6" s="48" t="s">
        <v>182</v>
      </c>
      <c r="B6" s="48" t="s">
        <v>183</v>
      </c>
      <c r="C6" s="29" t="s">
        <v>184</v>
      </c>
      <c r="D6" s="48" t="s">
        <v>153</v>
      </c>
      <c r="E6" s="127">
        <v>186013.38110996652</v>
      </c>
      <c r="F6" s="136">
        <v>90.067764577469404</v>
      </c>
      <c r="G6" s="50">
        <v>80.135529154938837</v>
      </c>
      <c r="H6" s="50">
        <v>56.835328539448483</v>
      </c>
      <c r="I6" s="50">
        <v>35.444259718734052</v>
      </c>
      <c r="J6" s="50">
        <v>97.955440842030427</v>
      </c>
      <c r="K6" s="50">
        <v>73.504641162703194</v>
      </c>
    </row>
    <row r="7" spans="1:11" ht="17" thickBot="1" x14ac:dyDescent="0.5">
      <c r="A7" s="6" t="s">
        <v>185</v>
      </c>
      <c r="B7" s="6" t="s">
        <v>186</v>
      </c>
      <c r="C7" s="7" t="s">
        <v>187</v>
      </c>
      <c r="D7" s="6" t="s">
        <v>140</v>
      </c>
      <c r="E7" s="128">
        <v>189224.40995352762</v>
      </c>
      <c r="F7" s="138">
        <v>98.734026550241353</v>
      </c>
      <c r="G7" s="60">
        <v>97.468053100482692</v>
      </c>
      <c r="H7" s="60">
        <v>74.155300171700347</v>
      </c>
      <c r="I7" s="60">
        <v>59.981158546776946</v>
      </c>
      <c r="J7" s="60">
        <v>99.737647661880942</v>
      </c>
      <c r="K7" s="60">
        <v>59.97598411980988</v>
      </c>
    </row>
    <row r="8" spans="1:11" ht="17" thickBot="1" x14ac:dyDescent="0.5">
      <c r="A8" s="48" t="s">
        <v>188</v>
      </c>
      <c r="B8" s="48" t="s">
        <v>183</v>
      </c>
      <c r="C8" s="29" t="s">
        <v>189</v>
      </c>
      <c r="D8" s="48" t="s">
        <v>114</v>
      </c>
      <c r="E8" s="127">
        <v>57316.801228922581</v>
      </c>
      <c r="F8" s="136">
        <v>89.578911908371239</v>
      </c>
      <c r="G8" s="50">
        <v>79.157823816742464</v>
      </c>
      <c r="H8" s="50">
        <v>47.882769075290547</v>
      </c>
      <c r="I8" s="50">
        <v>39.671551288529564</v>
      </c>
      <c r="J8" s="50">
        <v>99.408402513032513</v>
      </c>
      <c r="K8" s="50">
        <v>84.662269946121768</v>
      </c>
    </row>
    <row r="9" spans="1:11" ht="17" thickBot="1" x14ac:dyDescent="0.5">
      <c r="A9" s="6" t="s">
        <v>190</v>
      </c>
      <c r="B9" s="6" t="s">
        <v>186</v>
      </c>
      <c r="C9" s="7" t="s">
        <v>191</v>
      </c>
      <c r="D9" s="6" t="s">
        <v>101</v>
      </c>
      <c r="E9" s="128">
        <v>135623.85427706357</v>
      </c>
      <c r="F9" s="138">
        <v>98.642670986828193</v>
      </c>
      <c r="G9" s="60">
        <v>97.285341973656401</v>
      </c>
      <c r="H9" s="60">
        <v>61.894766499964781</v>
      </c>
      <c r="I9" s="60">
        <v>37.506515461012889</v>
      </c>
      <c r="J9" s="60">
        <v>95.210076133617648</v>
      </c>
      <c r="K9" s="60">
        <v>52.908899432961107</v>
      </c>
    </row>
    <row r="10" spans="1:11" ht="17" thickBot="1" x14ac:dyDescent="0.5">
      <c r="A10" s="48" t="s">
        <v>192</v>
      </c>
      <c r="B10" s="48" t="s">
        <v>186</v>
      </c>
      <c r="C10" s="29" t="s">
        <v>187</v>
      </c>
      <c r="D10" s="48" t="s">
        <v>168</v>
      </c>
      <c r="E10" s="127">
        <v>79126.504413110772</v>
      </c>
      <c r="F10" s="136">
        <v>96.654373024236037</v>
      </c>
      <c r="G10" s="50">
        <v>93.308746048472074</v>
      </c>
      <c r="H10" s="50">
        <v>65.681578695277324</v>
      </c>
      <c r="I10" s="50">
        <v>53.05944055944056</v>
      </c>
      <c r="J10" s="50">
        <v>95.804334673263924</v>
      </c>
      <c r="K10" s="50">
        <v>85.919418953075322</v>
      </c>
    </row>
    <row r="11" spans="1:11" ht="17" thickBot="1" x14ac:dyDescent="0.5">
      <c r="A11" s="6" t="s">
        <v>193</v>
      </c>
      <c r="B11" s="6" t="s">
        <v>183</v>
      </c>
      <c r="C11" s="7" t="s">
        <v>184</v>
      </c>
      <c r="D11" s="6" t="s">
        <v>95</v>
      </c>
      <c r="E11" s="128">
        <v>90673.12065632653</v>
      </c>
      <c r="F11" s="138">
        <v>88.543123056697482</v>
      </c>
      <c r="G11" s="60">
        <v>77.086246113394964</v>
      </c>
      <c r="H11" s="60">
        <v>45.634481751215546</v>
      </c>
      <c r="I11" s="60">
        <v>35.670165480686968</v>
      </c>
      <c r="J11" s="60">
        <v>97.574834891984722</v>
      </c>
      <c r="K11" s="60">
        <v>66.536135463705762</v>
      </c>
    </row>
    <row r="12" spans="1:11" ht="17" thickBot="1" x14ac:dyDescent="0.5">
      <c r="A12" s="48" t="s">
        <v>194</v>
      </c>
      <c r="B12" s="48" t="s">
        <v>195</v>
      </c>
      <c r="C12" s="29" t="s">
        <v>196</v>
      </c>
      <c r="D12" s="48" t="s">
        <v>111</v>
      </c>
      <c r="E12" s="127">
        <v>151059.51695968362</v>
      </c>
      <c r="F12" s="136">
        <v>94.84054174764313</v>
      </c>
      <c r="G12" s="50">
        <v>89.681083495286259</v>
      </c>
      <c r="H12" s="50">
        <v>50.53112514032567</v>
      </c>
      <c r="I12" s="50">
        <v>41.074683437345335</v>
      </c>
      <c r="J12" s="50">
        <v>96.722588218548523</v>
      </c>
      <c r="K12" s="50">
        <v>65.490975496325149</v>
      </c>
    </row>
    <row r="13" spans="1:11" ht="17" thickBot="1" x14ac:dyDescent="0.5">
      <c r="A13" s="6" t="s">
        <v>197</v>
      </c>
      <c r="B13" s="6" t="s">
        <v>195</v>
      </c>
      <c r="C13" s="7" t="s">
        <v>198</v>
      </c>
      <c r="D13" s="6" t="s">
        <v>83</v>
      </c>
      <c r="E13" s="128">
        <v>454340.64743433322</v>
      </c>
      <c r="F13" s="138">
        <v>99.9128972251698</v>
      </c>
      <c r="G13" s="60">
        <v>99.8257944503396</v>
      </c>
      <c r="H13" s="60">
        <v>82.487079576064019</v>
      </c>
      <c r="I13" s="60">
        <v>63.370007432197305</v>
      </c>
      <c r="J13" s="60">
        <v>99.115749532825532</v>
      </c>
      <c r="K13" s="60">
        <v>91.74165951606463</v>
      </c>
    </row>
    <row r="14" spans="1:11" ht="17" thickBot="1" x14ac:dyDescent="0.5">
      <c r="A14" s="48" t="s">
        <v>199</v>
      </c>
      <c r="B14" s="48" t="s">
        <v>195</v>
      </c>
      <c r="C14" s="29" t="s">
        <v>198</v>
      </c>
      <c r="D14" s="48" t="s">
        <v>76</v>
      </c>
      <c r="E14" s="127">
        <v>133577.07474384722</v>
      </c>
      <c r="F14" s="136">
        <v>99.915050824910708</v>
      </c>
      <c r="G14" s="50">
        <v>99.83010164982143</v>
      </c>
      <c r="H14" s="50">
        <v>89.722957243453493</v>
      </c>
      <c r="I14" s="50">
        <v>63.246287540305666</v>
      </c>
      <c r="J14" s="50">
        <v>99.725982537653948</v>
      </c>
      <c r="K14" s="50">
        <v>92.272181985921947</v>
      </c>
    </row>
    <row r="15" spans="1:11" ht="17" thickBot="1" x14ac:dyDescent="0.5">
      <c r="A15" s="6" t="s">
        <v>200</v>
      </c>
      <c r="B15" s="6" t="s">
        <v>201</v>
      </c>
      <c r="C15" s="7" t="s">
        <v>202</v>
      </c>
      <c r="D15" s="6" t="s">
        <v>107</v>
      </c>
      <c r="E15" s="128">
        <v>87063.029510924403</v>
      </c>
      <c r="F15" s="138">
        <v>93.362736776508768</v>
      </c>
      <c r="G15" s="60">
        <v>86.725473553017522</v>
      </c>
      <c r="H15" s="60">
        <v>43.752753215218156</v>
      </c>
      <c r="I15" s="60">
        <v>33.856220386148507</v>
      </c>
      <c r="J15" s="60">
        <v>99.039978548531138</v>
      </c>
      <c r="K15" s="60">
        <v>67.981226089236699</v>
      </c>
    </row>
    <row r="16" spans="1:11" ht="17" thickBot="1" x14ac:dyDescent="0.5">
      <c r="A16" s="48" t="s">
        <v>203</v>
      </c>
      <c r="B16" s="48" t="s">
        <v>195</v>
      </c>
      <c r="C16" s="29" t="s">
        <v>196</v>
      </c>
      <c r="D16" s="48" t="s">
        <v>75</v>
      </c>
      <c r="E16" s="127">
        <v>101187.79948461676</v>
      </c>
      <c r="F16" s="136">
        <v>95.44327285054149</v>
      </c>
      <c r="G16" s="50">
        <v>90.88654570108298</v>
      </c>
      <c r="H16" s="50">
        <v>45.561026958554123</v>
      </c>
      <c r="I16" s="50">
        <v>45.18189441381648</v>
      </c>
      <c r="J16" s="50">
        <v>92.536172178154928</v>
      </c>
      <c r="K16" s="50">
        <v>68.261827423387288</v>
      </c>
    </row>
    <row r="17" spans="1:11" ht="17" thickBot="1" x14ac:dyDescent="0.5">
      <c r="A17" s="6" t="s">
        <v>204</v>
      </c>
      <c r="B17" s="6" t="s">
        <v>183</v>
      </c>
      <c r="C17" s="7" t="s">
        <v>205</v>
      </c>
      <c r="D17" s="6" t="s">
        <v>132</v>
      </c>
      <c r="E17" s="128">
        <v>445962.82620139694</v>
      </c>
      <c r="F17" s="138">
        <v>98.794587337319896</v>
      </c>
      <c r="G17" s="60">
        <v>97.589174674639779</v>
      </c>
      <c r="H17" s="60">
        <v>76.631411344822226</v>
      </c>
      <c r="I17" s="60">
        <v>42.900096927771941</v>
      </c>
      <c r="J17" s="60">
        <v>99.76699703168093</v>
      </c>
      <c r="K17" s="60">
        <v>85.713095218634777</v>
      </c>
    </row>
    <row r="18" spans="1:11" ht="17" thickBot="1" x14ac:dyDescent="0.5">
      <c r="A18" s="48" t="s">
        <v>206</v>
      </c>
      <c r="B18" s="48" t="s">
        <v>183</v>
      </c>
      <c r="C18" s="29" t="s">
        <v>184</v>
      </c>
      <c r="D18" s="48" t="s">
        <v>81</v>
      </c>
      <c r="E18" s="127">
        <v>76060.648996544813</v>
      </c>
      <c r="F18" s="136">
        <v>94.602727758093479</v>
      </c>
      <c r="G18" s="50">
        <v>89.205455516186959</v>
      </c>
      <c r="H18" s="50">
        <v>55.45308935591904</v>
      </c>
      <c r="I18" s="50">
        <v>59.03387856137455</v>
      </c>
      <c r="J18" s="50">
        <v>99.782089980255492</v>
      </c>
      <c r="K18" s="50">
        <v>80.660416321230059</v>
      </c>
    </row>
    <row r="19" spans="1:11" ht="17" thickBot="1" x14ac:dyDescent="0.5">
      <c r="A19" s="6" t="s">
        <v>207</v>
      </c>
      <c r="B19" s="6" t="s">
        <v>201</v>
      </c>
      <c r="C19" s="7" t="s">
        <v>208</v>
      </c>
      <c r="D19" s="6" t="s">
        <v>167</v>
      </c>
      <c r="E19" s="128">
        <v>463810.79622765322</v>
      </c>
      <c r="F19" s="138">
        <v>99.486186020435213</v>
      </c>
      <c r="G19" s="60">
        <v>98.972372040870425</v>
      </c>
      <c r="H19" s="60">
        <v>79.123441391089685</v>
      </c>
      <c r="I19" s="60">
        <v>61.675713733142686</v>
      </c>
      <c r="J19" s="60">
        <v>99.871428878491074</v>
      </c>
      <c r="K19" s="60">
        <v>84.565393385112202</v>
      </c>
    </row>
    <row r="20" spans="1:11" ht="17" thickBot="1" x14ac:dyDescent="0.5">
      <c r="A20" s="48" t="s">
        <v>209</v>
      </c>
      <c r="B20" s="48" t="s">
        <v>201</v>
      </c>
      <c r="C20" s="29" t="s">
        <v>210</v>
      </c>
      <c r="D20" s="48" t="s">
        <v>92</v>
      </c>
      <c r="E20" s="127">
        <v>212738.95220577851</v>
      </c>
      <c r="F20" s="136">
        <v>81.981067462452913</v>
      </c>
      <c r="G20" s="50">
        <v>70.861014627464414</v>
      </c>
      <c r="H20" s="50">
        <v>47.196321119319016</v>
      </c>
      <c r="I20" s="50">
        <v>22.240105669977005</v>
      </c>
      <c r="J20" s="50">
        <v>94.850854285253888</v>
      </c>
      <c r="K20" s="50">
        <v>79.12686991731367</v>
      </c>
    </row>
    <row r="21" spans="1:11" ht="17" thickBot="1" x14ac:dyDescent="0.5">
      <c r="A21" s="6" t="s">
        <v>211</v>
      </c>
      <c r="B21" s="6" t="s">
        <v>183</v>
      </c>
      <c r="C21" s="7" t="s">
        <v>205</v>
      </c>
      <c r="D21" s="6" t="s">
        <v>148</v>
      </c>
      <c r="E21" s="128">
        <v>512643.36052823899</v>
      </c>
      <c r="F21" s="138">
        <v>99.228732207878181</v>
      </c>
      <c r="G21" s="60">
        <v>98.457464415756363</v>
      </c>
      <c r="H21" s="60">
        <v>75.70418832875751</v>
      </c>
      <c r="I21" s="60">
        <v>37.242829604532972</v>
      </c>
      <c r="J21" s="60">
        <v>99.936530220361803</v>
      </c>
      <c r="K21" s="60">
        <v>79.266833234336914</v>
      </c>
    </row>
    <row r="22" spans="1:11" ht="17" thickBot="1" x14ac:dyDescent="0.5">
      <c r="A22" s="48" t="s">
        <v>212</v>
      </c>
      <c r="B22" s="48" t="s">
        <v>195</v>
      </c>
      <c r="C22" s="29" t="s">
        <v>198</v>
      </c>
      <c r="D22" s="48" t="s">
        <v>145</v>
      </c>
      <c r="E22" s="127">
        <v>145564.11744539611</v>
      </c>
      <c r="F22" s="136">
        <v>99.924025915245252</v>
      </c>
      <c r="G22" s="50">
        <v>99.848051830490505</v>
      </c>
      <c r="H22" s="50">
        <v>76.89417941522585</v>
      </c>
      <c r="I22" s="50">
        <v>33.86116463422519</v>
      </c>
      <c r="J22" s="50">
        <v>97.303603500638474</v>
      </c>
      <c r="K22" s="50">
        <v>91.682551835009846</v>
      </c>
    </row>
    <row r="23" spans="1:11" ht="17" thickBot="1" x14ac:dyDescent="0.5">
      <c r="A23" s="6" t="s">
        <v>213</v>
      </c>
      <c r="B23" s="6" t="s">
        <v>180</v>
      </c>
      <c r="C23" s="7" t="s">
        <v>214</v>
      </c>
      <c r="D23" s="6" t="s">
        <v>94</v>
      </c>
      <c r="E23" s="128">
        <v>169023.59605099366</v>
      </c>
      <c r="F23" s="138">
        <v>99.98071920252319</v>
      </c>
      <c r="G23" s="60">
        <v>99.961438405046394</v>
      </c>
      <c r="H23" s="60">
        <v>78.733568156180212</v>
      </c>
      <c r="I23" s="60">
        <v>75.302161751502169</v>
      </c>
      <c r="J23" s="60">
        <v>99.260500743418049</v>
      </c>
      <c r="K23" s="60">
        <v>96.687036642751991</v>
      </c>
    </row>
    <row r="24" spans="1:11" ht="17" thickBot="1" x14ac:dyDescent="0.5">
      <c r="A24" s="48" t="s">
        <v>215</v>
      </c>
      <c r="B24" s="48" t="s">
        <v>180</v>
      </c>
      <c r="C24" s="29" t="s">
        <v>181</v>
      </c>
      <c r="D24" s="48" t="s">
        <v>105</v>
      </c>
      <c r="E24" s="127">
        <v>96987.682504679804</v>
      </c>
      <c r="F24" s="136">
        <v>98.732525363728669</v>
      </c>
      <c r="G24" s="50">
        <v>97.465050727457353</v>
      </c>
      <c r="H24" s="50">
        <v>79.595129404842126</v>
      </c>
      <c r="I24" s="50">
        <v>54.182998472007363</v>
      </c>
      <c r="J24" s="50">
        <v>96.505503073120209</v>
      </c>
      <c r="K24" s="50">
        <v>86.914864097759477</v>
      </c>
    </row>
    <row r="25" spans="1:11" ht="17" thickBot="1" x14ac:dyDescent="0.5">
      <c r="A25" s="6" t="s">
        <v>216</v>
      </c>
      <c r="B25" s="6" t="s">
        <v>195</v>
      </c>
      <c r="C25" s="7" t="s">
        <v>217</v>
      </c>
      <c r="D25" s="6" t="s">
        <v>88</v>
      </c>
      <c r="E25" s="128">
        <v>84643.689110571198</v>
      </c>
      <c r="F25" s="138">
        <v>91.632223560169663</v>
      </c>
      <c r="G25" s="60">
        <v>83.264447120339341</v>
      </c>
      <c r="H25" s="60">
        <v>52.943665180460187</v>
      </c>
      <c r="I25" s="60">
        <v>64.642388344669726</v>
      </c>
      <c r="J25" s="60">
        <v>95.83105823616755</v>
      </c>
      <c r="K25" s="60">
        <v>60.025541381585178</v>
      </c>
    </row>
    <row r="26" spans="1:11" ht="17" thickBot="1" x14ac:dyDescent="0.5">
      <c r="A26" s="48" t="s">
        <v>218</v>
      </c>
      <c r="B26" s="48" t="s">
        <v>195</v>
      </c>
      <c r="C26" s="29" t="s">
        <v>196</v>
      </c>
      <c r="D26" s="48" t="s">
        <v>150</v>
      </c>
      <c r="E26" s="127">
        <v>318959.21177808463</v>
      </c>
      <c r="F26" s="136">
        <v>98.434925611705395</v>
      </c>
      <c r="G26" s="50">
        <v>96.869851223410791</v>
      </c>
      <c r="H26" s="50">
        <v>76.408151973441534</v>
      </c>
      <c r="I26" s="50">
        <v>54.489425796139187</v>
      </c>
      <c r="J26" s="50">
        <v>98.465418387776623</v>
      </c>
      <c r="K26" s="50">
        <v>84.664252223474861</v>
      </c>
    </row>
    <row r="27" spans="1:11" ht="17" thickBot="1" x14ac:dyDescent="0.5">
      <c r="A27" s="6" t="s">
        <v>219</v>
      </c>
      <c r="B27" s="6" t="s">
        <v>180</v>
      </c>
      <c r="C27" s="7" t="s">
        <v>181</v>
      </c>
      <c r="D27" s="6" t="s">
        <v>166</v>
      </c>
      <c r="E27" s="128">
        <v>410747.07190133171</v>
      </c>
      <c r="F27" s="138">
        <v>98.818537624627467</v>
      </c>
      <c r="G27" s="60">
        <v>97.63707524925492</v>
      </c>
      <c r="H27" s="60">
        <v>83.200038300877338</v>
      </c>
      <c r="I27" s="60">
        <v>58.516559144932913</v>
      </c>
      <c r="J27" s="60">
        <v>98.984860743274083</v>
      </c>
      <c r="K27" s="60">
        <v>86.976841549218094</v>
      </c>
    </row>
    <row r="28" spans="1:11" ht="17" thickBot="1" x14ac:dyDescent="0.5">
      <c r="A28" s="48" t="s">
        <v>220</v>
      </c>
      <c r="B28" s="48" t="s">
        <v>195</v>
      </c>
      <c r="C28" s="29" t="s">
        <v>221</v>
      </c>
      <c r="D28" s="48" t="s">
        <v>131</v>
      </c>
      <c r="E28" s="127">
        <v>134577.12800760218</v>
      </c>
      <c r="F28" s="136">
        <v>99.409135804198741</v>
      </c>
      <c r="G28" s="50">
        <v>98.818271608397495</v>
      </c>
      <c r="H28" s="50">
        <v>65.511323437729857</v>
      </c>
      <c r="I28" s="50">
        <v>47.741266627906164</v>
      </c>
      <c r="J28" s="50">
        <v>96.216740261121771</v>
      </c>
      <c r="K28" s="50">
        <v>86.381885039677371</v>
      </c>
    </row>
    <row r="29" spans="1:11" ht="17" thickBot="1" x14ac:dyDescent="0.5">
      <c r="A29" s="6" t="s">
        <v>222</v>
      </c>
      <c r="B29" s="6" t="s">
        <v>195</v>
      </c>
      <c r="C29" s="7" t="s">
        <v>223</v>
      </c>
      <c r="D29" s="6" t="s">
        <v>162</v>
      </c>
      <c r="E29" s="128">
        <v>147158.72286409524</v>
      </c>
      <c r="F29" s="138">
        <v>97.097118463180365</v>
      </c>
      <c r="G29" s="60">
        <v>94.19423692636073</v>
      </c>
      <c r="H29" s="60">
        <v>58.818278839623559</v>
      </c>
      <c r="I29" s="60">
        <v>57.080948222890591</v>
      </c>
      <c r="J29" s="60">
        <v>95.699383147319494</v>
      </c>
      <c r="K29" s="60">
        <v>70.450694482586513</v>
      </c>
    </row>
    <row r="30" spans="1:11" ht="17" thickBot="1" x14ac:dyDescent="0.5">
      <c r="A30" s="48" t="s">
        <v>224</v>
      </c>
      <c r="B30" s="48" t="s">
        <v>183</v>
      </c>
      <c r="C30" s="29" t="s">
        <v>205</v>
      </c>
      <c r="D30" s="48" t="s">
        <v>169</v>
      </c>
      <c r="E30" s="127">
        <v>247258.15702610475</v>
      </c>
      <c r="F30" s="136">
        <v>98.487656835587416</v>
      </c>
      <c r="G30" s="50">
        <v>96.975313671174845</v>
      </c>
      <c r="H30" s="50">
        <v>72.089783281733745</v>
      </c>
      <c r="I30" s="50">
        <v>38.2670686002933</v>
      </c>
      <c r="J30" s="50">
        <v>100</v>
      </c>
      <c r="K30" s="50">
        <v>85.102640429588305</v>
      </c>
    </row>
    <row r="31" spans="1:11" ht="17" thickBot="1" x14ac:dyDescent="0.5">
      <c r="A31" s="6" t="s">
        <v>225</v>
      </c>
      <c r="B31" s="6" t="s">
        <v>195</v>
      </c>
      <c r="C31" s="7" t="s">
        <v>221</v>
      </c>
      <c r="D31" s="6" t="s">
        <v>110</v>
      </c>
      <c r="E31" s="128">
        <v>268440.93784575607</v>
      </c>
      <c r="F31" s="138">
        <v>99.736782188123115</v>
      </c>
      <c r="G31" s="60">
        <v>99.47356437624623</v>
      </c>
      <c r="H31" s="60">
        <v>43.818348661832388</v>
      </c>
      <c r="I31" s="60">
        <v>21.319262852135758</v>
      </c>
      <c r="J31" s="60">
        <v>92.962673386427369</v>
      </c>
      <c r="K31" s="60">
        <v>79.903475344216375</v>
      </c>
    </row>
    <row r="32" spans="1:11" ht="17" thickBot="1" x14ac:dyDescent="0.5">
      <c r="A32" s="48" t="s">
        <v>226</v>
      </c>
      <c r="B32" s="48" t="s">
        <v>183</v>
      </c>
      <c r="C32" s="29" t="s">
        <v>205</v>
      </c>
      <c r="D32" s="48" t="s">
        <v>93</v>
      </c>
      <c r="E32" s="127">
        <v>145785.3967507834</v>
      </c>
      <c r="F32" s="136">
        <v>96.964456226336978</v>
      </c>
      <c r="G32" s="50">
        <v>93.928912452673956</v>
      </c>
      <c r="H32" s="50">
        <v>71.990998871520233</v>
      </c>
      <c r="I32" s="50">
        <v>57.651293077544587</v>
      </c>
      <c r="J32" s="50">
        <v>99.632483423738122</v>
      </c>
      <c r="K32" s="50">
        <v>84.615545304536454</v>
      </c>
    </row>
    <row r="33" spans="1:11" ht="17" thickBot="1" x14ac:dyDescent="0.5">
      <c r="A33" s="6" t="s">
        <v>227</v>
      </c>
      <c r="B33" s="6" t="s">
        <v>195</v>
      </c>
      <c r="C33" s="7" t="s">
        <v>221</v>
      </c>
      <c r="D33" s="6" t="s">
        <v>89</v>
      </c>
      <c r="E33" s="128">
        <v>61067.849602568327</v>
      </c>
      <c r="F33" s="138">
        <v>99.507530964087891</v>
      </c>
      <c r="G33" s="60">
        <v>99.015061928175768</v>
      </c>
      <c r="H33" s="60">
        <v>34.223875023339765</v>
      </c>
      <c r="I33" s="60">
        <v>44.210182361361802</v>
      </c>
      <c r="J33" s="60">
        <v>95.4512775529804</v>
      </c>
      <c r="K33" s="60">
        <v>72.087029945634157</v>
      </c>
    </row>
    <row r="34" spans="1:11" ht="17" thickBot="1" x14ac:dyDescent="0.5">
      <c r="A34" s="48" t="s">
        <v>228</v>
      </c>
      <c r="B34" s="48" t="s">
        <v>183</v>
      </c>
      <c r="C34" s="29" t="s">
        <v>184</v>
      </c>
      <c r="D34" s="48" t="s">
        <v>97</v>
      </c>
      <c r="E34" s="127">
        <v>246623.18374414888</v>
      </c>
      <c r="F34" s="136">
        <v>88.854882439572393</v>
      </c>
      <c r="G34" s="50">
        <v>77.709764879144785</v>
      </c>
      <c r="H34" s="50">
        <v>48.22537939685526</v>
      </c>
      <c r="I34" s="50">
        <v>42.750870340157114</v>
      </c>
      <c r="J34" s="50">
        <v>97.954497430294907</v>
      </c>
      <c r="K34" s="50">
        <v>67.39075766062335</v>
      </c>
    </row>
    <row r="35" spans="1:11" ht="17" thickBot="1" x14ac:dyDescent="0.5">
      <c r="A35" s="6" t="s">
        <v>229</v>
      </c>
      <c r="B35" s="6" t="s">
        <v>180</v>
      </c>
      <c r="C35" s="7" t="s">
        <v>181</v>
      </c>
      <c r="D35" s="6" t="s">
        <v>102</v>
      </c>
      <c r="E35" s="128">
        <v>63069.288670853581</v>
      </c>
      <c r="F35" s="138">
        <v>97.625789743297858</v>
      </c>
      <c r="G35" s="60">
        <v>95.251579486595702</v>
      </c>
      <c r="H35" s="60">
        <v>79.761227161477592</v>
      </c>
      <c r="I35" s="60">
        <v>27.929876486994136</v>
      </c>
      <c r="J35" s="60">
        <v>96.164741745896663</v>
      </c>
      <c r="K35" s="60">
        <v>64.903087164092781</v>
      </c>
    </row>
    <row r="36" spans="1:11" ht="17" thickBot="1" x14ac:dyDescent="0.5">
      <c r="A36" s="48" t="s">
        <v>230</v>
      </c>
      <c r="B36" s="48" t="s">
        <v>186</v>
      </c>
      <c r="C36" s="29" t="s">
        <v>187</v>
      </c>
      <c r="D36" s="48" t="s">
        <v>138</v>
      </c>
      <c r="E36" s="127">
        <v>65467.105661793998</v>
      </c>
      <c r="F36" s="136">
        <v>98.701695655338042</v>
      </c>
      <c r="G36" s="50">
        <v>97.403391310676085</v>
      </c>
      <c r="H36" s="50">
        <v>60.180481769885738</v>
      </c>
      <c r="I36" s="50">
        <v>30.313659850083692</v>
      </c>
      <c r="J36" s="50">
        <v>98.330064816262905</v>
      </c>
      <c r="K36" s="50">
        <v>78.734975246598651</v>
      </c>
    </row>
    <row r="37" spans="1:11" ht="17" thickBot="1" x14ac:dyDescent="0.5">
      <c r="A37" s="6" t="s">
        <v>231</v>
      </c>
      <c r="B37" s="6" t="s">
        <v>201</v>
      </c>
      <c r="C37" s="7" t="s">
        <v>208</v>
      </c>
      <c r="D37" s="6" t="s">
        <v>174</v>
      </c>
      <c r="E37" s="128">
        <v>152025.07275893621</v>
      </c>
      <c r="F37" s="138">
        <v>99.459040765588497</v>
      </c>
      <c r="G37" s="60">
        <v>98.918081531176995</v>
      </c>
      <c r="H37" s="60">
        <v>69.575728046175172</v>
      </c>
      <c r="I37" s="60">
        <v>46.259510513099208</v>
      </c>
      <c r="J37" s="60">
        <v>100</v>
      </c>
      <c r="K37" s="60">
        <v>69.302502898083702</v>
      </c>
    </row>
    <row r="38" spans="1:11" ht="17" thickBot="1" x14ac:dyDescent="0.5">
      <c r="A38" s="48" t="s">
        <v>232</v>
      </c>
      <c r="B38" s="48" t="s">
        <v>186</v>
      </c>
      <c r="C38" s="29" t="s">
        <v>191</v>
      </c>
      <c r="D38" s="48" t="s">
        <v>77</v>
      </c>
      <c r="E38" s="127">
        <v>423846.88859839132</v>
      </c>
      <c r="F38" s="136">
        <v>99.966052777876342</v>
      </c>
      <c r="G38" s="50">
        <v>99.932105555752699</v>
      </c>
      <c r="H38" s="50">
        <v>74.59139136297506</v>
      </c>
      <c r="I38" s="50">
        <v>63.665826857338871</v>
      </c>
      <c r="J38" s="50">
        <v>99.279504590766052</v>
      </c>
      <c r="K38" s="50">
        <v>70.396923915222203</v>
      </c>
    </row>
    <row r="39" spans="1:11" ht="17" thickBot="1" x14ac:dyDescent="0.5">
      <c r="A39" s="6" t="s">
        <v>233</v>
      </c>
      <c r="B39" s="6" t="s">
        <v>195</v>
      </c>
      <c r="C39" s="7" t="s">
        <v>198</v>
      </c>
      <c r="D39" s="6" t="s">
        <v>103</v>
      </c>
      <c r="E39" s="128">
        <v>223698.10331347008</v>
      </c>
      <c r="F39" s="138">
        <v>98.60641300426542</v>
      </c>
      <c r="G39" s="60">
        <v>97.212826008530868</v>
      </c>
      <c r="H39" s="60">
        <v>84.509475203191641</v>
      </c>
      <c r="I39" s="60">
        <v>42.514695583897463</v>
      </c>
      <c r="J39" s="60">
        <v>96.714610871231997</v>
      </c>
      <c r="K39" s="60">
        <v>75.551200418291586</v>
      </c>
    </row>
    <row r="40" spans="1:11" ht="17" thickBot="1" x14ac:dyDescent="0.5">
      <c r="A40" s="48" t="s">
        <v>234</v>
      </c>
      <c r="B40" s="48" t="s">
        <v>201</v>
      </c>
      <c r="C40" s="29" t="s">
        <v>208</v>
      </c>
      <c r="D40" s="48" t="s">
        <v>235</v>
      </c>
      <c r="E40" s="127">
        <v>162167.4158145808</v>
      </c>
      <c r="F40" s="136">
        <v>93.314862133635998</v>
      </c>
      <c r="G40" s="50">
        <v>86.629724267271996</v>
      </c>
      <c r="H40" s="50">
        <v>65.699407019865134</v>
      </c>
      <c r="I40" s="50">
        <v>42.440261955195709</v>
      </c>
      <c r="J40" s="50">
        <v>98.30986649752596</v>
      </c>
      <c r="K40" s="50">
        <v>77.673650360181128</v>
      </c>
    </row>
    <row r="41" spans="1:11" ht="17" thickBot="1" x14ac:dyDescent="0.5">
      <c r="A41" s="6" t="s">
        <v>236</v>
      </c>
      <c r="B41" s="6" t="s">
        <v>186</v>
      </c>
      <c r="C41" s="7" t="s">
        <v>237</v>
      </c>
      <c r="D41" s="6" t="s">
        <v>129</v>
      </c>
      <c r="E41" s="128">
        <v>182260.20646029027</v>
      </c>
      <c r="F41" s="138">
        <v>97.690144002935099</v>
      </c>
      <c r="G41" s="60">
        <v>95.380288005870185</v>
      </c>
      <c r="H41" s="60">
        <v>46.955861520744371</v>
      </c>
      <c r="I41" s="60">
        <v>40.796755093097438</v>
      </c>
      <c r="J41" s="60">
        <v>92.595745268019442</v>
      </c>
      <c r="K41" s="60">
        <v>52.215535319374915</v>
      </c>
    </row>
    <row r="42" spans="1:11" ht="17" thickBot="1" x14ac:dyDescent="0.5">
      <c r="A42" s="48" t="s">
        <v>238</v>
      </c>
      <c r="B42" s="48" t="s">
        <v>183</v>
      </c>
      <c r="C42" s="29" t="s">
        <v>239</v>
      </c>
      <c r="D42" s="48" t="s">
        <v>146</v>
      </c>
      <c r="E42" s="127">
        <v>389158.70945918449</v>
      </c>
      <c r="F42" s="136">
        <v>98.563928536261443</v>
      </c>
      <c r="G42" s="50">
        <v>97.127857072522872</v>
      </c>
      <c r="H42" s="50">
        <v>81.495944800290118</v>
      </c>
      <c r="I42" s="50">
        <v>71.416185734631185</v>
      </c>
      <c r="J42" s="50">
        <v>100</v>
      </c>
      <c r="K42" s="50">
        <v>87.395838823164055</v>
      </c>
    </row>
    <row r="43" spans="1:11" ht="17" thickBot="1" x14ac:dyDescent="0.5">
      <c r="A43" s="6" t="s">
        <v>240</v>
      </c>
      <c r="B43" s="6" t="s">
        <v>201</v>
      </c>
      <c r="C43" s="7" t="s">
        <v>241</v>
      </c>
      <c r="D43" s="6" t="s">
        <v>119</v>
      </c>
      <c r="E43" s="128">
        <v>62800.951840795489</v>
      </c>
      <c r="F43" s="138">
        <v>99.990408593899872</v>
      </c>
      <c r="G43" s="60">
        <v>99.98081718779973</v>
      </c>
      <c r="H43" s="60">
        <v>83.633864057804203</v>
      </c>
      <c r="I43" s="60">
        <v>42.67696144254748</v>
      </c>
      <c r="J43" s="60">
        <v>100</v>
      </c>
      <c r="K43" s="60">
        <v>85.161637650631178</v>
      </c>
    </row>
    <row r="44" spans="1:11" ht="17" thickBot="1" x14ac:dyDescent="0.5">
      <c r="A44" s="48" t="s">
        <v>242</v>
      </c>
      <c r="B44" s="48" t="s">
        <v>186</v>
      </c>
      <c r="C44" s="29" t="s">
        <v>191</v>
      </c>
      <c r="D44" s="48" t="s">
        <v>173</v>
      </c>
      <c r="E44" s="127">
        <v>96383.889211033864</v>
      </c>
      <c r="F44" s="136">
        <v>95.345462551539171</v>
      </c>
      <c r="G44" s="50">
        <v>90.690925103078328</v>
      </c>
      <c r="H44" s="50">
        <v>52.14162763700412</v>
      </c>
      <c r="I44" s="50">
        <v>54.523437812737683</v>
      </c>
      <c r="J44" s="50">
        <v>91.988430669678152</v>
      </c>
      <c r="K44" s="50">
        <v>60.209153573067006</v>
      </c>
    </row>
    <row r="45" spans="1:11" ht="17" thickBot="1" x14ac:dyDescent="0.5">
      <c r="A45" s="6" t="s">
        <v>243</v>
      </c>
      <c r="B45" s="6" t="s">
        <v>183</v>
      </c>
      <c r="C45" s="7" t="s">
        <v>239</v>
      </c>
      <c r="D45" s="6" t="s">
        <v>124</v>
      </c>
      <c r="E45" s="128">
        <v>97338.078752143876</v>
      </c>
      <c r="F45" s="138">
        <v>96.762632545465308</v>
      </c>
      <c r="G45" s="60">
        <v>93.525265090930631</v>
      </c>
      <c r="H45" s="60">
        <v>63.445096064609132</v>
      </c>
      <c r="I45" s="60">
        <v>27.97721304030172</v>
      </c>
      <c r="J45" s="60">
        <v>100</v>
      </c>
      <c r="K45" s="60">
        <v>71.753368563818881</v>
      </c>
    </row>
    <row r="46" spans="1:11" ht="17" thickBot="1" x14ac:dyDescent="0.5">
      <c r="A46" s="48" t="s">
        <v>244</v>
      </c>
      <c r="B46" s="48" t="s">
        <v>195</v>
      </c>
      <c r="C46" s="29" t="s">
        <v>217</v>
      </c>
      <c r="D46" s="48" t="s">
        <v>71</v>
      </c>
      <c r="E46" s="127">
        <v>32767.153584476069</v>
      </c>
      <c r="F46" s="136">
        <v>93.186116364445425</v>
      </c>
      <c r="G46" s="50">
        <v>86.372232728890864</v>
      </c>
      <c r="H46" s="50">
        <v>23.684503281788853</v>
      </c>
      <c r="I46" s="50">
        <v>57.842919123373015</v>
      </c>
      <c r="J46" s="50">
        <v>88.9300836133269</v>
      </c>
      <c r="K46" s="50">
        <v>55.848624404997452</v>
      </c>
    </row>
    <row r="47" spans="1:11" ht="17" thickBot="1" x14ac:dyDescent="0.5">
      <c r="A47" s="70" t="s">
        <v>246</v>
      </c>
      <c r="B47" s="70" t="s">
        <v>195</v>
      </c>
      <c r="C47" s="8" t="s">
        <v>223</v>
      </c>
      <c r="D47" s="70" t="s">
        <v>161</v>
      </c>
      <c r="E47" s="478">
        <v>98258.858730749649</v>
      </c>
      <c r="F47" s="481">
        <v>97.123665173957974</v>
      </c>
      <c r="G47" s="480">
        <v>94.247330347915948</v>
      </c>
      <c r="H47" s="480">
        <v>60.527533093843807</v>
      </c>
      <c r="I47" s="480">
        <v>36.466709315486447</v>
      </c>
      <c r="J47" s="480">
        <v>100</v>
      </c>
      <c r="K47" s="480">
        <v>75.002383102243599</v>
      </c>
    </row>
    <row r="48" spans="1:11" ht="17" thickBot="1" x14ac:dyDescent="0.5">
      <c r="A48" s="26" t="s">
        <v>245</v>
      </c>
      <c r="B48" s="26" t="s">
        <v>183</v>
      </c>
      <c r="C48" s="69" t="s">
        <v>239</v>
      </c>
      <c r="D48" s="26" t="s">
        <v>91</v>
      </c>
      <c r="E48" s="479">
        <v>116324.19431871042</v>
      </c>
      <c r="F48" s="482">
        <v>92.279686940674935</v>
      </c>
      <c r="G48" s="15">
        <v>84.55937388134987</v>
      </c>
      <c r="H48" s="15">
        <v>41.927820625467795</v>
      </c>
      <c r="I48" s="15">
        <v>47.351850043932444</v>
      </c>
      <c r="J48" s="15">
        <v>95.121887046439852</v>
      </c>
      <c r="K48" s="15">
        <v>61.636186715646645</v>
      </c>
    </row>
    <row r="49" spans="1:11" ht="17" thickBot="1" x14ac:dyDescent="0.5">
      <c r="A49" s="6" t="s">
        <v>247</v>
      </c>
      <c r="B49" s="6" t="s">
        <v>186</v>
      </c>
      <c r="C49" s="7" t="s">
        <v>237</v>
      </c>
      <c r="D49" s="6" t="s">
        <v>126</v>
      </c>
      <c r="E49" s="128">
        <v>218282.67327313896</v>
      </c>
      <c r="F49" s="138">
        <v>99.209761031735994</v>
      </c>
      <c r="G49" s="60">
        <v>98.419522063472002</v>
      </c>
      <c r="H49" s="60">
        <v>68.85545300009835</v>
      </c>
      <c r="I49" s="60">
        <v>42.815732662742398</v>
      </c>
      <c r="J49" s="60">
        <v>98.103817467059699</v>
      </c>
      <c r="K49" s="60">
        <v>69.850777473098475</v>
      </c>
    </row>
    <row r="50" spans="1:11" ht="17" thickBot="1" x14ac:dyDescent="0.5">
      <c r="A50" s="48" t="s">
        <v>248</v>
      </c>
      <c r="B50" s="48" t="s">
        <v>195</v>
      </c>
      <c r="C50" s="29" t="s">
        <v>198</v>
      </c>
      <c r="D50" s="48" t="s">
        <v>98</v>
      </c>
      <c r="E50" s="127">
        <v>301447.82946283749</v>
      </c>
      <c r="F50" s="136">
        <v>99.919698854835843</v>
      </c>
      <c r="G50" s="50">
        <v>99.839397709671687</v>
      </c>
      <c r="H50" s="50">
        <v>75.071414061904889</v>
      </c>
      <c r="I50" s="50">
        <v>23.536805220526624</v>
      </c>
      <c r="J50" s="50">
        <v>99.572015364997441</v>
      </c>
      <c r="K50" s="50">
        <v>86.580514854897658</v>
      </c>
    </row>
    <row r="51" spans="1:11" ht="17" thickBot="1" x14ac:dyDescent="0.5">
      <c r="A51" s="6" t="s">
        <v>249</v>
      </c>
      <c r="B51" s="6" t="s">
        <v>183</v>
      </c>
      <c r="C51" s="7" t="s">
        <v>205</v>
      </c>
      <c r="D51" s="6" t="s">
        <v>155</v>
      </c>
      <c r="E51" s="128">
        <v>136836.39228784412</v>
      </c>
      <c r="F51" s="138">
        <v>99.368677732594321</v>
      </c>
      <c r="G51" s="60">
        <v>98.737355465188642</v>
      </c>
      <c r="H51" s="60">
        <v>74.818743578240543</v>
      </c>
      <c r="I51" s="60">
        <v>33.105888482076963</v>
      </c>
      <c r="J51" s="60">
        <v>100</v>
      </c>
      <c r="K51" s="60">
        <v>82.300794868512398</v>
      </c>
    </row>
    <row r="52" spans="1:11" ht="17" thickBot="1" x14ac:dyDescent="0.5">
      <c r="A52" s="48" t="s">
        <v>250</v>
      </c>
      <c r="B52" s="48" t="s">
        <v>186</v>
      </c>
      <c r="C52" s="29" t="s">
        <v>191</v>
      </c>
      <c r="D52" s="48" t="s">
        <v>142</v>
      </c>
      <c r="E52" s="127">
        <v>143020.58905917627</v>
      </c>
      <c r="F52" s="136">
        <v>98.974288748906147</v>
      </c>
      <c r="G52" s="50">
        <v>97.948577497812309</v>
      </c>
      <c r="H52" s="50">
        <v>72.928704551071803</v>
      </c>
      <c r="I52" s="50">
        <v>37.341767924061962</v>
      </c>
      <c r="J52" s="50">
        <v>99.442716416214921</v>
      </c>
      <c r="K52" s="50">
        <v>92.134600022150821</v>
      </c>
    </row>
    <row r="53" spans="1:11" ht="17" thickBot="1" x14ac:dyDescent="0.5">
      <c r="A53" s="6" t="s">
        <v>251</v>
      </c>
      <c r="B53" s="6" t="s">
        <v>183</v>
      </c>
      <c r="C53" s="7" t="s">
        <v>205</v>
      </c>
      <c r="D53" s="6" t="s">
        <v>147</v>
      </c>
      <c r="E53" s="128">
        <v>93925.68902633671</v>
      </c>
      <c r="F53" s="138">
        <v>98.689213204803707</v>
      </c>
      <c r="G53" s="60">
        <v>97.378426409607414</v>
      </c>
      <c r="H53" s="60">
        <v>78.236846356831279</v>
      </c>
      <c r="I53" s="60">
        <v>30.217028380634392</v>
      </c>
      <c r="J53" s="60">
        <v>99.388712370079205</v>
      </c>
      <c r="K53" s="60">
        <v>94.016211135105777</v>
      </c>
    </row>
    <row r="54" spans="1:11" ht="17" thickBot="1" x14ac:dyDescent="0.5">
      <c r="A54" s="48" t="s">
        <v>252</v>
      </c>
      <c r="B54" s="48" t="s">
        <v>186</v>
      </c>
      <c r="C54" s="29" t="s">
        <v>191</v>
      </c>
      <c r="D54" s="48" t="s">
        <v>165</v>
      </c>
      <c r="E54" s="127">
        <v>157702.36553507275</v>
      </c>
      <c r="F54" s="136">
        <v>99.93202504404654</v>
      </c>
      <c r="G54" s="50">
        <v>99.864050088093109</v>
      </c>
      <c r="H54" s="50">
        <v>63.513604135803604</v>
      </c>
      <c r="I54" s="50">
        <v>36.8210886966488</v>
      </c>
      <c r="J54" s="50">
        <v>98.043569729396964</v>
      </c>
      <c r="K54" s="50">
        <v>61.865499335681704</v>
      </c>
    </row>
    <row r="55" spans="1:11" ht="17" thickBot="1" x14ac:dyDescent="0.5">
      <c r="A55" s="6" t="s">
        <v>253</v>
      </c>
      <c r="B55" s="6" t="s">
        <v>186</v>
      </c>
      <c r="C55" s="7" t="s">
        <v>187</v>
      </c>
      <c r="D55" s="6" t="s">
        <v>172</v>
      </c>
      <c r="E55" s="128">
        <v>119514.04462777627</v>
      </c>
      <c r="F55" s="138">
        <v>95.865116794328031</v>
      </c>
      <c r="G55" s="60">
        <v>91.730233588656077</v>
      </c>
      <c r="H55" s="60">
        <v>63.370418433879848</v>
      </c>
      <c r="I55" s="60">
        <v>37.996929796796856</v>
      </c>
      <c r="J55" s="60">
        <v>98.055052455947987</v>
      </c>
      <c r="K55" s="60">
        <v>61.554891987266927</v>
      </c>
    </row>
    <row r="56" spans="1:11" ht="17" thickBot="1" x14ac:dyDescent="0.5">
      <c r="A56" s="48" t="s">
        <v>254</v>
      </c>
      <c r="B56" s="48" t="s">
        <v>183</v>
      </c>
      <c r="C56" s="29" t="s">
        <v>205</v>
      </c>
      <c r="D56" s="48" t="s">
        <v>115</v>
      </c>
      <c r="E56" s="127">
        <v>162934.31388448636</v>
      </c>
      <c r="F56" s="136">
        <v>96.802801937586651</v>
      </c>
      <c r="G56" s="50">
        <v>93.605603875173315</v>
      </c>
      <c r="H56" s="50">
        <v>58.754254227216251</v>
      </c>
      <c r="I56" s="50">
        <v>80.106123085972897</v>
      </c>
      <c r="J56" s="50">
        <v>99.637748370335686</v>
      </c>
      <c r="K56" s="50">
        <v>56.985169013156835</v>
      </c>
    </row>
    <row r="57" spans="1:11" ht="17" thickBot="1" x14ac:dyDescent="0.5">
      <c r="A57" s="6" t="s">
        <v>255</v>
      </c>
      <c r="B57" s="6" t="s">
        <v>186</v>
      </c>
      <c r="C57" s="7" t="s">
        <v>191</v>
      </c>
      <c r="D57" s="6" t="s">
        <v>256</v>
      </c>
      <c r="E57" s="128">
        <v>80409.103675283171</v>
      </c>
      <c r="F57" s="138">
        <v>99.671616383524466</v>
      </c>
      <c r="G57" s="60">
        <v>99.343232767048917</v>
      </c>
      <c r="H57" s="60">
        <v>64.036530520697937</v>
      </c>
      <c r="I57" s="60">
        <v>52.52757617234677</v>
      </c>
      <c r="J57" s="60">
        <v>94.261749865621297</v>
      </c>
      <c r="K57" s="60">
        <v>80.993361298037144</v>
      </c>
    </row>
    <row r="58" spans="1:11" ht="17" thickBot="1" x14ac:dyDescent="0.5">
      <c r="A58" s="48" t="s">
        <v>257</v>
      </c>
      <c r="B58" s="48" t="s">
        <v>195</v>
      </c>
      <c r="C58" s="29" t="s">
        <v>258</v>
      </c>
      <c r="D58" s="48" t="s">
        <v>122</v>
      </c>
      <c r="E58" s="127">
        <v>75389.988813653879</v>
      </c>
      <c r="F58" s="136">
        <v>93.823540539517992</v>
      </c>
      <c r="G58" s="50">
        <v>87.647081079035985</v>
      </c>
      <c r="H58" s="50">
        <v>49.71182828244612</v>
      </c>
      <c r="I58" s="50">
        <v>43.112254549581927</v>
      </c>
      <c r="J58" s="50">
        <v>96.741988654675694</v>
      </c>
      <c r="K58" s="50">
        <v>58.621546240601475</v>
      </c>
    </row>
    <row r="59" spans="1:11" ht="17" thickBot="1" x14ac:dyDescent="0.5">
      <c r="A59" s="6" t="s">
        <v>259</v>
      </c>
      <c r="B59" s="6" t="s">
        <v>180</v>
      </c>
      <c r="C59" s="7" t="s">
        <v>181</v>
      </c>
      <c r="D59" s="6" t="s">
        <v>164</v>
      </c>
      <c r="E59" s="128">
        <v>251722.53096947906</v>
      </c>
      <c r="F59" s="138">
        <v>98.489554486448526</v>
      </c>
      <c r="G59" s="60">
        <v>96.979108972897052</v>
      </c>
      <c r="H59" s="60">
        <v>75.437567648772998</v>
      </c>
      <c r="I59" s="60">
        <v>65.803296373120773</v>
      </c>
      <c r="J59" s="60">
        <v>92.61591583515839</v>
      </c>
      <c r="K59" s="60">
        <v>80.846868748281437</v>
      </c>
    </row>
    <row r="60" spans="1:11" ht="17" thickBot="1" x14ac:dyDescent="0.5">
      <c r="A60" s="48" t="s">
        <v>260</v>
      </c>
      <c r="B60" s="48" t="s">
        <v>183</v>
      </c>
      <c r="C60" s="29" t="s">
        <v>205</v>
      </c>
      <c r="D60" s="48" t="s">
        <v>104</v>
      </c>
      <c r="E60" s="127">
        <v>1450938.3308070356</v>
      </c>
      <c r="F60" s="136">
        <v>99.961924092803287</v>
      </c>
      <c r="G60" s="50">
        <v>99.923848185606573</v>
      </c>
      <c r="H60" s="50">
        <v>52.862390904881586</v>
      </c>
      <c r="I60" s="50">
        <v>76.67351984460953</v>
      </c>
      <c r="J60" s="50">
        <v>98.452623539313308</v>
      </c>
      <c r="K60" s="50">
        <v>98.916706130627745</v>
      </c>
    </row>
    <row r="61" spans="1:11" ht="17" thickBot="1" x14ac:dyDescent="0.5">
      <c r="A61" s="6" t="s">
        <v>261</v>
      </c>
      <c r="B61" s="6" t="s">
        <v>201</v>
      </c>
      <c r="C61" s="7" t="s">
        <v>208</v>
      </c>
      <c r="D61" s="6" t="s">
        <v>152</v>
      </c>
      <c r="E61" s="128">
        <v>290246.52172563778</v>
      </c>
      <c r="F61" s="138">
        <v>97.707849183520551</v>
      </c>
      <c r="G61" s="60">
        <v>95.415698367041088</v>
      </c>
      <c r="H61" s="60">
        <v>69.539049092359377</v>
      </c>
      <c r="I61" s="60">
        <v>51.778851300255177</v>
      </c>
      <c r="J61" s="60">
        <v>99.530514259301867</v>
      </c>
      <c r="K61" s="60">
        <v>83.365500398541556</v>
      </c>
    </row>
    <row r="62" spans="1:11" ht="17" thickBot="1" x14ac:dyDescent="0.5">
      <c r="A62" s="48" t="s">
        <v>262</v>
      </c>
      <c r="B62" s="48" t="s">
        <v>183</v>
      </c>
      <c r="C62" s="29" t="s">
        <v>205</v>
      </c>
      <c r="D62" s="48" t="s">
        <v>139</v>
      </c>
      <c r="E62" s="127">
        <v>359915.10306600516</v>
      </c>
      <c r="F62" s="136">
        <v>100</v>
      </c>
      <c r="G62" s="50">
        <v>100</v>
      </c>
      <c r="H62" s="50">
        <v>79.671772053440705</v>
      </c>
      <c r="I62" s="50">
        <v>46.751464128843338</v>
      </c>
      <c r="J62" s="50">
        <v>100</v>
      </c>
      <c r="K62" s="50">
        <v>98.123972253837849</v>
      </c>
    </row>
    <row r="63" spans="1:11" ht="17" thickBot="1" x14ac:dyDescent="0.5">
      <c r="A63" s="6" t="s">
        <v>263</v>
      </c>
      <c r="B63" s="6" t="s">
        <v>195</v>
      </c>
      <c r="C63" s="7" t="s">
        <v>196</v>
      </c>
      <c r="D63" s="6" t="s">
        <v>109</v>
      </c>
      <c r="E63" s="128">
        <v>1017767.0526208662</v>
      </c>
      <c r="F63" s="138">
        <v>100</v>
      </c>
      <c r="G63" s="60">
        <v>100</v>
      </c>
      <c r="H63" s="60">
        <v>85.711601512642517</v>
      </c>
      <c r="I63" s="60">
        <v>73.177355912259145</v>
      </c>
      <c r="J63" s="60">
        <v>97.470099091664309</v>
      </c>
      <c r="K63" s="60">
        <v>87.30887552371216</v>
      </c>
    </row>
    <row r="64" spans="1:11" ht="17" thickBot="1" x14ac:dyDescent="0.5">
      <c r="A64" s="48" t="s">
        <v>264</v>
      </c>
      <c r="B64" s="48" t="s">
        <v>183</v>
      </c>
      <c r="C64" s="29" t="s">
        <v>184</v>
      </c>
      <c r="D64" s="48" t="s">
        <v>90</v>
      </c>
      <c r="E64" s="127">
        <v>155080.56818277726</v>
      </c>
      <c r="F64" s="136">
        <v>93.988070091365955</v>
      </c>
      <c r="G64" s="50">
        <v>87.976140182731896</v>
      </c>
      <c r="H64" s="50">
        <v>64.823794240603306</v>
      </c>
      <c r="I64" s="50">
        <v>33.730366409614547</v>
      </c>
      <c r="J64" s="50">
        <v>100</v>
      </c>
      <c r="K64" s="50">
        <v>82.827522893468199</v>
      </c>
    </row>
    <row r="65" spans="1:11" ht="17" thickBot="1" x14ac:dyDescent="0.5">
      <c r="A65" s="6" t="s">
        <v>265</v>
      </c>
      <c r="B65" s="6" t="s">
        <v>180</v>
      </c>
      <c r="C65" s="7" t="s">
        <v>214</v>
      </c>
      <c r="D65" s="6" t="s">
        <v>74</v>
      </c>
      <c r="E65" s="128">
        <v>81958.530873845652</v>
      </c>
      <c r="F65" s="138">
        <v>85.647064095813221</v>
      </c>
      <c r="G65" s="60">
        <v>77.930022295170133</v>
      </c>
      <c r="H65" s="60">
        <v>43.855383891459496</v>
      </c>
      <c r="I65" s="60">
        <v>15.434083601286176</v>
      </c>
      <c r="J65" s="60">
        <v>87.914483244552429</v>
      </c>
      <c r="K65" s="60">
        <v>65.826727554229876</v>
      </c>
    </row>
    <row r="66" spans="1:11" ht="17" thickBot="1" x14ac:dyDescent="0.5">
      <c r="A66" s="48" t="s">
        <v>266</v>
      </c>
      <c r="B66" s="48" t="s">
        <v>180</v>
      </c>
      <c r="C66" s="29" t="s">
        <v>214</v>
      </c>
      <c r="D66" s="48" t="s">
        <v>84</v>
      </c>
      <c r="E66" s="127">
        <v>60171.648919702064</v>
      </c>
      <c r="F66" s="136">
        <v>95.62701850519646</v>
      </c>
      <c r="G66" s="50">
        <v>91.254037010392906</v>
      </c>
      <c r="H66" s="50">
        <v>51.411996999984702</v>
      </c>
      <c r="I66" s="50">
        <v>16.775595793856091</v>
      </c>
      <c r="J66" s="50">
        <v>95.513367732928032</v>
      </c>
      <c r="K66" s="50">
        <v>63.768668901592577</v>
      </c>
    </row>
    <row r="67" spans="1:11" ht="17" thickBot="1" x14ac:dyDescent="0.5">
      <c r="A67" s="6" t="s">
        <v>267</v>
      </c>
      <c r="B67" s="6" t="s">
        <v>201</v>
      </c>
      <c r="C67" s="7" t="s">
        <v>202</v>
      </c>
      <c r="D67" s="6" t="s">
        <v>108</v>
      </c>
      <c r="E67" s="128">
        <v>368712.84708432708</v>
      </c>
      <c r="F67" s="138">
        <v>99.444215393818865</v>
      </c>
      <c r="G67" s="60">
        <v>98.888430787637731</v>
      </c>
      <c r="H67" s="60">
        <v>67.475619581942198</v>
      </c>
      <c r="I67" s="60">
        <v>54.741482685120054</v>
      </c>
      <c r="J67" s="60">
        <v>100</v>
      </c>
      <c r="K67" s="60">
        <v>93.246071485074879</v>
      </c>
    </row>
    <row r="68" spans="1:11" ht="17" thickBot="1" x14ac:dyDescent="0.5">
      <c r="A68" s="48" t="s">
        <v>268</v>
      </c>
      <c r="B68" s="48" t="s">
        <v>180</v>
      </c>
      <c r="C68" s="29" t="s">
        <v>181</v>
      </c>
      <c r="D68" s="48" t="s">
        <v>157</v>
      </c>
      <c r="E68" s="127">
        <v>454996.01338406611</v>
      </c>
      <c r="F68" s="136">
        <v>98.425800746001826</v>
      </c>
      <c r="G68" s="50">
        <v>96.851601492003653</v>
      </c>
      <c r="H68" s="50">
        <v>86.136341036659019</v>
      </c>
      <c r="I68" s="50">
        <v>76.307566015660527</v>
      </c>
      <c r="J68" s="50">
        <v>98.191658337672976</v>
      </c>
      <c r="K68" s="50">
        <v>81.310065844839315</v>
      </c>
    </row>
    <row r="69" spans="1:11" ht="17" thickBot="1" x14ac:dyDescent="0.5">
      <c r="A69" s="6" t="s">
        <v>269</v>
      </c>
      <c r="B69" s="6" t="s">
        <v>201</v>
      </c>
      <c r="C69" s="7" t="s">
        <v>208</v>
      </c>
      <c r="D69" s="6" t="s">
        <v>137</v>
      </c>
      <c r="E69" s="128">
        <v>198614.10802910183</v>
      </c>
      <c r="F69" s="138">
        <v>97.403076603263699</v>
      </c>
      <c r="G69" s="60">
        <v>94.806153206527384</v>
      </c>
      <c r="H69" s="60">
        <v>75.866853757405678</v>
      </c>
      <c r="I69" s="60">
        <v>52.111526868308914</v>
      </c>
      <c r="J69" s="60">
        <v>97.657605833460863</v>
      </c>
      <c r="K69" s="60">
        <v>70.941502687928335</v>
      </c>
    </row>
    <row r="70" spans="1:11" ht="17" thickBot="1" x14ac:dyDescent="0.5">
      <c r="A70" s="48" t="s">
        <v>270</v>
      </c>
      <c r="B70" s="48" t="s">
        <v>183</v>
      </c>
      <c r="C70" s="29" t="s">
        <v>205</v>
      </c>
      <c r="D70" s="48" t="s">
        <v>130</v>
      </c>
      <c r="E70" s="127">
        <v>234445.68888870813</v>
      </c>
      <c r="F70" s="136">
        <v>95.270454554990962</v>
      </c>
      <c r="G70" s="50">
        <v>90.540909109981911</v>
      </c>
      <c r="H70" s="50">
        <v>64.317454189937109</v>
      </c>
      <c r="I70" s="50">
        <v>23.860675307673265</v>
      </c>
      <c r="J70" s="50">
        <v>98.206748862670395</v>
      </c>
      <c r="K70" s="50">
        <v>83.384232608947116</v>
      </c>
    </row>
    <row r="71" spans="1:11" ht="17" thickBot="1" x14ac:dyDescent="0.5">
      <c r="A71" s="6" t="s">
        <v>271</v>
      </c>
      <c r="B71" s="6" t="s">
        <v>186</v>
      </c>
      <c r="C71" s="7" t="s">
        <v>272</v>
      </c>
      <c r="D71" s="6" t="s">
        <v>127</v>
      </c>
      <c r="E71" s="128">
        <v>256606.71363003895</v>
      </c>
      <c r="F71" s="138">
        <v>96.925489698796085</v>
      </c>
      <c r="G71" s="60">
        <v>93.850979397592155</v>
      </c>
      <c r="H71" s="60">
        <v>63.406110605540725</v>
      </c>
      <c r="I71" s="60">
        <v>50.739210216168637</v>
      </c>
      <c r="J71" s="60">
        <v>98.034255514272061</v>
      </c>
      <c r="K71" s="60">
        <v>56.964063721439494</v>
      </c>
    </row>
    <row r="72" spans="1:11" ht="17" thickBot="1" x14ac:dyDescent="0.5">
      <c r="A72" s="48" t="s">
        <v>273</v>
      </c>
      <c r="B72" s="48" t="s">
        <v>186</v>
      </c>
      <c r="C72" s="29" t="s">
        <v>187</v>
      </c>
      <c r="D72" s="48" t="s">
        <v>135</v>
      </c>
      <c r="E72" s="127">
        <v>141637.89854668672</v>
      </c>
      <c r="F72" s="136">
        <v>95.568230342219238</v>
      </c>
      <c r="G72" s="50">
        <v>91.136460684438475</v>
      </c>
      <c r="H72" s="50">
        <v>59.511851264428586</v>
      </c>
      <c r="I72" s="50">
        <v>39.39418586524058</v>
      </c>
      <c r="J72" s="50">
        <v>99.123549580616597</v>
      </c>
      <c r="K72" s="50">
        <v>62.49393450856067</v>
      </c>
    </row>
    <row r="73" spans="1:11" ht="17" thickBot="1" x14ac:dyDescent="0.5">
      <c r="A73" s="6" t="s">
        <v>274</v>
      </c>
      <c r="B73" s="6" t="s">
        <v>195</v>
      </c>
      <c r="C73" s="7" t="s">
        <v>223</v>
      </c>
      <c r="D73" s="6" t="s">
        <v>113</v>
      </c>
      <c r="E73" s="128">
        <v>123031.22861144171</v>
      </c>
      <c r="F73" s="138">
        <v>98.774390584257659</v>
      </c>
      <c r="G73" s="60">
        <v>97.548781168515319</v>
      </c>
      <c r="H73" s="60">
        <v>78.985224110296869</v>
      </c>
      <c r="I73" s="60">
        <v>68.146116245504643</v>
      </c>
      <c r="J73" s="60">
        <v>99.285089026426348</v>
      </c>
      <c r="K73" s="60">
        <v>83.151941285121566</v>
      </c>
    </row>
    <row r="74" spans="1:11" ht="17" thickBot="1" x14ac:dyDescent="0.5">
      <c r="A74" s="48" t="s">
        <v>275</v>
      </c>
      <c r="B74" s="48" t="s">
        <v>201</v>
      </c>
      <c r="C74" s="29" t="s">
        <v>208</v>
      </c>
      <c r="D74" s="48" t="s">
        <v>80</v>
      </c>
      <c r="E74" s="127">
        <v>124695.43330923456</v>
      </c>
      <c r="F74" s="136">
        <v>96.626745876256081</v>
      </c>
      <c r="G74" s="50">
        <v>93.253491752512161</v>
      </c>
      <c r="H74" s="50">
        <v>70.09416671933262</v>
      </c>
      <c r="I74" s="50">
        <v>49.657144662832586</v>
      </c>
      <c r="J74" s="50">
        <v>96.985249801591991</v>
      </c>
      <c r="K74" s="50">
        <v>77.215879113409613</v>
      </c>
    </row>
    <row r="75" spans="1:11" ht="17" thickBot="1" x14ac:dyDescent="0.5">
      <c r="A75" s="6" t="s">
        <v>276</v>
      </c>
      <c r="B75" s="6" t="s">
        <v>186</v>
      </c>
      <c r="C75" s="7" t="s">
        <v>191</v>
      </c>
      <c r="D75" s="6" t="s">
        <v>163</v>
      </c>
      <c r="E75" s="128">
        <v>172247.04600909</v>
      </c>
      <c r="F75" s="138">
        <v>99.130670856390296</v>
      </c>
      <c r="G75" s="60">
        <v>98.261341712780577</v>
      </c>
      <c r="H75" s="60">
        <v>64.482850244336362</v>
      </c>
      <c r="I75" s="60">
        <v>40.394634997285152</v>
      </c>
      <c r="J75" s="60">
        <v>98.849632536333161</v>
      </c>
      <c r="K75" s="60">
        <v>75.336871830513346</v>
      </c>
    </row>
    <row r="76" spans="1:11" ht="17" thickBot="1" x14ac:dyDescent="0.5">
      <c r="A76" s="48" t="s">
        <v>277</v>
      </c>
      <c r="B76" s="48" t="s">
        <v>186</v>
      </c>
      <c r="C76" s="29" t="s">
        <v>191</v>
      </c>
      <c r="D76" s="48" t="s">
        <v>128</v>
      </c>
      <c r="E76" s="127">
        <v>117102.6349343184</v>
      </c>
      <c r="F76" s="136">
        <v>99.976916749206765</v>
      </c>
      <c r="G76" s="50">
        <v>99.953833498413545</v>
      </c>
      <c r="H76" s="50">
        <v>59.967767387983287</v>
      </c>
      <c r="I76" s="50">
        <v>37.064146255477027</v>
      </c>
      <c r="J76" s="50">
        <v>99.579495615662694</v>
      </c>
      <c r="K76" s="50">
        <v>86.577825848969269</v>
      </c>
    </row>
    <row r="77" spans="1:11" ht="17" thickBot="1" x14ac:dyDescent="0.5">
      <c r="A77" s="6" t="s">
        <v>278</v>
      </c>
      <c r="B77" s="6" t="s">
        <v>201</v>
      </c>
      <c r="C77" s="7" t="s">
        <v>241</v>
      </c>
      <c r="D77" s="6" t="s">
        <v>106</v>
      </c>
      <c r="E77" s="128">
        <v>126616.38073455122</v>
      </c>
      <c r="F77" s="138">
        <v>99.957850613292905</v>
      </c>
      <c r="G77" s="60">
        <v>99.915701226585824</v>
      </c>
      <c r="H77" s="60">
        <v>70.406490232169645</v>
      </c>
      <c r="I77" s="60">
        <v>33.080694807504912</v>
      </c>
      <c r="J77" s="60">
        <v>100</v>
      </c>
      <c r="K77" s="60">
        <v>62.624543595235991</v>
      </c>
    </row>
    <row r="78" spans="1:11" ht="17" thickBot="1" x14ac:dyDescent="0.5">
      <c r="A78" s="48" t="s">
        <v>279</v>
      </c>
      <c r="B78" s="48" t="s">
        <v>195</v>
      </c>
      <c r="C78" s="29" t="s">
        <v>258</v>
      </c>
      <c r="D78" s="48" t="s">
        <v>72</v>
      </c>
      <c r="E78" s="127">
        <v>138515.86811774905</v>
      </c>
      <c r="F78" s="136">
        <v>93.407518358474064</v>
      </c>
      <c r="G78" s="50">
        <v>86.815036716948129</v>
      </c>
      <c r="H78" s="50">
        <v>44.059674982105456</v>
      </c>
      <c r="I78" s="50">
        <v>34.489409082473955</v>
      </c>
      <c r="J78" s="50">
        <v>88.860271430334677</v>
      </c>
      <c r="K78" s="50">
        <v>52.714843099695855</v>
      </c>
    </row>
    <row r="79" spans="1:11" ht="17" thickBot="1" x14ac:dyDescent="0.5">
      <c r="A79" s="6" t="s">
        <v>280</v>
      </c>
      <c r="B79" s="6" t="s">
        <v>186</v>
      </c>
      <c r="C79" s="7" t="s">
        <v>191</v>
      </c>
      <c r="D79" s="6" t="s">
        <v>87</v>
      </c>
      <c r="E79" s="128">
        <v>101342.39199308652</v>
      </c>
      <c r="F79" s="138">
        <v>100</v>
      </c>
      <c r="G79" s="60">
        <v>100</v>
      </c>
      <c r="H79" s="60">
        <v>79.485629728434176</v>
      </c>
      <c r="I79" s="60">
        <v>86.591567495466961</v>
      </c>
      <c r="J79" s="60">
        <v>99.829215297020269</v>
      </c>
      <c r="K79" s="60">
        <v>93.411169828842759</v>
      </c>
    </row>
    <row r="80" spans="1:11" ht="17" thickBot="1" x14ac:dyDescent="0.5">
      <c r="A80" s="48" t="s">
        <v>281</v>
      </c>
      <c r="B80" s="48" t="s">
        <v>180</v>
      </c>
      <c r="C80" s="29" t="s">
        <v>181</v>
      </c>
      <c r="D80" s="48" t="s">
        <v>120</v>
      </c>
      <c r="E80" s="127">
        <v>121727.1291700408</v>
      </c>
      <c r="F80" s="136">
        <v>99.234498064343882</v>
      </c>
      <c r="G80" s="50">
        <v>98.468996128687763</v>
      </c>
      <c r="H80" s="50">
        <v>83.604492057135232</v>
      </c>
      <c r="I80" s="50">
        <v>58.016286210118807</v>
      </c>
      <c r="J80" s="50">
        <v>95.255277245685704</v>
      </c>
      <c r="K80" s="50">
        <v>85.019977318403448</v>
      </c>
    </row>
    <row r="81" spans="1:11" ht="17" thickBot="1" x14ac:dyDescent="0.5">
      <c r="A81" s="6" t="s">
        <v>282</v>
      </c>
      <c r="B81" s="6" t="s">
        <v>201</v>
      </c>
      <c r="C81" s="7" t="s">
        <v>208</v>
      </c>
      <c r="D81" s="6" t="s">
        <v>85</v>
      </c>
      <c r="E81" s="128">
        <v>168468.50667531765</v>
      </c>
      <c r="F81" s="138">
        <v>98.036048934362313</v>
      </c>
      <c r="G81" s="60">
        <v>96.072097868724612</v>
      </c>
      <c r="H81" s="60">
        <v>70.008497165671443</v>
      </c>
      <c r="I81" s="60">
        <v>54.434240085670048</v>
      </c>
      <c r="J81" s="60">
        <v>100</v>
      </c>
      <c r="K81" s="60">
        <v>72.805956963543849</v>
      </c>
    </row>
    <row r="82" spans="1:11" ht="17" thickBot="1" x14ac:dyDescent="0.5">
      <c r="A82" s="48" t="s">
        <v>283</v>
      </c>
      <c r="B82" s="48" t="s">
        <v>195</v>
      </c>
      <c r="C82" s="29" t="s">
        <v>221</v>
      </c>
      <c r="D82" s="48" t="s">
        <v>136</v>
      </c>
      <c r="E82" s="127">
        <v>199358.20383792001</v>
      </c>
      <c r="F82" s="136">
        <v>99.760739736438396</v>
      </c>
      <c r="G82" s="50">
        <v>99.521479472876791</v>
      </c>
      <c r="H82" s="50">
        <v>49.716406217013748</v>
      </c>
      <c r="I82" s="50">
        <v>40.727726511444615</v>
      </c>
      <c r="J82" s="50">
        <v>90.299809283528987</v>
      </c>
      <c r="K82" s="50">
        <v>74.41313406247842</v>
      </c>
    </row>
    <row r="83" spans="1:11" ht="17" thickBot="1" x14ac:dyDescent="0.5">
      <c r="A83" s="6" t="s">
        <v>285</v>
      </c>
      <c r="B83" s="6" t="s">
        <v>201</v>
      </c>
      <c r="C83" s="7" t="s">
        <v>208</v>
      </c>
      <c r="D83" s="6" t="s">
        <v>133</v>
      </c>
      <c r="E83" s="128">
        <v>213384.85127102857</v>
      </c>
      <c r="F83" s="138">
        <v>98.649851425710551</v>
      </c>
      <c r="G83" s="60">
        <v>97.299702851421074</v>
      </c>
      <c r="H83" s="60">
        <v>71.722210117885936</v>
      </c>
      <c r="I83" s="60">
        <v>54.900170130309625</v>
      </c>
      <c r="J83" s="60">
        <v>99.280254732245893</v>
      </c>
      <c r="K83" s="60">
        <v>71.812927981207835</v>
      </c>
    </row>
    <row r="84" spans="1:11" ht="17" thickBot="1" x14ac:dyDescent="0.5">
      <c r="A84" s="48" t="s">
        <v>286</v>
      </c>
      <c r="B84" s="48" t="s">
        <v>186</v>
      </c>
      <c r="C84" s="29" t="s">
        <v>237</v>
      </c>
      <c r="D84" s="48" t="s">
        <v>96</v>
      </c>
      <c r="E84" s="127">
        <v>64026.75780403478</v>
      </c>
      <c r="F84" s="136">
        <v>91.974555464623165</v>
      </c>
      <c r="G84" s="50">
        <v>83.949110929246345</v>
      </c>
      <c r="H84" s="50">
        <v>40.76928799940481</v>
      </c>
      <c r="I84" s="50">
        <v>49.070753664161892</v>
      </c>
      <c r="J84" s="50">
        <v>94.890428988623086</v>
      </c>
      <c r="K84" s="50">
        <v>50.747660128159325</v>
      </c>
    </row>
    <row r="85" spans="1:11" ht="17" thickBot="1" x14ac:dyDescent="0.5">
      <c r="A85" s="6" t="s">
        <v>287</v>
      </c>
      <c r="B85" s="6" t="s">
        <v>201</v>
      </c>
      <c r="C85" s="7" t="s">
        <v>208</v>
      </c>
      <c r="D85" s="6" t="s">
        <v>154</v>
      </c>
      <c r="E85" s="128">
        <v>139471.17043779173</v>
      </c>
      <c r="F85" s="138">
        <v>98.882603891494767</v>
      </c>
      <c r="G85" s="60">
        <v>97.765207782989521</v>
      </c>
      <c r="H85" s="60">
        <v>66.837410450983114</v>
      </c>
      <c r="I85" s="60">
        <v>38.668344834146808</v>
      </c>
      <c r="J85" s="60">
        <v>100</v>
      </c>
      <c r="K85" s="60">
        <v>87.789165610391152</v>
      </c>
    </row>
    <row r="86" spans="1:11" ht="17" thickBot="1" x14ac:dyDescent="0.5">
      <c r="A86" s="48" t="s">
        <v>288</v>
      </c>
      <c r="B86" s="48" t="s">
        <v>186</v>
      </c>
      <c r="C86" s="29" t="s">
        <v>237</v>
      </c>
      <c r="D86" s="48" t="s">
        <v>99</v>
      </c>
      <c r="E86" s="127">
        <v>1788070.95693168</v>
      </c>
      <c r="F86" s="136">
        <v>99.850462153126983</v>
      </c>
      <c r="G86" s="50">
        <v>99.700924306253967</v>
      </c>
      <c r="H86" s="50">
        <v>87.033493838627635</v>
      </c>
      <c r="I86" s="50">
        <v>76.902613082797444</v>
      </c>
      <c r="J86" s="50">
        <v>100</v>
      </c>
      <c r="K86" s="50">
        <v>91.243490557067702</v>
      </c>
    </row>
    <row r="87" spans="1:11" ht="17" thickBot="1" x14ac:dyDescent="0.5">
      <c r="A87" s="6" t="s">
        <v>289</v>
      </c>
      <c r="B87" s="6" t="s">
        <v>201</v>
      </c>
      <c r="C87" s="7" t="s">
        <v>202</v>
      </c>
      <c r="D87" s="6" t="s">
        <v>116</v>
      </c>
      <c r="E87" s="128">
        <v>94124.312808146133</v>
      </c>
      <c r="F87" s="138">
        <v>98.783775717298738</v>
      </c>
      <c r="G87" s="60">
        <v>97.567551434597476</v>
      </c>
      <c r="H87" s="60">
        <v>49.807990767638984</v>
      </c>
      <c r="I87" s="60">
        <v>43.549285685860958</v>
      </c>
      <c r="J87" s="60">
        <v>100</v>
      </c>
      <c r="K87" s="60">
        <v>79.998392019878168</v>
      </c>
    </row>
    <row r="88" spans="1:11" ht="17" thickBot="1" x14ac:dyDescent="0.5">
      <c r="A88" s="48" t="s">
        <v>290</v>
      </c>
      <c r="B88" s="48" t="s">
        <v>195</v>
      </c>
      <c r="C88" s="29" t="s">
        <v>196</v>
      </c>
      <c r="D88" s="48" t="s">
        <v>151</v>
      </c>
      <c r="E88" s="127">
        <v>386681.29029336513</v>
      </c>
      <c r="F88" s="136">
        <v>96.470169856115461</v>
      </c>
      <c r="G88" s="50">
        <v>92.940339712230923</v>
      </c>
      <c r="H88" s="50">
        <v>58.477193086801584</v>
      </c>
      <c r="I88" s="50">
        <v>58.868749349471393</v>
      </c>
      <c r="J88" s="50">
        <v>92.563421979829528</v>
      </c>
      <c r="K88" s="50">
        <v>70.983852366766172</v>
      </c>
    </row>
    <row r="89" spans="1:11" ht="17" thickBot="1" x14ac:dyDescent="0.5">
      <c r="A89" s="6" t="s">
        <v>291</v>
      </c>
      <c r="B89" s="6" t="s">
        <v>180</v>
      </c>
      <c r="C89" s="7" t="s">
        <v>214</v>
      </c>
      <c r="D89" s="6" t="s">
        <v>118</v>
      </c>
      <c r="E89" s="128">
        <v>197700.77561043962</v>
      </c>
      <c r="F89" s="138">
        <v>94.240521910388964</v>
      </c>
      <c r="G89" s="60">
        <v>88.481043820777941</v>
      </c>
      <c r="H89" s="60">
        <v>51.75430822255047</v>
      </c>
      <c r="I89" s="60">
        <v>34.036435253569671</v>
      </c>
      <c r="J89" s="60">
        <v>95.015035336183232</v>
      </c>
      <c r="K89" s="60">
        <v>70.509248085335301</v>
      </c>
    </row>
    <row r="90" spans="1:11" ht="17" thickBot="1" x14ac:dyDescent="0.5">
      <c r="A90" s="48" t="s">
        <v>292</v>
      </c>
      <c r="B90" s="48" t="s">
        <v>183</v>
      </c>
      <c r="C90" s="29" t="s">
        <v>239</v>
      </c>
      <c r="D90" s="48" t="s">
        <v>175</v>
      </c>
      <c r="E90" s="127">
        <v>129507.95341525531</v>
      </c>
      <c r="F90" s="136">
        <v>96.722832916841213</v>
      </c>
      <c r="G90" s="50">
        <v>93.445665833682412</v>
      </c>
      <c r="H90" s="50">
        <v>71.035982030651894</v>
      </c>
      <c r="I90" s="50">
        <v>23.168036516488755</v>
      </c>
      <c r="J90" s="50">
        <v>100</v>
      </c>
      <c r="K90" s="50">
        <v>47.086063526255323</v>
      </c>
    </row>
    <row r="91" spans="1:11" ht="17" thickBot="1" x14ac:dyDescent="0.5">
      <c r="A91" s="6" t="s">
        <v>293</v>
      </c>
      <c r="B91" s="6" t="s">
        <v>186</v>
      </c>
      <c r="C91" s="7" t="s">
        <v>191</v>
      </c>
      <c r="D91" s="6" t="s">
        <v>125</v>
      </c>
      <c r="E91" s="128">
        <v>111288.66653214446</v>
      </c>
      <c r="F91" s="138">
        <v>96.81976351643786</v>
      </c>
      <c r="G91" s="60">
        <v>93.639527032875719</v>
      </c>
      <c r="H91" s="60">
        <v>62.912244862628327</v>
      </c>
      <c r="I91" s="60">
        <v>38.403476273739244</v>
      </c>
      <c r="J91" s="60">
        <v>96.40905497870159</v>
      </c>
      <c r="K91" s="60">
        <v>56.175943462142598</v>
      </c>
    </row>
    <row r="92" spans="1:11" ht="17" thickBot="1" x14ac:dyDescent="0.5">
      <c r="A92" s="48" t="s">
        <v>294</v>
      </c>
      <c r="B92" s="48" t="s">
        <v>180</v>
      </c>
      <c r="C92" s="29" t="s">
        <v>181</v>
      </c>
      <c r="D92" s="48" t="s">
        <v>144</v>
      </c>
      <c r="E92" s="127">
        <v>149382.92386679864</v>
      </c>
      <c r="F92" s="136">
        <v>99.866334837596824</v>
      </c>
      <c r="G92" s="50">
        <v>99.732669675193648</v>
      </c>
      <c r="H92" s="50">
        <v>93.259456810240025</v>
      </c>
      <c r="I92" s="50">
        <v>43.786161200185859</v>
      </c>
      <c r="J92" s="50">
        <v>97.078186838321173</v>
      </c>
      <c r="K92" s="50">
        <v>84.833295219937412</v>
      </c>
    </row>
    <row r="93" spans="1:11" ht="17" thickBot="1" x14ac:dyDescent="0.5">
      <c r="A93" s="6" t="s">
        <v>295</v>
      </c>
      <c r="B93" s="6" t="s">
        <v>183</v>
      </c>
      <c r="C93" s="7" t="s">
        <v>205</v>
      </c>
      <c r="D93" s="6" t="s">
        <v>143</v>
      </c>
      <c r="E93" s="128">
        <v>74527.075907635139</v>
      </c>
      <c r="F93" s="138">
        <v>99.578332156585873</v>
      </c>
      <c r="G93" s="60">
        <v>99.156664313171731</v>
      </c>
      <c r="H93" s="60">
        <v>69.269893569728822</v>
      </c>
      <c r="I93" s="60">
        <v>49.327946444915142</v>
      </c>
      <c r="J93" s="60">
        <v>99.474552986766682</v>
      </c>
      <c r="K93" s="60">
        <v>70.736760238044781</v>
      </c>
    </row>
    <row r="94" spans="1:11" ht="17" thickBot="1" x14ac:dyDescent="0.5">
      <c r="A94" s="48" t="s">
        <v>296</v>
      </c>
      <c r="B94" s="48" t="s">
        <v>180</v>
      </c>
      <c r="C94" s="29" t="s">
        <v>214</v>
      </c>
      <c r="D94" s="48" t="s">
        <v>78</v>
      </c>
      <c r="E94" s="127">
        <v>134331.23995604683</v>
      </c>
      <c r="F94" s="136">
        <v>99.041465395042877</v>
      </c>
      <c r="G94" s="50">
        <v>98.08293079008574</v>
      </c>
      <c r="H94" s="50">
        <v>72.593341865873967</v>
      </c>
      <c r="I94" s="50">
        <v>12.366679052612746</v>
      </c>
      <c r="J94" s="50">
        <v>95.081071663734178</v>
      </c>
      <c r="K94" s="50">
        <v>68.452193982141111</v>
      </c>
    </row>
    <row r="95" spans="1:11" ht="17" thickBot="1" x14ac:dyDescent="0.5">
      <c r="A95" s="6" t="s">
        <v>297</v>
      </c>
      <c r="B95" s="6" t="s">
        <v>195</v>
      </c>
      <c r="C95" s="7" t="s">
        <v>198</v>
      </c>
      <c r="D95" s="6" t="s">
        <v>160</v>
      </c>
      <c r="E95" s="128">
        <v>213381.75783435805</v>
      </c>
      <c r="F95" s="138">
        <v>99.888297801183469</v>
      </c>
      <c r="G95" s="60">
        <v>99.776595602366925</v>
      </c>
      <c r="H95" s="60">
        <v>90.953236688263914</v>
      </c>
      <c r="I95" s="60">
        <v>45.662342758531501</v>
      </c>
      <c r="J95" s="60">
        <v>97.916184320651254</v>
      </c>
      <c r="K95" s="60">
        <v>60.764576543784386</v>
      </c>
    </row>
    <row r="96" spans="1:11" ht="17" thickBot="1" x14ac:dyDescent="0.5">
      <c r="A96" s="48" t="s">
        <v>298</v>
      </c>
      <c r="B96" s="48" t="s">
        <v>195</v>
      </c>
      <c r="C96" s="29" t="s">
        <v>223</v>
      </c>
      <c r="D96" s="48" t="s">
        <v>158</v>
      </c>
      <c r="E96" s="127">
        <v>116905.11360253664</v>
      </c>
      <c r="F96" s="136">
        <v>98.023018684104059</v>
      </c>
      <c r="G96" s="50">
        <v>96.046037368208133</v>
      </c>
      <c r="H96" s="50">
        <v>68.757172697925185</v>
      </c>
      <c r="I96" s="50">
        <v>35.50475152535936</v>
      </c>
      <c r="J96" s="50">
        <v>96.612505237407476</v>
      </c>
      <c r="K96" s="50">
        <v>80.723630012694969</v>
      </c>
    </row>
    <row r="97" spans="1:11" ht="17" thickBot="1" x14ac:dyDescent="0.5">
      <c r="A97" s="6" t="s">
        <v>299</v>
      </c>
      <c r="B97" s="6" t="s">
        <v>186</v>
      </c>
      <c r="C97" s="7" t="s">
        <v>272</v>
      </c>
      <c r="D97" s="6" t="s">
        <v>170</v>
      </c>
      <c r="E97" s="128">
        <v>92955.884622536061</v>
      </c>
      <c r="F97" s="138">
        <v>95.403596484154505</v>
      </c>
      <c r="G97" s="60">
        <v>90.807192968308996</v>
      </c>
      <c r="H97" s="60">
        <v>63.577534069833078</v>
      </c>
      <c r="I97" s="60">
        <v>51.805297959841944</v>
      </c>
      <c r="J97" s="60">
        <v>98.766616019270003</v>
      </c>
      <c r="K97" s="60">
        <v>69.245557368291287</v>
      </c>
    </row>
    <row r="98" spans="1:11" ht="17" thickBot="1" x14ac:dyDescent="0.5">
      <c r="A98" s="48" t="s">
        <v>300</v>
      </c>
      <c r="B98" s="48" t="s">
        <v>183</v>
      </c>
      <c r="C98" s="29" t="s">
        <v>184</v>
      </c>
      <c r="D98" s="48" t="s">
        <v>123</v>
      </c>
      <c r="E98" s="127">
        <v>985179.86771364068</v>
      </c>
      <c r="F98" s="136">
        <v>98.23090265280787</v>
      </c>
      <c r="G98" s="50">
        <v>96.461805305615727</v>
      </c>
      <c r="H98" s="50">
        <v>74.719292242733445</v>
      </c>
      <c r="I98" s="50">
        <v>68.749759646910206</v>
      </c>
      <c r="J98" s="50">
        <v>99.900729907959672</v>
      </c>
      <c r="K98" s="50">
        <v>83.952746534369311</v>
      </c>
    </row>
    <row r="99" spans="1:11" ht="17" thickBot="1" x14ac:dyDescent="0.5">
      <c r="A99" s="6" t="s">
        <v>301</v>
      </c>
      <c r="B99" s="6" t="s">
        <v>180</v>
      </c>
      <c r="C99" s="7" t="s">
        <v>181</v>
      </c>
      <c r="D99" s="6" t="s">
        <v>79</v>
      </c>
      <c r="E99" s="128">
        <v>164941.00437963227</v>
      </c>
      <c r="F99" s="138">
        <v>98.723222036436084</v>
      </c>
      <c r="G99" s="60">
        <v>97.446444072872183</v>
      </c>
      <c r="H99" s="60">
        <v>75.440886025063648</v>
      </c>
      <c r="I99" s="60">
        <v>63.240563262119629</v>
      </c>
      <c r="J99" s="60">
        <v>97.220297211715021</v>
      </c>
      <c r="K99" s="60">
        <v>71.303845145467932</v>
      </c>
    </row>
    <row r="100" spans="1:11" ht="17" thickBot="1" x14ac:dyDescent="0.5">
      <c r="A100" s="48" t="s">
        <v>302</v>
      </c>
      <c r="B100" s="48" t="s">
        <v>201</v>
      </c>
      <c r="C100" s="29" t="s">
        <v>210</v>
      </c>
      <c r="D100" s="48" t="s">
        <v>73</v>
      </c>
      <c r="E100" s="127">
        <v>227682.61613770609</v>
      </c>
      <c r="F100" s="136">
        <v>92.573165362255025</v>
      </c>
      <c r="G100" s="50">
        <v>85.146330724510051</v>
      </c>
      <c r="H100" s="50">
        <v>60.610213048908705</v>
      </c>
      <c r="I100" s="50">
        <v>66.714589941503661</v>
      </c>
      <c r="J100" s="50">
        <v>99.151489872304907</v>
      </c>
      <c r="K100" s="50">
        <v>73.55541708249325</v>
      </c>
    </row>
    <row r="101" spans="1:11" ht="17" thickBot="1" x14ac:dyDescent="0.5">
      <c r="A101" s="6" t="s">
        <v>303</v>
      </c>
      <c r="B101" s="6" t="s">
        <v>201</v>
      </c>
      <c r="C101" s="7" t="s">
        <v>202</v>
      </c>
      <c r="D101" s="6" t="s">
        <v>86</v>
      </c>
      <c r="E101" s="128">
        <v>343121.23942495772</v>
      </c>
      <c r="F101" s="138">
        <v>99.242816240642995</v>
      </c>
      <c r="G101" s="60">
        <v>98.485632481286004</v>
      </c>
      <c r="H101" s="60">
        <v>64.55063414858509</v>
      </c>
      <c r="I101" s="60">
        <v>42.272643646440606</v>
      </c>
      <c r="J101" s="60">
        <v>100</v>
      </c>
      <c r="K101" s="60">
        <v>69.826855470557021</v>
      </c>
    </row>
    <row r="102" spans="1:11" ht="17" thickBot="1" x14ac:dyDescent="0.5">
      <c r="A102" s="48" t="s">
        <v>304</v>
      </c>
      <c r="B102" s="48" t="s">
        <v>201</v>
      </c>
      <c r="C102" s="29" t="s">
        <v>241</v>
      </c>
      <c r="D102" s="48" t="s">
        <v>159</v>
      </c>
      <c r="E102" s="127">
        <v>111952.23270980653</v>
      </c>
      <c r="F102" s="136">
        <v>99.973625271313821</v>
      </c>
      <c r="G102" s="50">
        <v>99.947250542627614</v>
      </c>
      <c r="H102" s="50">
        <v>91.997647893048324</v>
      </c>
      <c r="I102" s="50">
        <v>80.975605537828272</v>
      </c>
      <c r="J102" s="50">
        <v>100</v>
      </c>
      <c r="K102" s="50">
        <v>95.544775864529555</v>
      </c>
    </row>
    <row r="103" spans="1:11" ht="17" thickBot="1" x14ac:dyDescent="0.5">
      <c r="A103" s="6" t="s">
        <v>305</v>
      </c>
      <c r="B103" s="6" t="s">
        <v>201</v>
      </c>
      <c r="C103" s="7" t="s">
        <v>241</v>
      </c>
      <c r="D103" s="6" t="s">
        <v>156</v>
      </c>
      <c r="E103" s="128">
        <v>226614.01935332728</v>
      </c>
      <c r="F103" s="138">
        <v>99.865371328071021</v>
      </c>
      <c r="G103" s="60">
        <v>99.730742656142041</v>
      </c>
      <c r="H103" s="60">
        <v>77.003831578065785</v>
      </c>
      <c r="I103" s="60">
        <v>50.921463118443924</v>
      </c>
      <c r="J103" s="60">
        <v>99.686103055693735</v>
      </c>
      <c r="K103" s="60">
        <v>55.558428818856953</v>
      </c>
    </row>
    <row r="104" spans="1:11" ht="17" thickBot="1" x14ac:dyDescent="0.5">
      <c r="A104" s="48" t="s">
        <v>306</v>
      </c>
      <c r="B104" s="48" t="s">
        <v>183</v>
      </c>
      <c r="C104" s="29" t="s">
        <v>205</v>
      </c>
      <c r="D104" s="48" t="s">
        <v>171</v>
      </c>
      <c r="E104" s="127">
        <v>366494.56821850524</v>
      </c>
      <c r="F104" s="136">
        <v>99.957136908795505</v>
      </c>
      <c r="G104" s="50">
        <v>99.91427381759101</v>
      </c>
      <c r="H104" s="50">
        <v>80.893402894007068</v>
      </c>
      <c r="I104" s="50">
        <v>37.1178041034266</v>
      </c>
      <c r="J104" s="50">
        <v>100</v>
      </c>
      <c r="K104" s="50">
        <v>92.761513329022321</v>
      </c>
    </row>
    <row r="105" spans="1:11" ht="17" thickBot="1" x14ac:dyDescent="0.5">
      <c r="A105" s="6" t="s">
        <v>307</v>
      </c>
      <c r="B105" s="6" t="s">
        <v>201</v>
      </c>
      <c r="C105" s="7" t="s">
        <v>202</v>
      </c>
      <c r="D105" s="6" t="s">
        <v>117</v>
      </c>
      <c r="E105" s="128">
        <v>350892.99606303463</v>
      </c>
      <c r="F105" s="138">
        <v>99.382243452113457</v>
      </c>
      <c r="G105" s="60">
        <v>98.764486904226928</v>
      </c>
      <c r="H105" s="60">
        <v>66.404251895988324</v>
      </c>
      <c r="I105" s="60">
        <v>54.780331652325401</v>
      </c>
      <c r="J105" s="60">
        <v>99.630320889443098</v>
      </c>
      <c r="K105" s="60">
        <v>93.227045519298187</v>
      </c>
    </row>
    <row r="106" spans="1:11" ht="17" thickBot="1" x14ac:dyDescent="0.5">
      <c r="A106" s="48" t="s">
        <v>308</v>
      </c>
      <c r="B106" s="48" t="s">
        <v>183</v>
      </c>
      <c r="C106" s="29" t="s">
        <v>184</v>
      </c>
      <c r="D106" s="48" t="s">
        <v>309</v>
      </c>
      <c r="E106" s="127">
        <v>69160.36255263249</v>
      </c>
      <c r="F106" s="136">
        <v>91.280809134325082</v>
      </c>
      <c r="G106" s="50">
        <v>82.561618268650165</v>
      </c>
      <c r="H106" s="50">
        <v>43.700938683647145</v>
      </c>
      <c r="I106" s="50">
        <v>22.042597573694898</v>
      </c>
      <c r="J106" s="50">
        <v>100</v>
      </c>
      <c r="K106" s="50">
        <v>76.131284675832163</v>
      </c>
    </row>
    <row r="107" spans="1:11" ht="17" thickBot="1" x14ac:dyDescent="0.5">
      <c r="A107" s="6" t="s">
        <v>310</v>
      </c>
      <c r="B107" s="6" t="s">
        <v>183</v>
      </c>
      <c r="C107" s="7" t="s">
        <v>184</v>
      </c>
      <c r="D107" s="6" t="s">
        <v>134</v>
      </c>
      <c r="E107" s="128">
        <v>73623.126645180979</v>
      </c>
      <c r="F107" s="138">
        <v>87.975136560557544</v>
      </c>
      <c r="G107" s="60">
        <v>75.950273121115089</v>
      </c>
      <c r="H107" s="60">
        <v>55.523325171093106</v>
      </c>
      <c r="I107" s="60">
        <v>52.886293715075027</v>
      </c>
      <c r="J107" s="60">
        <v>97.777292669181904</v>
      </c>
      <c r="K107" s="60">
        <v>66.336478169235505</v>
      </c>
    </row>
    <row r="108" spans="1:11" ht="17" thickBot="1" x14ac:dyDescent="0.5">
      <c r="A108" s="48" t="s">
        <v>311</v>
      </c>
      <c r="B108" s="48" t="s">
        <v>201</v>
      </c>
      <c r="C108" s="29" t="s">
        <v>202</v>
      </c>
      <c r="D108" s="48" t="s">
        <v>121</v>
      </c>
      <c r="E108" s="127">
        <v>375200.84746306227</v>
      </c>
      <c r="F108" s="136">
        <v>99.553491743248273</v>
      </c>
      <c r="G108" s="50">
        <v>99.106983486496574</v>
      </c>
      <c r="H108" s="50">
        <v>72.861439103413588</v>
      </c>
      <c r="I108" s="50">
        <v>56.659761249249506</v>
      </c>
      <c r="J108" s="50">
        <v>100</v>
      </c>
      <c r="K108" s="50">
        <v>79.042396067296366</v>
      </c>
    </row>
    <row r="109" spans="1:11" ht="17" thickBot="1" x14ac:dyDescent="0.5">
      <c r="A109" s="6" t="s">
        <v>312</v>
      </c>
      <c r="B109" s="6" t="s">
        <v>195</v>
      </c>
      <c r="C109" s="7" t="s">
        <v>221</v>
      </c>
      <c r="D109" s="6" t="s">
        <v>100</v>
      </c>
      <c r="E109" s="128">
        <v>57809.139958641259</v>
      </c>
      <c r="F109" s="138">
        <v>99.8617225869002</v>
      </c>
      <c r="G109" s="60">
        <v>99.7234451738004</v>
      </c>
      <c r="H109" s="60">
        <v>44.553936138086684</v>
      </c>
      <c r="I109" s="60">
        <v>25.714830649903842</v>
      </c>
      <c r="J109" s="60">
        <v>93.009238016351787</v>
      </c>
      <c r="K109" s="60">
        <v>72.666756444351194</v>
      </c>
    </row>
    <row r="110" spans="1:11" ht="17" thickBot="1" x14ac:dyDescent="0.5">
      <c r="A110" s="48" t="s">
        <v>313</v>
      </c>
      <c r="B110" s="48" t="s">
        <v>201</v>
      </c>
      <c r="C110" s="29" t="s">
        <v>202</v>
      </c>
      <c r="D110" s="48" t="s">
        <v>141</v>
      </c>
      <c r="E110" s="127">
        <v>335358.87814932357</v>
      </c>
      <c r="F110" s="136">
        <v>98.766350189478828</v>
      </c>
      <c r="G110" s="50">
        <v>97.532700378957657</v>
      </c>
      <c r="H110" s="50">
        <v>58.379563063561271</v>
      </c>
      <c r="I110" s="50">
        <v>45.825353490077831</v>
      </c>
      <c r="J110" s="50">
        <v>100</v>
      </c>
      <c r="K110" s="50">
        <v>77.358256091732642</v>
      </c>
    </row>
    <row r="111" spans="1:11" ht="17" thickBot="1" x14ac:dyDescent="0.5">
      <c r="A111" s="6" t="s">
        <v>314</v>
      </c>
      <c r="B111" s="6" t="s">
        <v>186</v>
      </c>
      <c r="C111" s="7" t="s">
        <v>237</v>
      </c>
      <c r="D111" s="6" t="s">
        <v>149</v>
      </c>
      <c r="E111" s="128">
        <v>129749.21809133355</v>
      </c>
      <c r="F111" s="138">
        <v>94.114445885703219</v>
      </c>
      <c r="G111" s="60">
        <v>88.22889177140641</v>
      </c>
      <c r="H111" s="60">
        <v>57.84989041463524</v>
      </c>
      <c r="I111" s="60">
        <v>33.967735683082104</v>
      </c>
      <c r="J111" s="60">
        <v>97.725252498096481</v>
      </c>
      <c r="K111" s="60">
        <v>69.246270831093142</v>
      </c>
    </row>
    <row r="113" spans="1:1" x14ac:dyDescent="0.45">
      <c r="A113" s="11" t="s">
        <v>1400</v>
      </c>
    </row>
    <row r="115" spans="1:1" x14ac:dyDescent="0.45">
      <c r="A115" s="61" t="s">
        <v>315</v>
      </c>
    </row>
    <row r="116" spans="1:1" x14ac:dyDescent="0.45">
      <c r="A116" s="62" t="s">
        <v>316</v>
      </c>
    </row>
    <row r="117" spans="1:1" x14ac:dyDescent="0.45">
      <c r="A117" s="62" t="s">
        <v>587</v>
      </c>
    </row>
    <row r="118" spans="1:1" x14ac:dyDescent="0.45">
      <c r="A118" s="62" t="s">
        <v>317</v>
      </c>
    </row>
    <row r="119" spans="1:1" x14ac:dyDescent="0.45">
      <c r="A119" s="62" t="s">
        <v>318</v>
      </c>
    </row>
    <row r="121" spans="1:1" x14ac:dyDescent="0.45">
      <c r="A121" s="11" t="s">
        <v>319</v>
      </c>
    </row>
  </sheetData>
  <sortState xmlns:xlrd2="http://schemas.microsoft.com/office/spreadsheetml/2017/richdata2" ref="A7:K111">
    <sortCondition ref="D7:D111"/>
  </sortState>
  <mergeCells count="1">
    <mergeCell ref="A4:D4"/>
  </mergeCells>
  <pageMargins left="0.7" right="0.7" top="0.75" bottom="0.75" header="0.3" footer="0.3"/>
  <pageSetup paperSize="9" scale="2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E24D29-8854-4694-95D6-046CB564E6CA}">
  <sheetPr codeName="Foglio20"/>
  <dimension ref="A1:I114"/>
  <sheetViews>
    <sheetView showGridLines="0" zoomScaleNormal="100" workbookViewId="0"/>
  </sheetViews>
  <sheetFormatPr defaultRowHeight="16.5" x14ac:dyDescent="0.45"/>
  <cols>
    <col min="1" max="2" width="15.33203125" customWidth="1"/>
    <col min="3" max="3" width="18.08203125" customWidth="1"/>
    <col min="4" max="5" width="15.33203125" style="63" customWidth="1"/>
    <col min="6" max="9" width="15.33203125" customWidth="1"/>
    <col min="10" max="10" width="10.75" bestFit="1" customWidth="1"/>
  </cols>
  <sheetData>
    <row r="1" spans="1:9" x14ac:dyDescent="0.45">
      <c r="A1" t="s">
        <v>1164</v>
      </c>
    </row>
    <row r="3" spans="1:9" s="64" customFormat="1" ht="28.5" customHeight="1" x14ac:dyDescent="0.45">
      <c r="A3" s="1" t="s">
        <v>176</v>
      </c>
      <c r="B3" s="1" t="s">
        <v>177</v>
      </c>
      <c r="C3" s="1" t="s">
        <v>320</v>
      </c>
      <c r="D3" s="12" t="s">
        <v>1163</v>
      </c>
      <c r="E3" s="12" t="s">
        <v>1402</v>
      </c>
      <c r="F3" s="12" t="s">
        <v>321</v>
      </c>
      <c r="G3" s="12" t="s">
        <v>322</v>
      </c>
      <c r="H3" s="12" t="s">
        <v>323</v>
      </c>
      <c r="I3" s="12" t="s">
        <v>324</v>
      </c>
    </row>
    <row r="4" spans="1:9" s="64" customFormat="1" ht="23.25" customHeight="1" thickBot="1" x14ac:dyDescent="0.5">
      <c r="A4" s="519" t="s">
        <v>338</v>
      </c>
      <c r="B4" s="519"/>
      <c r="C4" s="519"/>
      <c r="D4" s="127">
        <v>58850.717000000011</v>
      </c>
      <c r="E4" s="131">
        <v>24992</v>
      </c>
      <c r="F4" s="131">
        <v>18596.016840000004</v>
      </c>
      <c r="G4" s="127">
        <v>10261.546999999999</v>
      </c>
      <c r="H4" s="131">
        <v>3471.3078399999986</v>
      </c>
      <c r="I4" s="131">
        <v>1765.6809999999994</v>
      </c>
    </row>
    <row r="5" spans="1:9" ht="17" thickBot="1" x14ac:dyDescent="0.5">
      <c r="A5" s="6" t="s">
        <v>180</v>
      </c>
      <c r="B5" s="7" t="s">
        <v>181</v>
      </c>
      <c r="C5" s="7" t="s">
        <v>112</v>
      </c>
      <c r="D5" s="128">
        <v>412.47199999999998</v>
      </c>
      <c r="E5" s="173">
        <v>168.18356623551443</v>
      </c>
      <c r="F5" s="173">
        <v>89.747290855450316</v>
      </c>
      <c r="G5" s="128">
        <v>60.829606055638315</v>
      </c>
      <c r="H5" s="173">
        <v>4.6465321385164708</v>
      </c>
      <c r="I5" s="173">
        <v>9.8160947328076666</v>
      </c>
    </row>
    <row r="6" spans="1:9" ht="17" thickBot="1" x14ac:dyDescent="0.5">
      <c r="A6" s="48" t="s">
        <v>183</v>
      </c>
      <c r="B6" s="29" t="s">
        <v>184</v>
      </c>
      <c r="C6" s="29" t="s">
        <v>153</v>
      </c>
      <c r="D6" s="127">
        <v>405.70100000000002</v>
      </c>
      <c r="E6" s="131">
        <v>186.07346578518448</v>
      </c>
      <c r="F6" s="131">
        <v>121.40309680323459</v>
      </c>
      <c r="G6" s="127">
        <v>57.41034775057183</v>
      </c>
      <c r="H6" s="131">
        <v>9.675315040364767</v>
      </c>
      <c r="I6" s="131">
        <v>30.680873269426968</v>
      </c>
    </row>
    <row r="7" spans="1:9" ht="17" thickBot="1" x14ac:dyDescent="0.5">
      <c r="A7" s="6" t="s">
        <v>186</v>
      </c>
      <c r="B7" s="7" t="s">
        <v>187</v>
      </c>
      <c r="C7" s="7" t="s">
        <v>140</v>
      </c>
      <c r="D7" s="128">
        <v>460.27600000000001</v>
      </c>
      <c r="E7" s="173">
        <v>192.70907910988296</v>
      </c>
      <c r="F7" s="173">
        <v>154.30550059230396</v>
      </c>
      <c r="G7" s="128">
        <v>91.272599656534339</v>
      </c>
      <c r="H7" s="173">
        <v>22.820903224420565</v>
      </c>
      <c r="I7" s="173">
        <v>11.811524915523355</v>
      </c>
    </row>
    <row r="8" spans="1:9" ht="17" thickBot="1" x14ac:dyDescent="0.5">
      <c r="A8" s="48" t="s">
        <v>183</v>
      </c>
      <c r="B8" s="29" t="s">
        <v>189</v>
      </c>
      <c r="C8" s="29" t="s">
        <v>114</v>
      </c>
      <c r="D8" s="127">
        <v>122.955</v>
      </c>
      <c r="E8" s="131">
        <v>59</v>
      </c>
      <c r="F8" s="131">
        <v>37.696914914182237</v>
      </c>
      <c r="G8" s="127">
        <v>13.827617235455762</v>
      </c>
      <c r="H8" s="131">
        <v>2.0957059112466911</v>
      </c>
      <c r="I8" s="131">
        <v>10.252746002569532</v>
      </c>
    </row>
    <row r="9" spans="1:9" ht="17" thickBot="1" x14ac:dyDescent="0.5">
      <c r="A9" s="6" t="s">
        <v>186</v>
      </c>
      <c r="B9" s="7" t="s">
        <v>191</v>
      </c>
      <c r="C9" s="7" t="s">
        <v>101</v>
      </c>
      <c r="D9" s="128">
        <v>333.29</v>
      </c>
      <c r="E9" s="173">
        <v>147.87929946493603</v>
      </c>
      <c r="F9" s="173">
        <v>104.67876736331081</v>
      </c>
      <c r="G9" s="128">
        <v>60.800035780761888</v>
      </c>
      <c r="H9" s="173">
        <v>5.2592117274228585</v>
      </c>
      <c r="I9" s="173">
        <v>11.395179330545462</v>
      </c>
    </row>
    <row r="10" spans="1:9" ht="17" thickBot="1" x14ac:dyDescent="0.5">
      <c r="A10" s="48" t="s">
        <v>186</v>
      </c>
      <c r="B10" s="29" t="s">
        <v>187</v>
      </c>
      <c r="C10" s="29" t="s">
        <v>168</v>
      </c>
      <c r="D10" s="127">
        <v>201.04599999999999</v>
      </c>
      <c r="E10" s="131">
        <v>84.174255270154291</v>
      </c>
      <c r="F10" s="131">
        <v>65.5547519550705</v>
      </c>
      <c r="G10" s="127">
        <v>40.593787221558046</v>
      </c>
      <c r="H10" s="131">
        <v>5.1107759318501786</v>
      </c>
      <c r="I10" s="131">
        <v>6.7160919131213417</v>
      </c>
    </row>
    <row r="11" spans="1:9" ht="17" thickBot="1" x14ac:dyDescent="0.5">
      <c r="A11" s="6" t="s">
        <v>183</v>
      </c>
      <c r="B11" s="7" t="s">
        <v>184</v>
      </c>
      <c r="C11" s="7" t="s">
        <v>95</v>
      </c>
      <c r="D11" s="128">
        <v>207.446</v>
      </c>
      <c r="E11" s="173">
        <v>95.144444266278313</v>
      </c>
      <c r="F11" s="173">
        <v>54.126493025709003</v>
      </c>
      <c r="G11" s="128">
        <v>21.527573069193203</v>
      </c>
      <c r="H11" s="173">
        <v>4.0372261019724256</v>
      </c>
      <c r="I11" s="173">
        <v>14.558456741680509</v>
      </c>
    </row>
    <row r="12" spans="1:9" ht="17" thickBot="1" x14ac:dyDescent="0.5">
      <c r="A12" s="48" t="s">
        <v>195</v>
      </c>
      <c r="B12" s="29" t="s">
        <v>196</v>
      </c>
      <c r="C12" s="29" t="s">
        <v>111</v>
      </c>
      <c r="D12" s="127">
        <v>397.88900000000001</v>
      </c>
      <c r="E12" s="131">
        <v>149.77291393777915</v>
      </c>
      <c r="F12" s="131">
        <v>97.580133635421774</v>
      </c>
      <c r="G12" s="127">
        <v>55.462557265149613</v>
      </c>
      <c r="H12" s="131">
        <v>3.1319890319192449</v>
      </c>
      <c r="I12" s="131">
        <v>13.43721288640238</v>
      </c>
    </row>
    <row r="13" spans="1:9" ht="17" thickBot="1" x14ac:dyDescent="0.5">
      <c r="A13" s="6" t="s">
        <v>195</v>
      </c>
      <c r="B13" s="7" t="s">
        <v>198</v>
      </c>
      <c r="C13" s="7" t="s">
        <v>83</v>
      </c>
      <c r="D13" s="128">
        <v>1223.1020000000001</v>
      </c>
      <c r="E13" s="173">
        <v>489.44749044567703</v>
      </c>
      <c r="F13" s="173">
        <v>377.84973678205745</v>
      </c>
      <c r="G13" s="128">
        <v>203.01807166081713</v>
      </c>
      <c r="H13" s="173">
        <v>109.35484297301132</v>
      </c>
      <c r="I13" s="173">
        <v>27.203008736953397</v>
      </c>
    </row>
    <row r="14" spans="1:9" ht="17" thickBot="1" x14ac:dyDescent="0.5">
      <c r="A14" s="48" t="s">
        <v>195</v>
      </c>
      <c r="B14" s="29" t="s">
        <v>198</v>
      </c>
      <c r="C14" s="29" t="s">
        <v>76</v>
      </c>
      <c r="D14" s="127">
        <v>378.76799999999997</v>
      </c>
      <c r="E14" s="131">
        <v>151.57120752081855</v>
      </c>
      <c r="F14" s="131">
        <v>95.716225452624656</v>
      </c>
      <c r="G14" s="127">
        <v>62.510645721240344</v>
      </c>
      <c r="H14" s="131">
        <v>15.688525601630388</v>
      </c>
      <c r="I14" s="131">
        <v>7.0174342666866396</v>
      </c>
    </row>
    <row r="15" spans="1:9" ht="17" thickBot="1" x14ac:dyDescent="0.5">
      <c r="A15" s="6" t="s">
        <v>201</v>
      </c>
      <c r="B15" s="7" t="s">
        <v>202</v>
      </c>
      <c r="C15" s="7" t="s">
        <v>107</v>
      </c>
      <c r="D15" s="128">
        <v>197.751</v>
      </c>
      <c r="E15" s="173">
        <v>82.603115422033525</v>
      </c>
      <c r="F15" s="173">
        <v>57.953513744604685</v>
      </c>
      <c r="G15" s="128">
        <v>25.919472527963396</v>
      </c>
      <c r="H15" s="173">
        <v>0.97412615670055225</v>
      </c>
      <c r="I15" s="173">
        <v>12.204791308675233</v>
      </c>
    </row>
    <row r="16" spans="1:9" ht="17" thickBot="1" x14ac:dyDescent="0.5">
      <c r="A16" s="48" t="s">
        <v>195</v>
      </c>
      <c r="B16" s="29" t="s">
        <v>196</v>
      </c>
      <c r="C16" s="29" t="s">
        <v>75</v>
      </c>
      <c r="D16" s="127">
        <v>262.41300000000001</v>
      </c>
      <c r="E16" s="131">
        <v>98.777195813793398</v>
      </c>
      <c r="F16" s="131">
        <v>59.751479750473415</v>
      </c>
      <c r="G16" s="127">
        <v>29.785390917607625</v>
      </c>
      <c r="H16" s="131">
        <v>6.2141021664239107</v>
      </c>
      <c r="I16" s="131">
        <v>8.4665143531685523</v>
      </c>
    </row>
    <row r="17" spans="1:9" ht="17" thickBot="1" x14ac:dyDescent="0.5">
      <c r="A17" s="6" t="s">
        <v>183</v>
      </c>
      <c r="B17" s="7" t="s">
        <v>205</v>
      </c>
      <c r="C17" s="7" t="s">
        <v>132</v>
      </c>
      <c r="D17" s="128">
        <v>1103.768</v>
      </c>
      <c r="E17" s="173">
        <v>468.8723047989788</v>
      </c>
      <c r="F17" s="173">
        <v>349.13575039565518</v>
      </c>
      <c r="G17" s="128">
        <v>211.85917425934403</v>
      </c>
      <c r="H17" s="173">
        <v>24.196947321681272</v>
      </c>
      <c r="I17" s="173">
        <v>41.667523940644301</v>
      </c>
    </row>
    <row r="18" spans="1:9" ht="17" thickBot="1" x14ac:dyDescent="0.5">
      <c r="A18" s="48" t="s">
        <v>183</v>
      </c>
      <c r="B18" s="29" t="s">
        <v>184</v>
      </c>
      <c r="C18" s="29" t="s">
        <v>81</v>
      </c>
      <c r="D18" s="127">
        <v>168.82300000000001</v>
      </c>
      <c r="E18" s="131">
        <v>77.430128873855864</v>
      </c>
      <c r="F18" s="131">
        <v>48.350588530604746</v>
      </c>
      <c r="G18" s="127">
        <v>23.675185138056658</v>
      </c>
      <c r="H18" s="131">
        <v>1.3417021883697511</v>
      </c>
      <c r="I18" s="131">
        <v>7.4512275185095493</v>
      </c>
    </row>
    <row r="19" spans="1:9" ht="17" thickBot="1" x14ac:dyDescent="0.5">
      <c r="A19" s="6" t="s">
        <v>201</v>
      </c>
      <c r="B19" s="7" t="s">
        <v>208</v>
      </c>
      <c r="C19" s="7" t="s">
        <v>167</v>
      </c>
      <c r="D19" s="128">
        <v>1011.659</v>
      </c>
      <c r="E19" s="173">
        <v>437.62323384901811</v>
      </c>
      <c r="F19" s="173">
        <v>396.00035232849899</v>
      </c>
      <c r="G19" s="128">
        <v>175.838221919745</v>
      </c>
      <c r="H19" s="173">
        <v>133.43327626361338</v>
      </c>
      <c r="I19" s="173">
        <v>27.695893728440467</v>
      </c>
    </row>
    <row r="20" spans="1:9" ht="17" thickBot="1" x14ac:dyDescent="0.5">
      <c r="A20" s="48" t="s">
        <v>201</v>
      </c>
      <c r="B20" s="29" t="s">
        <v>210</v>
      </c>
      <c r="C20" s="29" t="s">
        <v>92</v>
      </c>
      <c r="D20" s="127">
        <v>533.26700000000005</v>
      </c>
      <c r="E20" s="131">
        <v>227.6254843920444</v>
      </c>
      <c r="F20" s="131">
        <v>129.03022843806076</v>
      </c>
      <c r="G20" s="127">
        <v>62.459479043757156</v>
      </c>
      <c r="H20" s="131">
        <v>9.8576291563400549</v>
      </c>
      <c r="I20" s="131">
        <v>16.622245204877366</v>
      </c>
    </row>
    <row r="21" spans="1:9" ht="17" thickBot="1" x14ac:dyDescent="0.5">
      <c r="A21" s="6" t="s">
        <v>183</v>
      </c>
      <c r="B21" s="7" t="s">
        <v>205</v>
      </c>
      <c r="C21" s="7" t="s">
        <v>148</v>
      </c>
      <c r="D21" s="128">
        <v>1253.9929999999999</v>
      </c>
      <c r="E21" s="173">
        <v>532.68674949064098</v>
      </c>
      <c r="F21" s="173">
        <v>414.3036733554631</v>
      </c>
      <c r="G21" s="128">
        <v>247.09474860127054</v>
      </c>
      <c r="H21" s="173">
        <v>37.348273905372736</v>
      </c>
      <c r="I21" s="173">
        <v>56.096311643972655</v>
      </c>
    </row>
    <row r="22" spans="1:9" ht="17" thickBot="1" x14ac:dyDescent="0.5">
      <c r="A22" s="48" t="s">
        <v>195</v>
      </c>
      <c r="B22" s="29" t="s">
        <v>198</v>
      </c>
      <c r="C22" s="29" t="s">
        <v>145</v>
      </c>
      <c r="D22" s="127">
        <v>378.89800000000002</v>
      </c>
      <c r="E22" s="131">
        <v>151.62322948935258</v>
      </c>
      <c r="F22" s="131">
        <v>99.966899252490734</v>
      </c>
      <c r="G22" s="127">
        <v>60.540696908741751</v>
      </c>
      <c r="H22" s="131">
        <v>13.976379750444773</v>
      </c>
      <c r="I22" s="131">
        <v>15.014954964768343</v>
      </c>
    </row>
    <row r="23" spans="1:9" ht="17" thickBot="1" x14ac:dyDescent="0.5">
      <c r="A23" s="6" t="s">
        <v>180</v>
      </c>
      <c r="B23" s="7" t="s">
        <v>214</v>
      </c>
      <c r="C23" s="7" t="s">
        <v>94</v>
      </c>
      <c r="D23" s="128">
        <v>419.553</v>
      </c>
      <c r="E23" s="173">
        <v>184.06728197847909</v>
      </c>
      <c r="F23" s="173">
        <v>152.25453058806295</v>
      </c>
      <c r="G23" s="128">
        <v>68.418158433480912</v>
      </c>
      <c r="H23" s="173">
        <v>62.407009387615588</v>
      </c>
      <c r="I23" s="173">
        <v>7.3696486005817423</v>
      </c>
    </row>
    <row r="24" spans="1:9" ht="17" thickBot="1" x14ac:dyDescent="0.5">
      <c r="A24" s="48" t="s">
        <v>180</v>
      </c>
      <c r="B24" s="29" t="s">
        <v>181</v>
      </c>
      <c r="C24" s="29" t="s">
        <v>105</v>
      </c>
      <c r="D24" s="127">
        <v>248.69900000000001</v>
      </c>
      <c r="E24" s="131">
        <v>101.40587661515498</v>
      </c>
      <c r="F24" s="131">
        <v>53.439304388770424</v>
      </c>
      <c r="G24" s="127">
        <v>30.101252923468714</v>
      </c>
      <c r="H24" s="131">
        <v>9.8657280856400735</v>
      </c>
      <c r="I24" s="131">
        <v>5.9132858141839719</v>
      </c>
    </row>
    <row r="25" spans="1:9" ht="17" thickBot="1" x14ac:dyDescent="0.5">
      <c r="A25" s="6" t="s">
        <v>195</v>
      </c>
      <c r="B25" s="7" t="s">
        <v>217</v>
      </c>
      <c r="C25" s="7" t="s">
        <v>88</v>
      </c>
      <c r="D25" s="128">
        <v>210.06299999999999</v>
      </c>
      <c r="E25" s="173">
        <v>90.594379657742195</v>
      </c>
      <c r="F25" s="173">
        <v>44.299853179134772</v>
      </c>
      <c r="G25" s="128">
        <v>22.337422863282658</v>
      </c>
      <c r="H25" s="173">
        <v>9.1572001864174783</v>
      </c>
      <c r="I25" s="173">
        <v>3.7807788460459766</v>
      </c>
    </row>
    <row r="26" spans="1:9" ht="17" thickBot="1" x14ac:dyDescent="0.5">
      <c r="A26" s="48" t="s">
        <v>195</v>
      </c>
      <c r="B26" s="29" t="s">
        <v>196</v>
      </c>
      <c r="C26" s="29" t="s">
        <v>150</v>
      </c>
      <c r="D26" s="127">
        <v>903.66300000000001</v>
      </c>
      <c r="E26" s="131">
        <v>340.15577391623117</v>
      </c>
      <c r="F26" s="131">
        <v>239.40499120199053</v>
      </c>
      <c r="G26" s="127">
        <v>175.16854025885573</v>
      </c>
      <c r="H26" s="131">
        <v>12.431475902024101</v>
      </c>
      <c r="I26" s="131">
        <v>17.879170106493969</v>
      </c>
    </row>
    <row r="27" spans="1:9" ht="17" thickBot="1" x14ac:dyDescent="0.5">
      <c r="A27" s="6" t="s">
        <v>180</v>
      </c>
      <c r="B27" s="7" t="s">
        <v>181</v>
      </c>
      <c r="C27" s="7" t="s">
        <v>166</v>
      </c>
      <c r="D27" s="128">
        <v>1071.914</v>
      </c>
      <c r="E27" s="173">
        <v>437.06801726608165</v>
      </c>
      <c r="F27" s="173">
        <v>288.25845438504331</v>
      </c>
      <c r="G27" s="128">
        <v>163.35773036421551</v>
      </c>
      <c r="H27" s="173">
        <v>67.147155649306711</v>
      </c>
      <c r="I27" s="173">
        <v>23.976807634776915</v>
      </c>
    </row>
    <row r="28" spans="1:9" ht="17" thickBot="1" x14ac:dyDescent="0.5">
      <c r="A28" s="48" t="s">
        <v>195</v>
      </c>
      <c r="B28" s="29" t="s">
        <v>221</v>
      </c>
      <c r="C28" s="29" t="s">
        <v>131</v>
      </c>
      <c r="D28" s="127">
        <v>341.00799999999998</v>
      </c>
      <c r="E28" s="131">
        <v>143.15928094281213</v>
      </c>
      <c r="F28" s="131">
        <v>83.819649112801955</v>
      </c>
      <c r="G28" s="127">
        <v>55.984448351706725</v>
      </c>
      <c r="H28" s="131">
        <v>7.1071743637557638</v>
      </c>
      <c r="I28" s="131">
        <v>9.8830541803955114</v>
      </c>
    </row>
    <row r="29" spans="1:9" ht="17" thickBot="1" x14ac:dyDescent="0.5">
      <c r="A29" s="6" t="s">
        <v>195</v>
      </c>
      <c r="B29" s="7" t="s">
        <v>223</v>
      </c>
      <c r="C29" s="7" t="s">
        <v>162</v>
      </c>
      <c r="D29" s="128">
        <v>371.97500000000002</v>
      </c>
      <c r="E29" s="173">
        <v>156.42247964342528</v>
      </c>
      <c r="F29" s="173">
        <v>104.35818718711971</v>
      </c>
      <c r="G29" s="128">
        <v>55.292105720089069</v>
      </c>
      <c r="H29" s="173">
        <v>16.834628142812107</v>
      </c>
      <c r="I29" s="173">
        <v>13.788400660848167</v>
      </c>
    </row>
    <row r="30" spans="1:9" ht="17" thickBot="1" x14ac:dyDescent="0.5">
      <c r="A30" s="48" t="s">
        <v>183</v>
      </c>
      <c r="B30" s="29" t="s">
        <v>205</v>
      </c>
      <c r="C30" s="29" t="s">
        <v>169</v>
      </c>
      <c r="D30" s="127">
        <v>595.51300000000003</v>
      </c>
      <c r="E30" s="131">
        <v>252.96942187828807</v>
      </c>
      <c r="F30" s="131">
        <v>215.1583534371473</v>
      </c>
      <c r="G30" s="127">
        <v>123.99784116061205</v>
      </c>
      <c r="H30" s="131">
        <v>8.9025227106686238</v>
      </c>
      <c r="I30" s="131">
        <v>34.161828306289848</v>
      </c>
    </row>
    <row r="31" spans="1:9" ht="17" thickBot="1" x14ac:dyDescent="0.5">
      <c r="A31" s="6" t="s">
        <v>195</v>
      </c>
      <c r="B31" s="7" t="s">
        <v>221</v>
      </c>
      <c r="C31" s="7" t="s">
        <v>110</v>
      </c>
      <c r="D31" s="128">
        <v>670.94299999999998</v>
      </c>
      <c r="E31" s="173">
        <v>281.66998262097422</v>
      </c>
      <c r="F31" s="173">
        <v>157.43887481130548</v>
      </c>
      <c r="G31" s="128">
        <v>109.89306993377595</v>
      </c>
      <c r="H31" s="173">
        <v>11.007421444243406</v>
      </c>
      <c r="I31" s="173">
        <v>14.803081755962813</v>
      </c>
    </row>
    <row r="32" spans="1:9" ht="17" thickBot="1" x14ac:dyDescent="0.5">
      <c r="A32" s="48" t="s">
        <v>183</v>
      </c>
      <c r="B32" s="29" t="s">
        <v>205</v>
      </c>
      <c r="C32" s="29" t="s">
        <v>93</v>
      </c>
      <c r="D32" s="127">
        <v>351.16899999999998</v>
      </c>
      <c r="E32" s="131">
        <v>149.17393728025507</v>
      </c>
      <c r="F32" s="131">
        <v>112.98707628295138</v>
      </c>
      <c r="G32" s="127">
        <v>58.970087607849216</v>
      </c>
      <c r="H32" s="131">
        <v>11.685334173315505</v>
      </c>
      <c r="I32" s="131">
        <v>15.602126245124706</v>
      </c>
    </row>
    <row r="33" spans="1:9" ht="17" thickBot="1" x14ac:dyDescent="0.5">
      <c r="A33" s="6" t="s">
        <v>195</v>
      </c>
      <c r="B33" s="7" t="s">
        <v>221</v>
      </c>
      <c r="C33" s="7" t="s">
        <v>89</v>
      </c>
      <c r="D33" s="128">
        <v>161.98099999999999</v>
      </c>
      <c r="E33" s="173">
        <v>68.001582034432204</v>
      </c>
      <c r="F33" s="173">
        <v>35.882993651269246</v>
      </c>
      <c r="G33" s="128">
        <v>24.213873019608279</v>
      </c>
      <c r="H33" s="173">
        <v>2.1861967158343689</v>
      </c>
      <c r="I33" s="173">
        <v>5.8910428425127108</v>
      </c>
    </row>
    <row r="34" spans="1:9" ht="17" thickBot="1" x14ac:dyDescent="0.5">
      <c r="A34" s="48" t="s">
        <v>183</v>
      </c>
      <c r="B34" s="29" t="s">
        <v>184</v>
      </c>
      <c r="C34" s="29" t="s">
        <v>97</v>
      </c>
      <c r="D34" s="127">
        <v>579.94799999999998</v>
      </c>
      <c r="E34" s="131">
        <v>265.99129490729911</v>
      </c>
      <c r="F34" s="131">
        <v>147.9892561839527</v>
      </c>
      <c r="G34" s="127">
        <v>66.204736101778096</v>
      </c>
      <c r="H34" s="131">
        <v>6.075852972184868</v>
      </c>
      <c r="I34" s="131">
        <v>33.611123715962272</v>
      </c>
    </row>
    <row r="35" spans="1:9" ht="17" thickBot="1" x14ac:dyDescent="0.5">
      <c r="A35" s="6" t="s">
        <v>180</v>
      </c>
      <c r="B35" s="7" t="s">
        <v>181</v>
      </c>
      <c r="C35" s="7" t="s">
        <v>102</v>
      </c>
      <c r="D35" s="128">
        <v>154.721</v>
      </c>
      <c r="E35" s="173">
        <v>63.086778136515996</v>
      </c>
      <c r="F35" s="173">
        <v>35.221820907209491</v>
      </c>
      <c r="G35" s="128">
        <v>22.972475123769989</v>
      </c>
      <c r="H35" s="173">
        <v>0.66763233451817616</v>
      </c>
      <c r="I35" s="173">
        <v>3.5362751598418689</v>
      </c>
    </row>
    <row r="36" spans="1:9" ht="17" thickBot="1" x14ac:dyDescent="0.5">
      <c r="A36" s="48" t="s">
        <v>186</v>
      </c>
      <c r="B36" s="29" t="s">
        <v>187</v>
      </c>
      <c r="C36" s="29" t="s">
        <v>138</v>
      </c>
      <c r="D36" s="127">
        <v>167.398</v>
      </c>
      <c r="E36" s="131">
        <v>70.086457744562352</v>
      </c>
      <c r="F36" s="131">
        <v>45.718808819758877</v>
      </c>
      <c r="G36" s="127">
        <v>31.73472067013638</v>
      </c>
      <c r="H36" s="131">
        <v>0.79361239057499389</v>
      </c>
      <c r="I36" s="131">
        <v>4.4837237197553375</v>
      </c>
    </row>
    <row r="37" spans="1:9" ht="17" thickBot="1" x14ac:dyDescent="0.5">
      <c r="A37" s="6" t="s">
        <v>201</v>
      </c>
      <c r="B37" s="7" t="s">
        <v>208</v>
      </c>
      <c r="C37" s="7" t="s">
        <v>174</v>
      </c>
      <c r="D37" s="128">
        <v>338.47699999999998</v>
      </c>
      <c r="E37" s="173">
        <v>146.41830826742424</v>
      </c>
      <c r="F37" s="173">
        <v>103.37989466977247</v>
      </c>
      <c r="G37" s="128">
        <v>57.423058744794105</v>
      </c>
      <c r="H37" s="173">
        <v>16.60723246497081</v>
      </c>
      <c r="I37" s="173">
        <v>10.444255194520084</v>
      </c>
    </row>
    <row r="38" spans="1:9" ht="17" thickBot="1" x14ac:dyDescent="0.5">
      <c r="A38" s="48" t="s">
        <v>186</v>
      </c>
      <c r="B38" s="29" t="s">
        <v>191</v>
      </c>
      <c r="C38" s="29" t="s">
        <v>77</v>
      </c>
      <c r="D38" s="127">
        <v>984.99099999999999</v>
      </c>
      <c r="E38" s="131">
        <v>437.03615187754434</v>
      </c>
      <c r="F38" s="131">
        <v>386.27095629959297</v>
      </c>
      <c r="G38" s="127">
        <v>221.76987850790366</v>
      </c>
      <c r="H38" s="131">
        <v>74.688799128486124</v>
      </c>
      <c r="I38" s="131">
        <v>21.503475102111231</v>
      </c>
    </row>
    <row r="39" spans="1:9" ht="17" thickBot="1" x14ac:dyDescent="0.5">
      <c r="A39" s="6" t="s">
        <v>195</v>
      </c>
      <c r="B39" s="7" t="s">
        <v>198</v>
      </c>
      <c r="C39" s="7" t="s">
        <v>103</v>
      </c>
      <c r="D39" s="128">
        <v>594.00699999999995</v>
      </c>
      <c r="E39" s="173">
        <v>237.70318048467365</v>
      </c>
      <c r="F39" s="173">
        <v>149.43480044629672</v>
      </c>
      <c r="G39" s="128">
        <v>98.601858527652297</v>
      </c>
      <c r="H39" s="173">
        <v>16.744829264982386</v>
      </c>
      <c r="I39" s="173">
        <v>14.680196151271186</v>
      </c>
    </row>
    <row r="40" spans="1:9" ht="17" thickBot="1" x14ac:dyDescent="0.5">
      <c r="A40" s="48" t="s">
        <v>201</v>
      </c>
      <c r="B40" s="29" t="s">
        <v>208</v>
      </c>
      <c r="C40" s="29" t="s">
        <v>235</v>
      </c>
      <c r="D40" s="127">
        <v>390.86799999999999</v>
      </c>
      <c r="E40" s="131">
        <v>169.08159584217412</v>
      </c>
      <c r="F40" s="131">
        <v>121.52666577797916</v>
      </c>
      <c r="G40" s="127">
        <v>69.713384513351386</v>
      </c>
      <c r="H40" s="131">
        <v>12.490708905964205</v>
      </c>
      <c r="I40" s="131">
        <v>14.386495126344577</v>
      </c>
    </row>
    <row r="41" spans="1:9" ht="17" thickBot="1" x14ac:dyDescent="0.5">
      <c r="A41" s="6" t="s">
        <v>186</v>
      </c>
      <c r="B41" s="7" t="s">
        <v>237</v>
      </c>
      <c r="C41" s="7" t="s">
        <v>129</v>
      </c>
      <c r="D41" s="128">
        <v>466.75700000000001</v>
      </c>
      <c r="E41" s="173">
        <v>206.42571374103045</v>
      </c>
      <c r="F41" s="173">
        <v>121.25981483449641</v>
      </c>
      <c r="G41" s="128">
        <v>66.089709890621393</v>
      </c>
      <c r="H41" s="173">
        <v>4.0521192297101187</v>
      </c>
      <c r="I41" s="173">
        <v>21.15991785495715</v>
      </c>
    </row>
    <row r="42" spans="1:9" ht="17" thickBot="1" x14ac:dyDescent="0.5">
      <c r="A42" s="48" t="s">
        <v>183</v>
      </c>
      <c r="B42" s="29" t="s">
        <v>239</v>
      </c>
      <c r="C42" s="29" t="s">
        <v>146</v>
      </c>
      <c r="D42" s="127">
        <v>813.62599999999998</v>
      </c>
      <c r="E42" s="131">
        <v>388.77554730924038</v>
      </c>
      <c r="F42" s="131">
        <v>319.59395465044196</v>
      </c>
      <c r="G42" s="127">
        <v>138.53364578397134</v>
      </c>
      <c r="H42" s="131">
        <v>108.33650666033179</v>
      </c>
      <c r="I42" s="131">
        <v>18.458168510231978</v>
      </c>
    </row>
    <row r="43" spans="1:9" ht="17" thickBot="1" x14ac:dyDescent="0.5">
      <c r="A43" s="6" t="s">
        <v>201</v>
      </c>
      <c r="B43" s="7" t="s">
        <v>241</v>
      </c>
      <c r="C43" s="7" t="s">
        <v>119</v>
      </c>
      <c r="D43" s="128">
        <v>137.78399999999999</v>
      </c>
      <c r="E43" s="173">
        <v>61.946637745126409</v>
      </c>
      <c r="F43" s="173">
        <v>44.7577980467359</v>
      </c>
      <c r="G43" s="128">
        <v>31.913435276094347</v>
      </c>
      <c r="H43" s="173">
        <v>1.1837308832415134</v>
      </c>
      <c r="I43" s="173">
        <v>3.2756804763964742</v>
      </c>
    </row>
    <row r="44" spans="1:9" ht="17" thickBot="1" x14ac:dyDescent="0.5">
      <c r="A44" s="48" t="s">
        <v>186</v>
      </c>
      <c r="B44" s="29" t="s">
        <v>191</v>
      </c>
      <c r="C44" s="29" t="s">
        <v>173</v>
      </c>
      <c r="D44" s="127">
        <v>215.97300000000001</v>
      </c>
      <c r="E44" s="131">
        <v>95.826265244503645</v>
      </c>
      <c r="F44" s="131">
        <v>71.341685834372029</v>
      </c>
      <c r="G44" s="127">
        <v>33.234232750572801</v>
      </c>
      <c r="H44" s="131">
        <v>11.935506280528209</v>
      </c>
      <c r="I44" s="131">
        <v>10.501309641918848</v>
      </c>
    </row>
    <row r="45" spans="1:9" ht="17" thickBot="1" x14ac:dyDescent="0.5">
      <c r="A45" s="6" t="s">
        <v>183</v>
      </c>
      <c r="B45" s="7" t="s">
        <v>239</v>
      </c>
      <c r="C45" s="7" t="s">
        <v>124</v>
      </c>
      <c r="D45" s="128">
        <v>208.096</v>
      </c>
      <c r="E45" s="173">
        <v>99.434674276465699</v>
      </c>
      <c r="F45" s="173">
        <v>70.199723756816311</v>
      </c>
      <c r="G45" s="128">
        <v>43.947085967965002</v>
      </c>
      <c r="H45" s="173">
        <v>1.399073086836957</v>
      </c>
      <c r="I45" s="173">
        <v>12.6070645597393</v>
      </c>
    </row>
    <row r="46" spans="1:9" ht="17" thickBot="1" x14ac:dyDescent="0.5">
      <c r="A46" s="48" t="s">
        <v>195</v>
      </c>
      <c r="B46" s="29" t="s">
        <v>217</v>
      </c>
      <c r="C46" s="29" t="s">
        <v>71</v>
      </c>
      <c r="D46" s="127">
        <v>79.777000000000001</v>
      </c>
      <c r="E46" s="131">
        <v>34.405620342257798</v>
      </c>
      <c r="F46" s="131">
        <v>14.935253308909042</v>
      </c>
      <c r="G46" s="127">
        <v>9.1940192802368745</v>
      </c>
      <c r="H46" s="131">
        <v>0.55203317236231464</v>
      </c>
      <c r="I46" s="131">
        <v>1.4012411319679938</v>
      </c>
    </row>
    <row r="47" spans="1:9" ht="17" thickBot="1" x14ac:dyDescent="0.5">
      <c r="A47" s="6" t="s">
        <v>183</v>
      </c>
      <c r="B47" s="7" t="s">
        <v>239</v>
      </c>
      <c r="C47" s="7" t="s">
        <v>161</v>
      </c>
      <c r="D47" s="128">
        <v>214.279</v>
      </c>
      <c r="E47" s="173">
        <v>102.38910199757225</v>
      </c>
      <c r="F47" s="173">
        <v>81.256760487080712</v>
      </c>
      <c r="G47" s="128">
        <v>48.40248497149588</v>
      </c>
      <c r="H47" s="173">
        <v>8.9452387097998951</v>
      </c>
      <c r="I47" s="173">
        <v>7.3060922772585633</v>
      </c>
    </row>
    <row r="48" spans="1:9" ht="17" thickBot="1" x14ac:dyDescent="0.5">
      <c r="A48" s="48" t="s">
        <v>195</v>
      </c>
      <c r="B48" s="29" t="s">
        <v>223</v>
      </c>
      <c r="C48" s="29" t="s">
        <v>91</v>
      </c>
      <c r="D48" s="127">
        <v>287.15100000000001</v>
      </c>
      <c r="E48" s="131">
        <v>120.75239317720063</v>
      </c>
      <c r="F48" s="131">
        <v>63.406645249517581</v>
      </c>
      <c r="G48" s="127">
        <v>28.217644522368619</v>
      </c>
      <c r="H48" s="131">
        <v>7.4158905309282561</v>
      </c>
      <c r="I48" s="131">
        <v>12.146071847204411</v>
      </c>
    </row>
    <row r="49" spans="1:9" ht="17" thickBot="1" x14ac:dyDescent="0.5">
      <c r="A49" s="6" t="s">
        <v>186</v>
      </c>
      <c r="B49" s="7" t="s">
        <v>237</v>
      </c>
      <c r="C49" s="7" t="s">
        <v>126</v>
      </c>
      <c r="D49" s="128">
        <v>565.99900000000002</v>
      </c>
      <c r="E49" s="173">
        <v>250.31600501269293</v>
      </c>
      <c r="F49" s="173">
        <v>158.16288057864278</v>
      </c>
      <c r="G49" s="128">
        <v>86.210422040377082</v>
      </c>
      <c r="H49" s="173">
        <v>19.201328939662613</v>
      </c>
      <c r="I49" s="173">
        <v>27.245355601310845</v>
      </c>
    </row>
    <row r="50" spans="1:9" ht="17" thickBot="1" x14ac:dyDescent="0.5">
      <c r="A50" s="48" t="s">
        <v>195</v>
      </c>
      <c r="B50" s="29" t="s">
        <v>198</v>
      </c>
      <c r="C50" s="29" t="s">
        <v>98</v>
      </c>
      <c r="D50" s="127">
        <v>770.07799999999997</v>
      </c>
      <c r="E50" s="131">
        <v>308.16133449820705</v>
      </c>
      <c r="F50" s="131">
        <v>199.2220868867239</v>
      </c>
      <c r="G50" s="127">
        <v>127.30754412243112</v>
      </c>
      <c r="H50" s="131">
        <v>15.74748869011486</v>
      </c>
      <c r="I50" s="131">
        <v>30.520670841016798</v>
      </c>
    </row>
    <row r="51" spans="1:9" ht="17" thickBot="1" x14ac:dyDescent="0.5">
      <c r="A51" s="6" t="s">
        <v>183</v>
      </c>
      <c r="B51" s="7" t="s">
        <v>205</v>
      </c>
      <c r="C51" s="7" t="s">
        <v>155</v>
      </c>
      <c r="D51" s="128">
        <v>332.04300000000001</v>
      </c>
      <c r="E51" s="173">
        <v>141.04935702282302</v>
      </c>
      <c r="F51" s="173">
        <v>117.00070530934769</v>
      </c>
      <c r="G51" s="128">
        <v>71.683980192858357</v>
      </c>
      <c r="H51" s="173">
        <v>3.6673696760070613</v>
      </c>
      <c r="I51" s="173">
        <v>15.628438783133427</v>
      </c>
    </row>
    <row r="52" spans="1:9" ht="17" thickBot="1" x14ac:dyDescent="0.5">
      <c r="A52" s="48" t="s">
        <v>186</v>
      </c>
      <c r="B52" s="29" t="s">
        <v>191</v>
      </c>
      <c r="C52" s="29" t="s">
        <v>142</v>
      </c>
      <c r="D52" s="127">
        <v>325.24299999999999</v>
      </c>
      <c r="E52" s="131">
        <v>144.308881142171</v>
      </c>
      <c r="F52" s="131">
        <v>119.18564201413997</v>
      </c>
      <c r="G52" s="127">
        <v>86.297332909667546</v>
      </c>
      <c r="H52" s="131">
        <v>6.9979522223522901</v>
      </c>
      <c r="I52" s="131">
        <v>9.4777947569648422</v>
      </c>
    </row>
    <row r="53" spans="1:9" ht="17" thickBot="1" x14ac:dyDescent="0.5">
      <c r="A53" s="6" t="s">
        <v>183</v>
      </c>
      <c r="B53" s="7" t="s">
        <v>205</v>
      </c>
      <c r="C53" s="7" t="s">
        <v>147</v>
      </c>
      <c r="D53" s="128">
        <v>227.495</v>
      </c>
      <c r="E53" s="173">
        <v>96.63815673243262</v>
      </c>
      <c r="F53" s="173">
        <v>74.857290807218988</v>
      </c>
      <c r="G53" s="128">
        <v>49.795557157006783</v>
      </c>
      <c r="H53" s="173">
        <v>1.9302546849825983</v>
      </c>
      <c r="I53" s="173">
        <v>7.068126321655817</v>
      </c>
    </row>
    <row r="54" spans="1:9" ht="17" thickBot="1" x14ac:dyDescent="0.5">
      <c r="A54" s="48" t="s">
        <v>186</v>
      </c>
      <c r="B54" s="29" t="s">
        <v>191</v>
      </c>
      <c r="C54" s="29" t="s">
        <v>165</v>
      </c>
      <c r="D54" s="127">
        <v>380.83</v>
      </c>
      <c r="E54" s="131">
        <v>168.97258728204139</v>
      </c>
      <c r="F54" s="131">
        <v>134.73943498695661</v>
      </c>
      <c r="G54" s="127">
        <v>92.654643405804407</v>
      </c>
      <c r="H54" s="131">
        <v>6.6030303149449026</v>
      </c>
      <c r="I54" s="131">
        <v>14.419393368887022</v>
      </c>
    </row>
    <row r="55" spans="1:9" ht="17" thickBot="1" x14ac:dyDescent="0.5">
      <c r="A55" s="6" t="s">
        <v>186</v>
      </c>
      <c r="B55" s="7" t="s">
        <v>187</v>
      </c>
      <c r="C55" s="7" t="s">
        <v>172</v>
      </c>
      <c r="D55" s="128">
        <v>303.24599999999998</v>
      </c>
      <c r="E55" s="173">
        <v>126.96351190102368</v>
      </c>
      <c r="F55" s="173">
        <v>87.03998328725352</v>
      </c>
      <c r="G55" s="128">
        <v>50.867802504894101</v>
      </c>
      <c r="H55" s="173">
        <v>6.0822807745077219</v>
      </c>
      <c r="I55" s="173">
        <v>10.373271519969224</v>
      </c>
    </row>
    <row r="56" spans="1:9" ht="17" thickBot="1" x14ac:dyDescent="0.5">
      <c r="A56" s="48" t="s">
        <v>183</v>
      </c>
      <c r="B56" s="29" t="s">
        <v>205</v>
      </c>
      <c r="C56" s="29" t="s">
        <v>115</v>
      </c>
      <c r="D56" s="127">
        <v>404.69600000000003</v>
      </c>
      <c r="E56" s="131">
        <v>171.91180235604543</v>
      </c>
      <c r="F56" s="131">
        <v>119.98147986505971</v>
      </c>
      <c r="G56" s="127">
        <v>67.83510666147555</v>
      </c>
      <c r="H56" s="131">
        <v>1.3795345993795749</v>
      </c>
      <c r="I56" s="131">
        <v>16.01857814591099</v>
      </c>
    </row>
    <row r="57" spans="1:9" ht="17" thickBot="1" x14ac:dyDescent="0.5">
      <c r="A57" s="6" t="s">
        <v>186</v>
      </c>
      <c r="B57" s="7" t="s">
        <v>191</v>
      </c>
      <c r="C57" s="7" t="s">
        <v>256</v>
      </c>
      <c r="D57" s="128">
        <v>187.274</v>
      </c>
      <c r="E57" s="173">
        <v>83.092645827946896</v>
      </c>
      <c r="F57" s="173">
        <v>57.057717974571851</v>
      </c>
      <c r="G57" s="128">
        <v>39.947672956652255</v>
      </c>
      <c r="H57" s="173">
        <v>2.1231044606362173</v>
      </c>
      <c r="I57" s="173">
        <v>5.2475315110243903</v>
      </c>
    </row>
    <row r="58" spans="1:9" ht="17" thickBot="1" x14ac:dyDescent="0.5">
      <c r="A58" s="48" t="s">
        <v>195</v>
      </c>
      <c r="B58" s="29" t="s">
        <v>258</v>
      </c>
      <c r="C58" s="29" t="s">
        <v>122</v>
      </c>
      <c r="D58" s="127">
        <v>190.739</v>
      </c>
      <c r="E58" s="131">
        <v>82.4572922470321</v>
      </c>
      <c r="F58" s="131">
        <v>45.218092634217435</v>
      </c>
      <c r="G58" s="127">
        <v>24.830606699568374</v>
      </c>
      <c r="H58" s="131">
        <v>9.2223954356181039</v>
      </c>
      <c r="I58" s="131">
        <v>3.2593013756069711</v>
      </c>
    </row>
    <row r="59" spans="1:9" ht="17" thickBot="1" x14ac:dyDescent="0.5">
      <c r="A59" s="6" t="s">
        <v>180</v>
      </c>
      <c r="B59" s="7" t="s">
        <v>181</v>
      </c>
      <c r="C59" s="7" t="s">
        <v>164</v>
      </c>
      <c r="D59" s="128">
        <v>598.81100000000004</v>
      </c>
      <c r="E59" s="173">
        <v>244.16243885901252</v>
      </c>
      <c r="F59" s="173">
        <v>168.02582560239867</v>
      </c>
      <c r="G59" s="128">
        <v>92.589570892855278</v>
      </c>
      <c r="H59" s="173">
        <v>27.331593081775679</v>
      </c>
      <c r="I59" s="173">
        <v>16.298229590039778</v>
      </c>
    </row>
    <row r="60" spans="1:9" ht="17" thickBot="1" x14ac:dyDescent="0.5">
      <c r="A60" s="48" t="s">
        <v>183</v>
      </c>
      <c r="B60" s="29" t="s">
        <v>205</v>
      </c>
      <c r="C60" s="29" t="s">
        <v>104</v>
      </c>
      <c r="D60" s="127">
        <v>3219.3910000000001</v>
      </c>
      <c r="E60" s="131">
        <v>1367.5729666189718</v>
      </c>
      <c r="F60" s="131">
        <v>1358.4403749386631</v>
      </c>
      <c r="G60" s="127">
        <v>459.41813089965871</v>
      </c>
      <c r="H60" s="131">
        <v>696.83515857251257</v>
      </c>
      <c r="I60" s="131">
        <v>28.08037484471436</v>
      </c>
    </row>
    <row r="61" spans="1:9" ht="17" thickBot="1" x14ac:dyDescent="0.5">
      <c r="A61" s="6" t="s">
        <v>201</v>
      </c>
      <c r="B61" s="7" t="s">
        <v>208</v>
      </c>
      <c r="C61" s="7" t="s">
        <v>152</v>
      </c>
      <c r="D61" s="128">
        <v>702.52099999999996</v>
      </c>
      <c r="E61" s="173">
        <v>303.89638392664529</v>
      </c>
      <c r="F61" s="173">
        <v>237.08459670629404</v>
      </c>
      <c r="G61" s="128">
        <v>147.00785409762895</v>
      </c>
      <c r="H61" s="173">
        <v>31.320930012299456</v>
      </c>
      <c r="I61" s="173">
        <v>21.480196130729773</v>
      </c>
    </row>
    <row r="62" spans="1:9" ht="17" thickBot="1" x14ac:dyDescent="0.5">
      <c r="A62" s="48" t="s">
        <v>183</v>
      </c>
      <c r="B62" s="29" t="s">
        <v>205</v>
      </c>
      <c r="C62" s="29" t="s">
        <v>139</v>
      </c>
      <c r="D62" s="127">
        <v>871.54600000000005</v>
      </c>
      <c r="E62" s="131">
        <v>370.22615419031064</v>
      </c>
      <c r="F62" s="131">
        <v>311.59914604612237</v>
      </c>
      <c r="G62" s="127">
        <v>223.24463436697926</v>
      </c>
      <c r="H62" s="131">
        <v>36.521171734700914</v>
      </c>
      <c r="I62" s="131">
        <v>9.5361931872479389</v>
      </c>
    </row>
    <row r="63" spans="1:9" ht="17" thickBot="1" x14ac:dyDescent="0.5">
      <c r="A63" s="6" t="s">
        <v>195</v>
      </c>
      <c r="B63" s="7" t="s">
        <v>196</v>
      </c>
      <c r="C63" s="7" t="s">
        <v>109</v>
      </c>
      <c r="D63" s="128">
        <v>2969.5709999999999</v>
      </c>
      <c r="E63" s="173">
        <v>1117.8024570046537</v>
      </c>
      <c r="F63" s="173">
        <v>976.90414325662016</v>
      </c>
      <c r="G63" s="128">
        <v>582.56130831295934</v>
      </c>
      <c r="H63" s="173">
        <v>266.81530125319534</v>
      </c>
      <c r="I63" s="173">
        <v>33.221251378631244</v>
      </c>
    </row>
    <row r="64" spans="1:9" ht="17" thickBot="1" x14ac:dyDescent="0.5">
      <c r="A64" s="48" t="s">
        <v>183</v>
      </c>
      <c r="B64" s="29" t="s">
        <v>184</v>
      </c>
      <c r="C64" s="29" t="s">
        <v>90</v>
      </c>
      <c r="D64" s="127">
        <v>361.39400000000001</v>
      </c>
      <c r="E64" s="131">
        <v>165.75220197626072</v>
      </c>
      <c r="F64" s="131">
        <v>114.521755290667</v>
      </c>
      <c r="G64" s="127">
        <v>56.420937479510648</v>
      </c>
      <c r="H64" s="131">
        <v>12.435995033073674</v>
      </c>
      <c r="I64" s="131">
        <v>22.358428962626959</v>
      </c>
    </row>
    <row r="65" spans="1:9" ht="17" thickBot="1" x14ac:dyDescent="0.5">
      <c r="A65" s="6" t="s">
        <v>180</v>
      </c>
      <c r="B65" s="7" t="s">
        <v>214</v>
      </c>
      <c r="C65" s="7" t="s">
        <v>74</v>
      </c>
      <c r="D65" s="128">
        <v>198.184</v>
      </c>
      <c r="E65" s="173">
        <v>86.94775203996376</v>
      </c>
      <c r="F65" s="173">
        <v>41.954741468130301</v>
      </c>
      <c r="G65" s="128">
        <v>21.669583024089466</v>
      </c>
      <c r="H65" s="173">
        <v>2.3810833053505478</v>
      </c>
      <c r="I65" s="173">
        <v>4.1459975898224402</v>
      </c>
    </row>
    <row r="66" spans="1:9" ht="17" thickBot="1" x14ac:dyDescent="0.5">
      <c r="A66" s="48" t="s">
        <v>180</v>
      </c>
      <c r="B66" s="29" t="s">
        <v>214</v>
      </c>
      <c r="C66" s="29" t="s">
        <v>84</v>
      </c>
      <c r="D66" s="127">
        <v>150.041</v>
      </c>
      <c r="E66" s="131">
        <v>65.826341499960634</v>
      </c>
      <c r="F66" s="131">
        <v>33.622236660048493</v>
      </c>
      <c r="G66" s="127">
        <v>17.629226369602488</v>
      </c>
      <c r="H66" s="131">
        <v>3.3162712785222173</v>
      </c>
      <c r="I66" s="131">
        <v>4.7149647160077066</v>
      </c>
    </row>
    <row r="67" spans="1:9" ht="17" thickBot="1" x14ac:dyDescent="0.5">
      <c r="A67" s="6" t="s">
        <v>201</v>
      </c>
      <c r="B67" s="7" t="s">
        <v>202</v>
      </c>
      <c r="C67" s="7" t="s">
        <v>108</v>
      </c>
      <c r="D67" s="128">
        <v>928.37400000000002</v>
      </c>
      <c r="E67" s="173">
        <v>387.79366312592583</v>
      </c>
      <c r="F67" s="173">
        <v>272.23612859693975</v>
      </c>
      <c r="G67" s="128">
        <v>159.22655354985827</v>
      </c>
      <c r="H67" s="173">
        <v>41.369467637847478</v>
      </c>
      <c r="I67" s="173">
        <v>21.151063806881762</v>
      </c>
    </row>
    <row r="68" spans="1:9" ht="17" thickBot="1" x14ac:dyDescent="0.5">
      <c r="A68" s="48" t="s">
        <v>180</v>
      </c>
      <c r="B68" s="29" t="s">
        <v>181</v>
      </c>
      <c r="C68" s="29" t="s">
        <v>157</v>
      </c>
      <c r="D68" s="127">
        <v>1200.9570000000001</v>
      </c>
      <c r="E68" s="131">
        <v>489.68470867235766</v>
      </c>
      <c r="F68" s="131">
        <v>321.48008988149491</v>
      </c>
      <c r="G68" s="127">
        <v>136.45855696023497</v>
      </c>
      <c r="H68" s="131">
        <v>136.6986079438972</v>
      </c>
      <c r="I68" s="131">
        <v>21.301019757794556</v>
      </c>
    </row>
    <row r="69" spans="1:9" ht="17" thickBot="1" x14ac:dyDescent="0.5">
      <c r="A69" s="6" t="s">
        <v>201</v>
      </c>
      <c r="B69" s="7" t="s">
        <v>208</v>
      </c>
      <c r="C69" s="7" t="s">
        <v>137</v>
      </c>
      <c r="D69" s="128">
        <v>450.85399999999998</v>
      </c>
      <c r="E69" s="173">
        <v>195.0303268925253</v>
      </c>
      <c r="F69" s="173">
        <v>157.4524329887762</v>
      </c>
      <c r="G69" s="128">
        <v>81.708262909842063</v>
      </c>
      <c r="H69" s="173">
        <v>35.062751012514084</v>
      </c>
      <c r="I69" s="173">
        <v>16.357421083943937</v>
      </c>
    </row>
    <row r="70" spans="1:9" ht="17" thickBot="1" x14ac:dyDescent="0.5">
      <c r="A70" s="48" t="s">
        <v>183</v>
      </c>
      <c r="B70" s="29" t="s">
        <v>205</v>
      </c>
      <c r="C70" s="29" t="s">
        <v>130</v>
      </c>
      <c r="D70" s="127">
        <v>534.96799999999996</v>
      </c>
      <c r="E70" s="131">
        <v>227.25036344023385</v>
      </c>
      <c r="F70" s="131">
        <v>181.83721524297022</v>
      </c>
      <c r="G70" s="127">
        <v>98.159869876732003</v>
      </c>
      <c r="H70" s="131">
        <v>9.2266518280488974</v>
      </c>
      <c r="I70" s="131">
        <v>24.872623619164976</v>
      </c>
    </row>
    <row r="71" spans="1:9" ht="17" thickBot="1" x14ac:dyDescent="0.5">
      <c r="A71" s="6" t="s">
        <v>186</v>
      </c>
      <c r="B71" s="7" t="s">
        <v>272</v>
      </c>
      <c r="C71" s="7" t="s">
        <v>127</v>
      </c>
      <c r="D71" s="128">
        <v>637.59799999999996</v>
      </c>
      <c r="E71" s="173">
        <v>275.45190291487194</v>
      </c>
      <c r="F71" s="173">
        <v>195.43981316579212</v>
      </c>
      <c r="G71" s="128">
        <v>95.965648007616835</v>
      </c>
      <c r="H71" s="173">
        <v>35.245068666599956</v>
      </c>
      <c r="I71" s="173">
        <v>29.836252863192978</v>
      </c>
    </row>
    <row r="72" spans="1:9" ht="17" thickBot="1" x14ac:dyDescent="0.5">
      <c r="A72" s="48" t="s">
        <v>186</v>
      </c>
      <c r="B72" s="29" t="s">
        <v>187</v>
      </c>
      <c r="C72" s="29" t="s">
        <v>135</v>
      </c>
      <c r="D72" s="127">
        <v>348.87299999999999</v>
      </c>
      <c r="E72" s="131">
        <v>146.0666959743767</v>
      </c>
      <c r="F72" s="131">
        <v>115.28315231283703</v>
      </c>
      <c r="G72" s="127">
        <v>69.674536200965463</v>
      </c>
      <c r="H72" s="131">
        <v>4.9612656579430174</v>
      </c>
      <c r="I72" s="131">
        <v>13.970744532985149</v>
      </c>
    </row>
    <row r="73" spans="1:9" ht="17" thickBot="1" x14ac:dyDescent="0.5">
      <c r="A73" s="6" t="s">
        <v>195</v>
      </c>
      <c r="B73" s="7" t="s">
        <v>223</v>
      </c>
      <c r="C73" s="7" t="s">
        <v>113</v>
      </c>
      <c r="D73" s="128">
        <v>312.32</v>
      </c>
      <c r="E73" s="173">
        <v>131.3364307876459</v>
      </c>
      <c r="F73" s="173">
        <v>98.873587167983928</v>
      </c>
      <c r="G73" s="128">
        <v>42.096402973046871</v>
      </c>
      <c r="H73" s="173">
        <v>32.101247447053979</v>
      </c>
      <c r="I73" s="173">
        <v>10.51320951470111</v>
      </c>
    </row>
    <row r="74" spans="1:9" ht="17" thickBot="1" x14ac:dyDescent="0.5">
      <c r="A74" s="48" t="s">
        <v>201</v>
      </c>
      <c r="B74" s="29" t="s">
        <v>208</v>
      </c>
      <c r="C74" s="29" t="s">
        <v>80</v>
      </c>
      <c r="D74" s="127">
        <v>283.64999999999998</v>
      </c>
      <c r="E74" s="131">
        <v>122.70125633367962</v>
      </c>
      <c r="F74" s="131">
        <v>91.594608920323921</v>
      </c>
      <c r="G74" s="127">
        <v>52.749565136432899</v>
      </c>
      <c r="H74" s="131">
        <v>11.15845839658782</v>
      </c>
      <c r="I74" s="131">
        <v>9.4770228582546228</v>
      </c>
    </row>
    <row r="75" spans="1:9" ht="17" thickBot="1" x14ac:dyDescent="0.5">
      <c r="A75" s="6" t="s">
        <v>186</v>
      </c>
      <c r="B75" s="7" t="s">
        <v>191</v>
      </c>
      <c r="C75" s="7" t="s">
        <v>163</v>
      </c>
      <c r="D75" s="128">
        <v>416.32299999999998</v>
      </c>
      <c r="E75" s="173">
        <v>184.72067446110159</v>
      </c>
      <c r="F75" s="173">
        <v>143.05044310999205</v>
      </c>
      <c r="G75" s="128">
        <v>88.165924075571468</v>
      </c>
      <c r="H75" s="173">
        <v>15.578523551032044</v>
      </c>
      <c r="I75" s="173">
        <v>12.438635709457383</v>
      </c>
    </row>
    <row r="76" spans="1:9" ht="17" thickBot="1" x14ac:dyDescent="0.5">
      <c r="A76" s="48" t="s">
        <v>186</v>
      </c>
      <c r="B76" s="29" t="s">
        <v>191</v>
      </c>
      <c r="C76" s="29" t="s">
        <v>128</v>
      </c>
      <c r="D76" s="127">
        <v>288.911</v>
      </c>
      <c r="E76" s="131">
        <v>128.1885333724808</v>
      </c>
      <c r="F76" s="131">
        <v>94.023541044344299</v>
      </c>
      <c r="G76" s="127">
        <v>66.389478611574788</v>
      </c>
      <c r="H76" s="131">
        <v>2.8737293185343997</v>
      </c>
      <c r="I76" s="131">
        <v>8.6696354909785285</v>
      </c>
    </row>
    <row r="77" spans="1:9" ht="17" thickBot="1" x14ac:dyDescent="0.5">
      <c r="A77" s="6" t="s">
        <v>201</v>
      </c>
      <c r="B77" s="7" t="s">
        <v>241</v>
      </c>
      <c r="C77" s="7" t="s">
        <v>106</v>
      </c>
      <c r="D77" s="128">
        <v>309.61200000000002</v>
      </c>
      <c r="E77" s="173">
        <v>139.19919878610054</v>
      </c>
      <c r="F77" s="173">
        <v>93.321497910548217</v>
      </c>
      <c r="G77" s="128">
        <v>61.913255425096452</v>
      </c>
      <c r="H77" s="173">
        <v>2.4245750370365395</v>
      </c>
      <c r="I77" s="173">
        <v>11.160940684681854</v>
      </c>
    </row>
    <row r="78" spans="1:9" ht="17" thickBot="1" x14ac:dyDescent="0.5">
      <c r="A78" s="48" t="s">
        <v>195</v>
      </c>
      <c r="B78" s="29" t="s">
        <v>258</v>
      </c>
      <c r="C78" s="29" t="s">
        <v>72</v>
      </c>
      <c r="D78" s="127">
        <v>345.92</v>
      </c>
      <c r="E78" s="131">
        <v>149.54270775296789</v>
      </c>
      <c r="F78" s="131">
        <v>75.387329611142931</v>
      </c>
      <c r="G78" s="127">
        <v>45.47323009739069</v>
      </c>
      <c r="H78" s="131">
        <v>6.2257890617888094</v>
      </c>
      <c r="I78" s="131">
        <v>6.6865451651233112</v>
      </c>
    </row>
    <row r="79" spans="1:9" ht="17" thickBot="1" x14ac:dyDescent="0.5">
      <c r="A79" s="6" t="s">
        <v>186</v>
      </c>
      <c r="B79" s="7" t="s">
        <v>191</v>
      </c>
      <c r="C79" s="7" t="s">
        <v>87</v>
      </c>
      <c r="D79" s="128">
        <v>258.459</v>
      </c>
      <c r="E79" s="173">
        <v>114.6771156062525</v>
      </c>
      <c r="F79" s="173">
        <v>86.895856830150677</v>
      </c>
      <c r="G79" s="128">
        <v>50.629549422293039</v>
      </c>
      <c r="H79" s="173">
        <v>20.631105334336201</v>
      </c>
      <c r="I79" s="173">
        <v>4.8830042217407845</v>
      </c>
    </row>
    <row r="80" spans="1:9" ht="17" thickBot="1" x14ac:dyDescent="0.5">
      <c r="A80" s="48" t="s">
        <v>180</v>
      </c>
      <c r="B80" s="29" t="s">
        <v>181</v>
      </c>
      <c r="C80" s="29" t="s">
        <v>120</v>
      </c>
      <c r="D80" s="127">
        <v>317.13600000000002</v>
      </c>
      <c r="E80" s="131">
        <v>129.31074948521618</v>
      </c>
      <c r="F80" s="131">
        <v>67.599994228417543</v>
      </c>
      <c r="G80" s="127">
        <v>40.085479293018651</v>
      </c>
      <c r="H80" s="131">
        <v>11.421632235844314</v>
      </c>
      <c r="I80" s="131">
        <v>8.0047806794930079</v>
      </c>
    </row>
    <row r="81" spans="1:9" ht="17" thickBot="1" x14ac:dyDescent="0.5">
      <c r="A81" s="6" t="s">
        <v>201</v>
      </c>
      <c r="B81" s="7" t="s">
        <v>208</v>
      </c>
      <c r="C81" s="7" t="s">
        <v>85</v>
      </c>
      <c r="D81" s="128">
        <v>385.661</v>
      </c>
      <c r="E81" s="173">
        <v>166.82915289583366</v>
      </c>
      <c r="F81" s="173">
        <v>124.35951925691188</v>
      </c>
      <c r="G81" s="128">
        <v>70.85235924044963</v>
      </c>
      <c r="H81" s="173">
        <v>15.210682629564625</v>
      </c>
      <c r="I81" s="173">
        <v>13.567001532235583</v>
      </c>
    </row>
    <row r="82" spans="1:9" ht="17" thickBot="1" x14ac:dyDescent="0.5">
      <c r="A82" s="48" t="s">
        <v>195</v>
      </c>
      <c r="B82" s="29" t="s">
        <v>221</v>
      </c>
      <c r="C82" s="29" t="s">
        <v>136</v>
      </c>
      <c r="D82" s="127">
        <v>517.202</v>
      </c>
      <c r="E82" s="131">
        <v>217.12765220224838</v>
      </c>
      <c r="F82" s="131">
        <v>123.72224699067209</v>
      </c>
      <c r="G82" s="127">
        <v>80.164809412088644</v>
      </c>
      <c r="H82" s="131">
        <v>16.349655833523389</v>
      </c>
      <c r="I82" s="131">
        <v>10.142775492360519</v>
      </c>
    </row>
    <row r="83" spans="1:9" ht="17" thickBot="1" x14ac:dyDescent="0.5">
      <c r="A83" s="6" t="s">
        <v>201</v>
      </c>
      <c r="B83" s="7" t="s">
        <v>208</v>
      </c>
      <c r="C83" s="7" t="s">
        <v>133</v>
      </c>
      <c r="D83" s="128">
        <v>525.15499999999997</v>
      </c>
      <c r="E83" s="173">
        <v>227.17143758122165</v>
      </c>
      <c r="F83" s="173">
        <v>171.10149327233688</v>
      </c>
      <c r="G83" s="128">
        <v>101.48442152873798</v>
      </c>
      <c r="H83" s="173">
        <v>22.093828689644699</v>
      </c>
      <c r="I83" s="173">
        <v>19.1860209227677</v>
      </c>
    </row>
    <row r="84" spans="1:9" ht="17" thickBot="1" x14ac:dyDescent="0.5">
      <c r="A84" s="48" t="s">
        <v>186</v>
      </c>
      <c r="B84" s="29" t="s">
        <v>237</v>
      </c>
      <c r="C84" s="29" t="s">
        <v>96</v>
      </c>
      <c r="D84" s="127">
        <v>150.357</v>
      </c>
      <c r="E84" s="131">
        <v>66.496166187031193</v>
      </c>
      <c r="F84" s="131">
        <v>39.479217252495793</v>
      </c>
      <c r="G84" s="127">
        <v>15.50389320123625</v>
      </c>
      <c r="H84" s="131">
        <v>4.6849311658842554</v>
      </c>
      <c r="I84" s="131">
        <v>5.9713328081028241</v>
      </c>
    </row>
    <row r="85" spans="1:9" ht="17" thickBot="1" x14ac:dyDescent="0.5">
      <c r="A85" s="6" t="s">
        <v>201</v>
      </c>
      <c r="B85" s="7" t="s">
        <v>208</v>
      </c>
      <c r="C85" s="7" t="s">
        <v>154</v>
      </c>
      <c r="D85" s="128">
        <v>338.084</v>
      </c>
      <c r="E85" s="173">
        <v>146.24830441147802</v>
      </c>
      <c r="F85" s="173">
        <v>114.13153717646432</v>
      </c>
      <c r="G85" s="128">
        <v>84.894229048483481</v>
      </c>
      <c r="H85" s="173">
        <v>3.6469160158454583</v>
      </c>
      <c r="I85" s="173">
        <v>9.5281192028941764</v>
      </c>
    </row>
    <row r="86" spans="1:9" ht="17" thickBot="1" x14ac:dyDescent="0.5">
      <c r="A86" s="48" t="s">
        <v>186</v>
      </c>
      <c r="B86" s="29" t="s">
        <v>237</v>
      </c>
      <c r="C86" s="29" t="s">
        <v>99</v>
      </c>
      <c r="D86" s="127">
        <v>4216.5529999999999</v>
      </c>
      <c r="E86" s="131">
        <v>1864.7925206303996</v>
      </c>
      <c r="F86" s="131">
        <v>1651.7457563095491</v>
      </c>
      <c r="G86" s="127">
        <v>998.92549690354997</v>
      </c>
      <c r="H86" s="131">
        <v>365.31939457993428</v>
      </c>
      <c r="I86" s="131">
        <v>82.534203723344746</v>
      </c>
    </row>
    <row r="87" spans="1:9" ht="17" thickBot="1" x14ac:dyDescent="0.5">
      <c r="A87" s="6" t="s">
        <v>201</v>
      </c>
      <c r="B87" s="7" t="s">
        <v>202</v>
      </c>
      <c r="C87" s="7" t="s">
        <v>116</v>
      </c>
      <c r="D87" s="128">
        <v>227.41800000000001</v>
      </c>
      <c r="E87" s="173">
        <v>94.995399785831793</v>
      </c>
      <c r="F87" s="173">
        <v>57.368094888827208</v>
      </c>
      <c r="G87" s="128">
        <v>31.227592332195819</v>
      </c>
      <c r="H87" s="173">
        <v>4.0740710782187755</v>
      </c>
      <c r="I87" s="173">
        <v>8.6315732865562058</v>
      </c>
    </row>
    <row r="88" spans="1:9" ht="17" thickBot="1" x14ac:dyDescent="0.5">
      <c r="A88" s="48" t="s">
        <v>195</v>
      </c>
      <c r="B88" s="29" t="s">
        <v>196</v>
      </c>
      <c r="C88" s="29" t="s">
        <v>151</v>
      </c>
      <c r="D88" s="127">
        <v>1058.6389999999999</v>
      </c>
      <c r="E88" s="131">
        <v>398.49165932754249</v>
      </c>
      <c r="F88" s="131">
        <v>262.70676930995347</v>
      </c>
      <c r="G88" s="127">
        <v>162.67114479777345</v>
      </c>
      <c r="H88" s="131">
        <v>37.481522194826908</v>
      </c>
      <c r="I88" s="131">
        <v>21.062089560849664</v>
      </c>
    </row>
    <row r="89" spans="1:9" ht="17" thickBot="1" x14ac:dyDescent="0.5">
      <c r="A89" s="6" t="s">
        <v>180</v>
      </c>
      <c r="B89" s="7" t="s">
        <v>214</v>
      </c>
      <c r="C89" s="7" t="s">
        <v>118</v>
      </c>
      <c r="D89" s="128">
        <v>473.62900000000002</v>
      </c>
      <c r="E89" s="173">
        <v>207.79163227574364</v>
      </c>
      <c r="F89" s="173">
        <v>127.25833648363523</v>
      </c>
      <c r="G89" s="128">
        <v>66.057815959370927</v>
      </c>
      <c r="H89" s="173">
        <v>21.354510933681404</v>
      </c>
      <c r="I89" s="173">
        <v>14.751899952126333</v>
      </c>
    </row>
    <row r="90" spans="1:9" ht="17" thickBot="1" x14ac:dyDescent="0.5">
      <c r="A90" s="48" t="s">
        <v>183</v>
      </c>
      <c r="B90" s="29" t="s">
        <v>239</v>
      </c>
      <c r="C90" s="29" t="s">
        <v>175</v>
      </c>
      <c r="D90" s="127">
        <v>266.62299999999999</v>
      </c>
      <c r="E90" s="131">
        <v>127.40067641672167</v>
      </c>
      <c r="F90" s="131">
        <v>90.455401537343278</v>
      </c>
      <c r="G90" s="127">
        <v>56.714660596213939</v>
      </c>
      <c r="H90" s="131">
        <v>3.6520148250100339</v>
      </c>
      <c r="I90" s="131">
        <v>11.937707273071622</v>
      </c>
    </row>
    <row r="91" spans="1:9" ht="17" thickBot="1" x14ac:dyDescent="0.5">
      <c r="A91" s="6" t="s">
        <v>186</v>
      </c>
      <c r="B91" s="7" t="s">
        <v>191</v>
      </c>
      <c r="C91" s="7" t="s">
        <v>125</v>
      </c>
      <c r="D91" s="128">
        <v>259.858</v>
      </c>
      <c r="E91" s="173">
        <v>115.29784572102176</v>
      </c>
      <c r="F91" s="173">
        <v>88.827136082653738</v>
      </c>
      <c r="G91" s="128">
        <v>47.722779244727498</v>
      </c>
      <c r="H91" s="173">
        <v>7.3481327908593865</v>
      </c>
      <c r="I91" s="173">
        <v>10.292086537776617</v>
      </c>
    </row>
    <row r="92" spans="1:9" ht="17" thickBot="1" x14ac:dyDescent="0.5">
      <c r="A92" s="48" t="s">
        <v>180</v>
      </c>
      <c r="B92" s="29" t="s">
        <v>181</v>
      </c>
      <c r="C92" s="29" t="s">
        <v>144</v>
      </c>
      <c r="D92" s="127">
        <v>383.738</v>
      </c>
      <c r="E92" s="131">
        <v>156.46740952133436</v>
      </c>
      <c r="F92" s="131">
        <v>103.95354296442669</v>
      </c>
      <c r="G92" s="127">
        <v>63.809445847058015</v>
      </c>
      <c r="H92" s="131">
        <v>16.743110829796525</v>
      </c>
      <c r="I92" s="131">
        <v>10.759330626758295</v>
      </c>
    </row>
    <row r="93" spans="1:9" ht="17" thickBot="1" x14ac:dyDescent="0.5">
      <c r="A93" s="6" t="s">
        <v>183</v>
      </c>
      <c r="B93" s="7" t="s">
        <v>205</v>
      </c>
      <c r="C93" s="7" t="s">
        <v>143</v>
      </c>
      <c r="D93" s="128">
        <v>178.47200000000001</v>
      </c>
      <c r="E93" s="173">
        <v>75.813556818174987</v>
      </c>
      <c r="F93" s="173">
        <v>48.627859113440522</v>
      </c>
      <c r="G93" s="128">
        <v>19.60011707965981</v>
      </c>
      <c r="H93" s="173">
        <v>3.2650193698653327</v>
      </c>
      <c r="I93" s="173">
        <v>16.592669405110389</v>
      </c>
    </row>
    <row r="94" spans="1:9" ht="17" thickBot="1" x14ac:dyDescent="0.5">
      <c r="A94" s="48" t="s">
        <v>180</v>
      </c>
      <c r="B94" s="29" t="s">
        <v>214</v>
      </c>
      <c r="C94" s="29" t="s">
        <v>78</v>
      </c>
      <c r="D94" s="127">
        <v>333.62099999999998</v>
      </c>
      <c r="E94" s="131">
        <v>146.36699220585285</v>
      </c>
      <c r="F94" s="131">
        <v>72.411944180537503</v>
      </c>
      <c r="G94" s="127">
        <v>50.252559985676918</v>
      </c>
      <c r="H94" s="131">
        <v>1.7973182293642735</v>
      </c>
      <c r="I94" s="131">
        <v>6.9329200909522299</v>
      </c>
    </row>
    <row r="95" spans="1:9" ht="17" thickBot="1" x14ac:dyDescent="0.5">
      <c r="A95" s="6" t="s">
        <v>195</v>
      </c>
      <c r="B95" s="7" t="s">
        <v>198</v>
      </c>
      <c r="C95" s="7" t="s">
        <v>160</v>
      </c>
      <c r="D95" s="128">
        <v>555.99900000000002</v>
      </c>
      <c r="E95" s="173">
        <v>222.49355756127125</v>
      </c>
      <c r="F95" s="173">
        <v>152.49024198165321</v>
      </c>
      <c r="G95" s="128">
        <v>102.6002700683257</v>
      </c>
      <c r="H95" s="173">
        <v>16.766907625658405</v>
      </c>
      <c r="I95" s="173">
        <v>15.93390877453443</v>
      </c>
    </row>
    <row r="96" spans="1:9" ht="17" thickBot="1" x14ac:dyDescent="0.5">
      <c r="A96" s="48" t="s">
        <v>195</v>
      </c>
      <c r="B96" s="29" t="s">
        <v>223</v>
      </c>
      <c r="C96" s="29" t="s">
        <v>158</v>
      </c>
      <c r="D96" s="127">
        <v>298.41399999999999</v>
      </c>
      <c r="E96" s="131">
        <v>125.48869639172823</v>
      </c>
      <c r="F96" s="131">
        <v>82.336009478992281</v>
      </c>
      <c r="G96" s="127">
        <v>47.952403749596769</v>
      </c>
      <c r="H96" s="131">
        <v>5.081160613624002</v>
      </c>
      <c r="I96" s="131">
        <v>16.164644099974865</v>
      </c>
    </row>
    <row r="97" spans="1:9" ht="17" thickBot="1" x14ac:dyDescent="0.5">
      <c r="A97" s="6" t="s">
        <v>186</v>
      </c>
      <c r="B97" s="7" t="s">
        <v>272</v>
      </c>
      <c r="C97" s="7" t="s">
        <v>170</v>
      </c>
      <c r="D97" s="128">
        <v>216.53899999999999</v>
      </c>
      <c r="E97" s="173">
        <v>93.54809708512802</v>
      </c>
      <c r="F97" s="173">
        <v>66.843459557024417</v>
      </c>
      <c r="G97" s="128">
        <v>28.729573696208433</v>
      </c>
      <c r="H97" s="173">
        <v>14.527870651109874</v>
      </c>
      <c r="I97" s="173">
        <v>9.8197084339725205</v>
      </c>
    </row>
    <row r="98" spans="1:9" ht="17" thickBot="1" x14ac:dyDescent="0.5">
      <c r="A98" s="48" t="s">
        <v>183</v>
      </c>
      <c r="B98" s="29" t="s">
        <v>184</v>
      </c>
      <c r="C98" s="29" t="s">
        <v>123</v>
      </c>
      <c r="D98" s="127">
        <v>2198.2370000000001</v>
      </c>
      <c r="E98" s="131">
        <v>1008.2143677418259</v>
      </c>
      <c r="F98" s="131">
        <v>773.82349570691997</v>
      </c>
      <c r="G98" s="127">
        <v>297.28741962429615</v>
      </c>
      <c r="H98" s="131">
        <v>281.1620807075513</v>
      </c>
      <c r="I98" s="131">
        <v>72.158370642250688</v>
      </c>
    </row>
    <row r="99" spans="1:9" ht="17" thickBot="1" x14ac:dyDescent="0.5">
      <c r="A99" s="6" t="s">
        <v>180</v>
      </c>
      <c r="B99" s="7" t="s">
        <v>181</v>
      </c>
      <c r="C99" s="7" t="s">
        <v>79</v>
      </c>
      <c r="D99" s="128">
        <v>413.56799999999998</v>
      </c>
      <c r="E99" s="173">
        <v>168.63045520881232</v>
      </c>
      <c r="F99" s="173">
        <v>83.603584302881146</v>
      </c>
      <c r="G99" s="128">
        <v>55.046946468647711</v>
      </c>
      <c r="H99" s="173">
        <v>7.2798092122455795</v>
      </c>
      <c r="I99" s="173">
        <v>10.699895768140617</v>
      </c>
    </row>
    <row r="100" spans="1:9" ht="17" thickBot="1" x14ac:dyDescent="0.5">
      <c r="A100" s="48" t="s">
        <v>201</v>
      </c>
      <c r="B100" s="29" t="s">
        <v>210</v>
      </c>
      <c r="C100" s="29" t="s">
        <v>73</v>
      </c>
      <c r="D100" s="127">
        <v>542.04999999999995</v>
      </c>
      <c r="E100" s="131">
        <v>231.37451560795563</v>
      </c>
      <c r="F100" s="131">
        <v>163.51751097386412</v>
      </c>
      <c r="G100" s="127">
        <v>83.661666208010701</v>
      </c>
      <c r="H100" s="131">
        <v>14.41248681367345</v>
      </c>
      <c r="I100" s="131">
        <v>24.22732557854081</v>
      </c>
    </row>
    <row r="101" spans="1:9" ht="17" thickBot="1" x14ac:dyDescent="0.5">
      <c r="A101" s="6" t="s">
        <v>201</v>
      </c>
      <c r="B101" s="7" t="s">
        <v>202</v>
      </c>
      <c r="C101" s="7" t="s">
        <v>86</v>
      </c>
      <c r="D101" s="128">
        <v>876.11500000000001</v>
      </c>
      <c r="E101" s="173">
        <v>365.96441215455246</v>
      </c>
      <c r="F101" s="173">
        <v>248.3276020221013</v>
      </c>
      <c r="G101" s="128">
        <v>137.22455783913699</v>
      </c>
      <c r="H101" s="173">
        <v>13.964704879868417</v>
      </c>
      <c r="I101" s="173">
        <v>43.167902442015276</v>
      </c>
    </row>
    <row r="102" spans="1:9" ht="17" thickBot="1" x14ac:dyDescent="0.5">
      <c r="A102" s="48" t="s">
        <v>201</v>
      </c>
      <c r="B102" s="29" t="s">
        <v>241</v>
      </c>
      <c r="C102" s="29" t="s">
        <v>159</v>
      </c>
      <c r="D102" s="127">
        <v>228.08</v>
      </c>
      <c r="E102" s="131">
        <v>102.54303211482053</v>
      </c>
      <c r="F102" s="131">
        <v>93.366862045480332</v>
      </c>
      <c r="G102" s="127">
        <v>57.143025224721626</v>
      </c>
      <c r="H102" s="131">
        <v>16.784792548846745</v>
      </c>
      <c r="I102" s="131">
        <v>2.346900530814136</v>
      </c>
    </row>
    <row r="103" spans="1:9" ht="17" thickBot="1" x14ac:dyDescent="0.5">
      <c r="A103" s="6" t="s">
        <v>201</v>
      </c>
      <c r="B103" s="7" t="s">
        <v>241</v>
      </c>
      <c r="C103" s="7" t="s">
        <v>156</v>
      </c>
      <c r="D103" s="128">
        <v>516.71500000000003</v>
      </c>
      <c r="E103" s="173">
        <v>232.3111313539525</v>
      </c>
      <c r="F103" s="173">
        <v>157.72277015844872</v>
      </c>
      <c r="G103" s="128">
        <v>83.929662389716469</v>
      </c>
      <c r="H103" s="173">
        <v>16.352446509963162</v>
      </c>
      <c r="I103" s="173">
        <v>22.945554620482635</v>
      </c>
    </row>
    <row r="104" spans="1:9" ht="17" thickBot="1" x14ac:dyDescent="0.5">
      <c r="A104" s="48" t="s">
        <v>183</v>
      </c>
      <c r="B104" s="29" t="s">
        <v>205</v>
      </c>
      <c r="C104" s="29" t="s">
        <v>171</v>
      </c>
      <c r="D104" s="127">
        <v>877.68799999999999</v>
      </c>
      <c r="E104" s="131">
        <v>372.83522937284482</v>
      </c>
      <c r="F104" s="131">
        <v>317.00838950274584</v>
      </c>
      <c r="G104" s="127">
        <v>210.67837513670594</v>
      </c>
      <c r="H104" s="131">
        <v>20.873157217265931</v>
      </c>
      <c r="I104" s="131">
        <v>34.571433396476714</v>
      </c>
    </row>
    <row r="105" spans="1:9" ht="17" thickBot="1" x14ac:dyDescent="0.5">
      <c r="A105" s="6" t="s">
        <v>201</v>
      </c>
      <c r="B105" s="7" t="s">
        <v>202</v>
      </c>
      <c r="C105" s="7" t="s">
        <v>117</v>
      </c>
      <c r="D105" s="128">
        <v>833.70299999999997</v>
      </c>
      <c r="E105" s="173">
        <v>348.24837870198189</v>
      </c>
      <c r="F105" s="173">
        <v>274.36805592515503</v>
      </c>
      <c r="G105" s="128">
        <v>141.06146103638386</v>
      </c>
      <c r="H105" s="173">
        <v>60.382106599628877</v>
      </c>
      <c r="I105" s="173">
        <v>18.408821605771056</v>
      </c>
    </row>
    <row r="106" spans="1:9" ht="17" thickBot="1" x14ac:dyDescent="0.5">
      <c r="A106" s="48" t="s">
        <v>183</v>
      </c>
      <c r="B106" s="29" t="s">
        <v>184</v>
      </c>
      <c r="C106" s="29" t="s">
        <v>309</v>
      </c>
      <c r="D106" s="127">
        <v>153.68199999999999</v>
      </c>
      <c r="E106" s="131">
        <v>70.485757660934325</v>
      </c>
      <c r="F106" s="131">
        <v>52.569186391995629</v>
      </c>
      <c r="G106" s="127">
        <v>17.918437132843316</v>
      </c>
      <c r="H106" s="131">
        <v>0.47104203310698795</v>
      </c>
      <c r="I106" s="131">
        <v>23.413338551882656</v>
      </c>
    </row>
    <row r="107" spans="1:9" ht="17" thickBot="1" x14ac:dyDescent="0.5">
      <c r="A107" s="6" t="s">
        <v>183</v>
      </c>
      <c r="B107" s="7" t="s">
        <v>184</v>
      </c>
      <c r="C107" s="7" t="s">
        <v>134</v>
      </c>
      <c r="D107" s="128">
        <v>165.505</v>
      </c>
      <c r="E107" s="173">
        <v>75.908338788361277</v>
      </c>
      <c r="F107" s="173">
        <v>46.395296366984937</v>
      </c>
      <c r="G107" s="128">
        <v>21.418697539912007</v>
      </c>
      <c r="H107" s="173">
        <v>6.3021049529570021</v>
      </c>
      <c r="I107" s="173">
        <v>8.9770921911865571</v>
      </c>
    </row>
    <row r="108" spans="1:9" ht="17" thickBot="1" x14ac:dyDescent="0.5">
      <c r="A108" s="48" t="s">
        <v>201</v>
      </c>
      <c r="B108" s="29" t="s">
        <v>202</v>
      </c>
      <c r="C108" s="29" t="s">
        <v>121</v>
      </c>
      <c r="D108" s="127">
        <v>923.95</v>
      </c>
      <c r="E108" s="131">
        <v>385.94570188867755</v>
      </c>
      <c r="F108" s="131">
        <v>286.71533135439989</v>
      </c>
      <c r="G108" s="127">
        <v>169.51390670958961</v>
      </c>
      <c r="H108" s="131">
        <v>42.640989256867392</v>
      </c>
      <c r="I108" s="131">
        <v>33.515227678891449</v>
      </c>
    </row>
    <row r="109" spans="1:9" ht="17" thickBot="1" x14ac:dyDescent="0.5">
      <c r="A109" s="6" t="s">
        <v>195</v>
      </c>
      <c r="B109" s="7" t="s">
        <v>221</v>
      </c>
      <c r="C109" s="7" t="s">
        <v>100</v>
      </c>
      <c r="D109" s="128">
        <v>150.166</v>
      </c>
      <c r="E109" s="173">
        <v>63.041502199532935</v>
      </c>
      <c r="F109" s="173">
        <v>32.208146951646185</v>
      </c>
      <c r="G109" s="128">
        <v>22.394606883357866</v>
      </c>
      <c r="H109" s="173">
        <v>0.78014074284698731</v>
      </c>
      <c r="I109" s="173">
        <v>4.1144121949070582</v>
      </c>
    </row>
    <row r="110" spans="1:9" ht="17" thickBot="1" x14ac:dyDescent="0.5">
      <c r="A110" s="48" t="s">
        <v>201</v>
      </c>
      <c r="B110" s="29" t="s">
        <v>202</v>
      </c>
      <c r="C110" s="29" t="s">
        <v>141</v>
      </c>
      <c r="D110" s="127">
        <v>850.94200000000001</v>
      </c>
      <c r="E110" s="131">
        <v>355.44932892099689</v>
      </c>
      <c r="F110" s="131">
        <v>231.27698382792545</v>
      </c>
      <c r="G110" s="127">
        <v>136.3491262259312</v>
      </c>
      <c r="H110" s="131">
        <v>11.348835145477269</v>
      </c>
      <c r="I110" s="131">
        <v>22.521448309359887</v>
      </c>
    </row>
    <row r="111" spans="1:9" ht="17" thickBot="1" x14ac:dyDescent="0.5">
      <c r="A111" s="6" t="s">
        <v>186</v>
      </c>
      <c r="B111" s="7" t="s">
        <v>237</v>
      </c>
      <c r="C111" s="7" t="s">
        <v>149</v>
      </c>
      <c r="D111" s="128">
        <v>307.44600000000003</v>
      </c>
      <c r="E111" s="173">
        <v>135.96959442884597</v>
      </c>
      <c r="F111" s="173">
        <v>91.453728633994103</v>
      </c>
      <c r="G111" s="128">
        <v>51.975200252635524</v>
      </c>
      <c r="H111" s="173">
        <v>4.4809007562311667</v>
      </c>
      <c r="I111" s="173">
        <v>11.729885230725897</v>
      </c>
    </row>
    <row r="112" spans="1:9" x14ac:dyDescent="0.45">
      <c r="D112" s="67"/>
      <c r="E112" s="67"/>
      <c r="F112" s="67"/>
      <c r="G112" s="67"/>
      <c r="H112" s="67"/>
      <c r="I112" s="67"/>
    </row>
    <row r="113" spans="1:9" x14ac:dyDescent="0.45">
      <c r="A113" s="11" t="s">
        <v>1401</v>
      </c>
      <c r="D113" s="67"/>
      <c r="E113" s="67"/>
      <c r="F113" s="67"/>
      <c r="G113" s="67"/>
      <c r="H113" s="67"/>
      <c r="I113" s="67"/>
    </row>
    <row r="114" spans="1:9" x14ac:dyDescent="0.45">
      <c r="A114" s="11" t="s">
        <v>19</v>
      </c>
    </row>
  </sheetData>
  <sortState xmlns:xlrd2="http://schemas.microsoft.com/office/spreadsheetml/2017/richdata2" ref="A6:I111">
    <sortCondition ref="C6:C111"/>
  </sortState>
  <mergeCells count="1">
    <mergeCell ref="A4:C4"/>
  </mergeCells>
  <pageMargins left="0.7" right="0.7" top="0.75" bottom="0.75" header="0.3" footer="0.3"/>
  <pageSetup paperSize="9" scale="4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07903-00B9-40BD-9FFA-832DCD3B3DB0}">
  <sheetPr codeName="Foglio21"/>
  <dimension ref="A1:D11"/>
  <sheetViews>
    <sheetView showGridLines="0" zoomScaleNormal="100" workbookViewId="0"/>
  </sheetViews>
  <sheetFormatPr defaultRowHeight="16.5" x14ac:dyDescent="0.45"/>
  <cols>
    <col min="1" max="1" width="24.83203125" customWidth="1"/>
    <col min="2" max="3" width="10.08203125" bestFit="1" customWidth="1"/>
    <col min="4" max="4" width="11.33203125" bestFit="1" customWidth="1"/>
  </cols>
  <sheetData>
    <row r="1" spans="1:4" x14ac:dyDescent="0.45">
      <c r="A1" t="s">
        <v>1112</v>
      </c>
    </row>
    <row r="3" spans="1:4" x14ac:dyDescent="0.45">
      <c r="A3" s="1" t="s">
        <v>325</v>
      </c>
      <c r="B3" s="520" t="s">
        <v>1150</v>
      </c>
      <c r="C3" s="516"/>
      <c r="D3" s="516"/>
    </row>
    <row r="4" spans="1:4" ht="24.5" thickBot="1" x14ac:dyDescent="0.5">
      <c r="A4" s="4"/>
      <c r="B4" s="4" t="s">
        <v>326</v>
      </c>
      <c r="C4" s="4" t="s">
        <v>327</v>
      </c>
      <c r="D4" s="4" t="s">
        <v>328</v>
      </c>
    </row>
    <row r="5" spans="1:4" ht="17" thickBot="1" x14ac:dyDescent="0.5">
      <c r="A5" s="6" t="s">
        <v>329</v>
      </c>
      <c r="B5" s="44">
        <v>107.9046055111134</v>
      </c>
      <c r="C5" s="44">
        <v>105.52111112501355</v>
      </c>
      <c r="D5" s="44">
        <v>106.64595205239071</v>
      </c>
    </row>
    <row r="6" spans="1:4" ht="17" thickBot="1" x14ac:dyDescent="0.5">
      <c r="A6" s="8" t="s">
        <v>330</v>
      </c>
      <c r="B6" s="47">
        <v>98.842780806208864</v>
      </c>
      <c r="C6" s="47">
        <v>96.736556472174911</v>
      </c>
      <c r="D6" s="47">
        <v>94.308212622714777</v>
      </c>
    </row>
    <row r="7" spans="1:4" ht="17" thickBot="1" x14ac:dyDescent="0.5">
      <c r="A7" s="6" t="s">
        <v>331</v>
      </c>
      <c r="B7" s="44">
        <v>106.78129119177227</v>
      </c>
      <c r="C7" s="44">
        <v>107.81070160253793</v>
      </c>
      <c r="D7" s="44">
        <v>107.88302790225931</v>
      </c>
    </row>
    <row r="8" spans="1:4" ht="17" thickBot="1" x14ac:dyDescent="0.5">
      <c r="A8" s="48" t="s">
        <v>195</v>
      </c>
      <c r="B8" s="50">
        <v>92.611448438158078</v>
      </c>
      <c r="C8" s="50">
        <v>95.096486230590642</v>
      </c>
      <c r="D8" s="50">
        <v>96.006384903535377</v>
      </c>
    </row>
    <row r="9" spans="1:4" ht="17" thickBot="1" x14ac:dyDescent="0.5">
      <c r="A9" s="6" t="s">
        <v>180</v>
      </c>
      <c r="B9" s="44">
        <v>83.144490858855136</v>
      </c>
      <c r="C9" s="44">
        <v>86.322852356780558</v>
      </c>
      <c r="D9" s="44">
        <v>85.921430346240314</v>
      </c>
    </row>
    <row r="11" spans="1:4" x14ac:dyDescent="0.45">
      <c r="A11" s="11" t="s">
        <v>13</v>
      </c>
    </row>
  </sheetData>
  <mergeCells count="1">
    <mergeCell ref="B3:D3"/>
  </mergeCells>
  <pageMargins left="0.7" right="0.7" top="0.75" bottom="0.75" header="0.3" footer="0.3"/>
  <pageSetup paperSize="9" scale="7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7125E-F9E1-42A1-8D22-D7BC35E1B3B8}">
  <sheetPr codeName="Foglio22"/>
  <dimension ref="A1:E27"/>
  <sheetViews>
    <sheetView showGridLines="0" zoomScaleNormal="100" zoomScaleSheetLayoutView="100" workbookViewId="0"/>
  </sheetViews>
  <sheetFormatPr defaultRowHeight="16.5" x14ac:dyDescent="0.45"/>
  <cols>
    <col min="1" max="1" width="17.58203125" customWidth="1"/>
    <col min="2" max="2" width="17.33203125" customWidth="1"/>
    <col min="4" max="4" width="19.08203125" customWidth="1"/>
    <col min="5" max="5" width="19.5" customWidth="1"/>
  </cols>
  <sheetData>
    <row r="1" spans="1:5" x14ac:dyDescent="0.45">
      <c r="A1" t="s">
        <v>1113</v>
      </c>
    </row>
    <row r="3" spans="1:5" ht="25.5" customHeight="1" x14ac:dyDescent="0.45">
      <c r="A3" s="513" t="s">
        <v>1165</v>
      </c>
      <c r="B3" s="513"/>
      <c r="D3" s="513" t="s">
        <v>1166</v>
      </c>
      <c r="E3" s="513"/>
    </row>
    <row r="4" spans="1:5" x14ac:dyDescent="0.45">
      <c r="A4" s="513" t="s">
        <v>332</v>
      </c>
      <c r="B4" s="513"/>
      <c r="D4" s="513" t="s">
        <v>332</v>
      </c>
      <c r="E4" s="513"/>
    </row>
    <row r="5" spans="1:5" ht="17" thickBot="1" x14ac:dyDescent="0.5">
      <c r="A5" s="26" t="s">
        <v>104</v>
      </c>
      <c r="B5" s="69">
        <v>99.332204430533082</v>
      </c>
      <c r="D5" s="26" t="s">
        <v>104</v>
      </c>
      <c r="E5" s="69">
        <v>86.601131583120889</v>
      </c>
    </row>
    <row r="6" spans="1:5" ht="17" thickBot="1" x14ac:dyDescent="0.5">
      <c r="A6" s="70" t="s">
        <v>159</v>
      </c>
      <c r="B6" s="47">
        <v>91.051395809063479</v>
      </c>
      <c r="D6" s="70" t="s">
        <v>109</v>
      </c>
      <c r="E6" s="47">
        <v>78.958303894756185</v>
      </c>
    </row>
    <row r="7" spans="1:5" ht="17" thickBot="1" x14ac:dyDescent="0.5">
      <c r="A7" s="26" t="s">
        <v>167</v>
      </c>
      <c r="B7" s="69">
        <v>90.488877577537579</v>
      </c>
      <c r="D7" s="26" t="s">
        <v>99</v>
      </c>
      <c r="E7" s="69">
        <v>77.583917738888204</v>
      </c>
    </row>
    <row r="8" spans="1:5" ht="17" thickBot="1" x14ac:dyDescent="0.5">
      <c r="A8" s="70" t="s">
        <v>99</v>
      </c>
      <c r="B8" s="47">
        <v>88.575310016321311</v>
      </c>
      <c r="D8" s="70" t="s">
        <v>167</v>
      </c>
      <c r="E8" s="47">
        <v>76.999429154635322</v>
      </c>
    </row>
    <row r="9" spans="1:5" ht="17" thickBot="1" x14ac:dyDescent="0.5">
      <c r="A9" s="26" t="s">
        <v>77</v>
      </c>
      <c r="B9" s="69">
        <v>88.384211383918739</v>
      </c>
      <c r="D9" s="26" t="s">
        <v>94</v>
      </c>
      <c r="E9" s="69">
        <v>75.07842509340459</v>
      </c>
    </row>
    <row r="10" spans="1:5" ht="17" thickBot="1" x14ac:dyDescent="0.5">
      <c r="A10" s="70" t="s">
        <v>109</v>
      </c>
      <c r="B10" s="47">
        <v>87.395061366603628</v>
      </c>
      <c r="D10" s="70" t="s">
        <v>159</v>
      </c>
      <c r="E10" s="47">
        <v>74.383131385246529</v>
      </c>
    </row>
    <row r="11" spans="1:5" ht="17" thickBot="1" x14ac:dyDescent="0.5">
      <c r="A11" s="26" t="s">
        <v>169</v>
      </c>
      <c r="B11" s="69">
        <v>85.053107146154247</v>
      </c>
      <c r="D11" s="26" t="s">
        <v>77</v>
      </c>
      <c r="E11" s="69">
        <v>72.754199251597072</v>
      </c>
    </row>
    <row r="12" spans="1:5" ht="17" thickBot="1" x14ac:dyDescent="0.5">
      <c r="A12" s="70" t="s">
        <v>171</v>
      </c>
      <c r="B12" s="47">
        <v>85.026404300900779</v>
      </c>
      <c r="D12" s="70" t="s">
        <v>139</v>
      </c>
      <c r="E12" s="47">
        <v>72.739863524200516</v>
      </c>
    </row>
    <row r="13" spans="1:5" ht="17" thickBot="1" x14ac:dyDescent="0.5">
      <c r="A13" s="26" t="s">
        <v>139</v>
      </c>
      <c r="B13" s="69">
        <v>84.164541731956703</v>
      </c>
      <c r="D13" s="26" t="s">
        <v>171</v>
      </c>
      <c r="E13" s="69">
        <v>71.378170511971334</v>
      </c>
    </row>
    <row r="14" spans="1:5" ht="17" thickBot="1" x14ac:dyDescent="0.5">
      <c r="A14" s="70" t="s">
        <v>155</v>
      </c>
      <c r="B14" s="47">
        <v>82.950186926705356</v>
      </c>
      <c r="D14" s="70" t="s">
        <v>142</v>
      </c>
      <c r="E14" s="47">
        <v>71.217432409952735</v>
      </c>
    </row>
    <row r="15" spans="1:5" ht="16.5" customHeight="1" x14ac:dyDescent="0.45">
      <c r="A15" s="521" t="s">
        <v>333</v>
      </c>
      <c r="B15" s="521"/>
      <c r="D15" s="521" t="s">
        <v>333</v>
      </c>
      <c r="E15" s="521"/>
    </row>
    <row r="16" spans="1:5" ht="17" thickBot="1" x14ac:dyDescent="0.5">
      <c r="A16" s="26" t="s">
        <v>91</v>
      </c>
      <c r="B16" s="69">
        <v>52.509638592810468</v>
      </c>
      <c r="D16" s="26" t="s">
        <v>78</v>
      </c>
      <c r="E16" s="69">
        <v>40.297882341559003</v>
      </c>
    </row>
    <row r="17" spans="1:5" ht="17" thickBot="1" x14ac:dyDescent="0.5">
      <c r="A17" s="70" t="s">
        <v>120</v>
      </c>
      <c r="B17" s="47">
        <v>52.277165276306825</v>
      </c>
      <c r="D17" s="70" t="s">
        <v>97</v>
      </c>
      <c r="E17" s="47">
        <v>39.810217408366569</v>
      </c>
    </row>
    <row r="18" spans="1:5" ht="17" thickBot="1" x14ac:dyDescent="0.5">
      <c r="A18" s="26" t="s">
        <v>100</v>
      </c>
      <c r="B18" s="69">
        <v>51.090386218437558</v>
      </c>
      <c r="D18" s="26" t="s">
        <v>91</v>
      </c>
      <c r="E18" s="69">
        <v>39.56824841590187</v>
      </c>
    </row>
    <row r="19" spans="1:5" ht="17" thickBot="1" x14ac:dyDescent="0.5">
      <c r="A19" s="70" t="s">
        <v>84</v>
      </c>
      <c r="B19" s="47">
        <v>51.077176543479339</v>
      </c>
      <c r="D19" s="70" t="s">
        <v>96</v>
      </c>
      <c r="E19" s="47">
        <v>39.340850270440654</v>
      </c>
    </row>
    <row r="20" spans="1:5" ht="17" thickBot="1" x14ac:dyDescent="0.5">
      <c r="A20" s="26" t="s">
        <v>72</v>
      </c>
      <c r="B20" s="69">
        <v>50.411906233285897</v>
      </c>
      <c r="D20" s="26" t="s">
        <v>92</v>
      </c>
      <c r="E20" s="69">
        <v>39.072669583776644</v>
      </c>
    </row>
    <row r="21" spans="1:5" ht="17" thickBot="1" x14ac:dyDescent="0.5">
      <c r="A21" s="70" t="s">
        <v>79</v>
      </c>
      <c r="B21" s="47">
        <v>49.57798649084841</v>
      </c>
      <c r="D21" s="70" t="s">
        <v>72</v>
      </c>
      <c r="E21" s="47">
        <v>39.042735818821008</v>
      </c>
    </row>
    <row r="22" spans="1:5" ht="17" thickBot="1" x14ac:dyDescent="0.5">
      <c r="A22" s="26" t="s">
        <v>78</v>
      </c>
      <c r="B22" s="69">
        <v>49.472864810049664</v>
      </c>
      <c r="D22" s="26" t="s">
        <v>84</v>
      </c>
      <c r="E22" s="69">
        <v>38.982057607056532</v>
      </c>
    </row>
    <row r="23" spans="1:5" ht="17" thickBot="1" x14ac:dyDescent="0.5">
      <c r="A23" s="70" t="s">
        <v>88</v>
      </c>
      <c r="B23" s="47">
        <v>48.89911862799417</v>
      </c>
      <c r="D23" s="70" t="s">
        <v>88</v>
      </c>
      <c r="E23" s="47">
        <v>38.937737670938922</v>
      </c>
    </row>
    <row r="24" spans="1:5" ht="17" thickBot="1" x14ac:dyDescent="0.5">
      <c r="A24" s="26" t="s">
        <v>74</v>
      </c>
      <c r="B24" s="69">
        <v>48.252819059481446</v>
      </c>
      <c r="D24" s="26" t="s">
        <v>74</v>
      </c>
      <c r="E24" s="69">
        <v>32.429434065532178</v>
      </c>
    </row>
    <row r="25" spans="1:5" ht="17" thickBot="1" x14ac:dyDescent="0.5">
      <c r="A25" s="70" t="s">
        <v>71</v>
      </c>
      <c r="B25" s="47">
        <v>43.409341730616056</v>
      </c>
      <c r="D25" s="70" t="s">
        <v>71</v>
      </c>
      <c r="E25" s="47">
        <v>32.399629693279543</v>
      </c>
    </row>
    <row r="27" spans="1:5" x14ac:dyDescent="0.45">
      <c r="A27" s="11" t="s">
        <v>13</v>
      </c>
    </row>
  </sheetData>
  <mergeCells count="6">
    <mergeCell ref="A3:B3"/>
    <mergeCell ref="D3:E3"/>
    <mergeCell ref="A4:B4"/>
    <mergeCell ref="D4:E4"/>
    <mergeCell ref="A15:B15"/>
    <mergeCell ref="D15:E15"/>
  </mergeCells>
  <pageMargins left="0.7" right="0.7" top="0.75" bottom="0.75" header="0.3" footer="0.3"/>
  <pageSetup paperSize="9" scale="6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DF789-22B6-4D8A-8148-18ED431718AC}">
  <sheetPr codeName="Foglio23"/>
  <dimension ref="A1:I116"/>
  <sheetViews>
    <sheetView showGridLines="0" zoomScaleNormal="100" workbookViewId="0"/>
  </sheetViews>
  <sheetFormatPr defaultColWidth="15.08203125" defaultRowHeight="16.5" x14ac:dyDescent="0.45"/>
  <cols>
    <col min="2" max="7" width="11.25" customWidth="1"/>
    <col min="8" max="8" width="11.33203125" customWidth="1"/>
    <col min="9" max="9" width="11.25" customWidth="1"/>
  </cols>
  <sheetData>
    <row r="1" spans="1:9" x14ac:dyDescent="0.45">
      <c r="A1" t="s">
        <v>1114</v>
      </c>
    </row>
    <row r="3" spans="1:9" x14ac:dyDescent="0.45">
      <c r="A3" s="513" t="s">
        <v>1167</v>
      </c>
      <c r="B3" s="513"/>
      <c r="C3" s="513"/>
      <c r="D3" s="513"/>
      <c r="E3" s="513"/>
      <c r="F3" s="513"/>
      <c r="G3" s="513"/>
      <c r="H3" s="513"/>
      <c r="I3" s="513"/>
    </row>
    <row r="4" spans="1:9" ht="17" thickBot="1" x14ac:dyDescent="0.5">
      <c r="A4" s="71"/>
      <c r="B4" s="72" t="s">
        <v>33</v>
      </c>
      <c r="C4" s="72" t="s">
        <v>34</v>
      </c>
      <c r="D4" s="25" t="s">
        <v>334</v>
      </c>
      <c r="E4" s="72" t="s">
        <v>36</v>
      </c>
      <c r="F4" s="72" t="s">
        <v>335</v>
      </c>
      <c r="G4" s="25" t="s">
        <v>336</v>
      </c>
      <c r="H4" s="72" t="s">
        <v>337</v>
      </c>
      <c r="I4" s="72" t="s">
        <v>39</v>
      </c>
    </row>
    <row r="5" spans="1:9" ht="17" thickBot="1" x14ac:dyDescent="0.5">
      <c r="A5" s="73" t="s">
        <v>338</v>
      </c>
      <c r="B5" s="74">
        <v>34.951069287587636</v>
      </c>
      <c r="C5" s="74">
        <v>18.455536894122517</v>
      </c>
      <c r="D5" s="75">
        <v>15.181066290969087</v>
      </c>
      <c r="E5" s="74">
        <v>14.9264228820211</v>
      </c>
      <c r="F5" s="74">
        <v>5.2303005159228046</v>
      </c>
      <c r="G5" s="75">
        <v>4.0346198276752849</v>
      </c>
      <c r="H5" s="74">
        <v>3.1284890715199341</v>
      </c>
      <c r="I5" s="74">
        <v>4.0924952301816315</v>
      </c>
    </row>
    <row r="6" spans="1:9" ht="17.5" thickTop="1" thickBot="1" x14ac:dyDescent="0.5">
      <c r="A6" s="76" t="s">
        <v>329</v>
      </c>
      <c r="B6" s="77">
        <v>30.019965117991738</v>
      </c>
      <c r="C6" s="77">
        <v>19.070919410558158</v>
      </c>
      <c r="D6" s="78">
        <v>12.992490463716777</v>
      </c>
      <c r="E6" s="77">
        <v>18.931404911828832</v>
      </c>
      <c r="F6" s="77">
        <v>3.7955501415161992</v>
      </c>
      <c r="G6" s="78">
        <v>6.1115403113945952</v>
      </c>
      <c r="H6" s="77">
        <v>3.8023340544298567</v>
      </c>
      <c r="I6" s="77">
        <v>5.2757955885638346</v>
      </c>
    </row>
    <row r="7" spans="1:9" ht="17" thickBot="1" x14ac:dyDescent="0.5">
      <c r="A7" s="79" t="s">
        <v>330</v>
      </c>
      <c r="B7" s="80">
        <v>35.977277183840165</v>
      </c>
      <c r="C7" s="80">
        <v>17.953512714693282</v>
      </c>
      <c r="D7" s="20">
        <v>16.274325827809616</v>
      </c>
      <c r="E7" s="80">
        <v>13.1341248056832</v>
      </c>
      <c r="F7" s="80">
        <v>3.3966623425238458</v>
      </c>
      <c r="G7" s="20">
        <v>6.3953490000097561</v>
      </c>
      <c r="H7" s="80">
        <v>2.7461825436550678</v>
      </c>
      <c r="I7" s="80">
        <v>4.1225655817850733</v>
      </c>
    </row>
    <row r="8" spans="1:9" ht="17" thickBot="1" x14ac:dyDescent="0.5">
      <c r="A8" s="81" t="s">
        <v>331</v>
      </c>
      <c r="B8" s="82">
        <v>39.074647740835609</v>
      </c>
      <c r="C8" s="82">
        <v>17.024040458110889</v>
      </c>
      <c r="D8" s="83">
        <v>14.10517552401803</v>
      </c>
      <c r="E8" s="82">
        <v>15.196910055205711</v>
      </c>
      <c r="F8" s="82">
        <v>4.5540648242868889</v>
      </c>
      <c r="G8" s="83">
        <v>3.5174536784577306</v>
      </c>
      <c r="H8" s="82">
        <v>3.1179775929960312</v>
      </c>
      <c r="I8" s="82">
        <v>3.4097301260891117</v>
      </c>
    </row>
    <row r="9" spans="1:9" ht="17" thickBot="1" x14ac:dyDescent="0.5">
      <c r="A9" s="79" t="s">
        <v>195</v>
      </c>
      <c r="B9" s="80">
        <v>35.857338352094352</v>
      </c>
      <c r="C9" s="80">
        <v>19.583769129167308</v>
      </c>
      <c r="D9" s="20">
        <v>17.728020098587059</v>
      </c>
      <c r="E9" s="80">
        <v>12.770498825283184</v>
      </c>
      <c r="F9" s="80">
        <v>6.9668890131838372</v>
      </c>
      <c r="G9" s="20">
        <v>0.95274054433193245</v>
      </c>
      <c r="H9" s="80">
        <v>2.693254161716907</v>
      </c>
      <c r="I9" s="80">
        <v>3.4474898756354122</v>
      </c>
    </row>
    <row r="10" spans="1:9" ht="17" thickBot="1" x14ac:dyDescent="0.5">
      <c r="A10" s="84" t="s">
        <v>180</v>
      </c>
      <c r="B10" s="85">
        <v>36.852023433721847</v>
      </c>
      <c r="C10" s="85">
        <v>18.402025234499717</v>
      </c>
      <c r="D10" s="86">
        <v>16.869453039168736</v>
      </c>
      <c r="E10" s="85">
        <v>9.8464610464596856</v>
      </c>
      <c r="F10" s="85">
        <v>11.399686699143533</v>
      </c>
      <c r="G10" s="86">
        <v>0.60139339806406167</v>
      </c>
      <c r="H10" s="85">
        <v>2.7397676837891929</v>
      </c>
      <c r="I10" s="85">
        <v>3.2891894651532283</v>
      </c>
    </row>
    <row r="11" spans="1:9" ht="17.5" thickTop="1" thickBot="1" x14ac:dyDescent="0.5">
      <c r="A11" s="26" t="s">
        <v>184</v>
      </c>
      <c r="B11" s="28">
        <v>29.054594267654743</v>
      </c>
      <c r="C11" s="28">
        <v>18.009699836892516</v>
      </c>
      <c r="D11" s="15">
        <v>14.05224302797018</v>
      </c>
      <c r="E11" s="28">
        <v>16.419144673507013</v>
      </c>
      <c r="F11" s="28">
        <v>4.123213843619534</v>
      </c>
      <c r="G11" s="15">
        <v>8.4428444201692106</v>
      </c>
      <c r="H11" s="28">
        <v>3.0257887911388224</v>
      </c>
      <c r="I11" s="28">
        <v>6.8724711390479758</v>
      </c>
    </row>
    <row r="12" spans="1:9" ht="17" thickBot="1" x14ac:dyDescent="0.5">
      <c r="A12" s="71" t="s">
        <v>339</v>
      </c>
      <c r="B12" s="17">
        <v>31.414189629112819</v>
      </c>
      <c r="C12" s="17">
        <v>15.637770359464914</v>
      </c>
      <c r="D12" s="30">
        <v>10.175348391285519</v>
      </c>
      <c r="E12" s="17">
        <v>8.0913600431060377</v>
      </c>
      <c r="F12" s="17">
        <v>1.2426209724117989</v>
      </c>
      <c r="G12" s="30">
        <v>27.211877991994481</v>
      </c>
      <c r="H12" s="17">
        <v>2.1890223346080075</v>
      </c>
      <c r="I12" s="17">
        <v>4.0378102780164165</v>
      </c>
    </row>
    <row r="13" spans="1:9" ht="17" thickBot="1" x14ac:dyDescent="0.5">
      <c r="A13" s="26" t="s">
        <v>340</v>
      </c>
      <c r="B13" s="28">
        <v>30.571449404885993</v>
      </c>
      <c r="C13" s="28">
        <v>19.537427743811573</v>
      </c>
      <c r="D13" s="15">
        <v>12.525434283971373</v>
      </c>
      <c r="E13" s="28">
        <v>19.41185238224951</v>
      </c>
      <c r="F13" s="28">
        <v>3.8844826454182315</v>
      </c>
      <c r="G13" s="15">
        <v>5.2313070963387887</v>
      </c>
      <c r="H13" s="28">
        <v>4.1340327779449231</v>
      </c>
      <c r="I13" s="28">
        <v>4.7040136653796027</v>
      </c>
    </row>
    <row r="14" spans="1:9" ht="17" thickBot="1" x14ac:dyDescent="0.5">
      <c r="A14" s="71" t="s">
        <v>341</v>
      </c>
      <c r="B14" s="17">
        <v>36.273290193305982</v>
      </c>
      <c r="C14" s="17">
        <v>17.631505303307662</v>
      </c>
      <c r="D14" s="30">
        <v>14.58880169946292</v>
      </c>
      <c r="E14" s="17">
        <v>8.4737405311674792</v>
      </c>
      <c r="F14" s="17">
        <v>1.3814666188724916</v>
      </c>
      <c r="G14" s="30">
        <v>12.867777380904718</v>
      </c>
      <c r="H14" s="17">
        <v>1.4002974576085701</v>
      </c>
      <c r="I14" s="17">
        <v>7.3831208153701784</v>
      </c>
    </row>
    <row r="15" spans="1:9" ht="17" thickBot="1" x14ac:dyDescent="0.5">
      <c r="A15" s="26" t="s">
        <v>342</v>
      </c>
      <c r="B15" s="28">
        <v>35.298161635280138</v>
      </c>
      <c r="C15" s="28">
        <v>17.815285644573507</v>
      </c>
      <c r="D15" s="15">
        <v>18.280283954126375</v>
      </c>
      <c r="E15" s="28">
        <v>12.255768865321096</v>
      </c>
      <c r="F15" s="28">
        <v>4.2520126479894813</v>
      </c>
      <c r="G15" s="15">
        <v>6.0438225186383736</v>
      </c>
      <c r="H15" s="28">
        <v>2.3672152203414476</v>
      </c>
      <c r="I15" s="28">
        <v>3.6874495137295829</v>
      </c>
    </row>
    <row r="16" spans="1:9" ht="17" thickBot="1" x14ac:dyDescent="0.5">
      <c r="A16" s="71" t="s">
        <v>343</v>
      </c>
      <c r="B16" s="17">
        <v>36.949135170301993</v>
      </c>
      <c r="C16" s="17">
        <v>15.944109278429968</v>
      </c>
      <c r="D16" s="30">
        <v>17.888793660668895</v>
      </c>
      <c r="E16" s="17">
        <v>12.739984728993567</v>
      </c>
      <c r="F16" s="17">
        <v>3.010489746501138</v>
      </c>
      <c r="G16" s="30">
        <v>7.4630508742935922</v>
      </c>
      <c r="H16" s="17">
        <v>2.9825868607265935</v>
      </c>
      <c r="I16" s="17">
        <v>3.0218496800842489</v>
      </c>
    </row>
    <row r="17" spans="1:9" ht="17" thickBot="1" x14ac:dyDescent="0.5">
      <c r="A17" s="26" t="s">
        <v>344</v>
      </c>
      <c r="B17" s="28">
        <v>28.6483299067073</v>
      </c>
      <c r="C17" s="28">
        <v>18.755755964118563</v>
      </c>
      <c r="D17" s="15">
        <v>13.670202382725789</v>
      </c>
      <c r="E17" s="28">
        <v>22.403975649334498</v>
      </c>
      <c r="F17" s="28">
        <v>2.5807329494448918</v>
      </c>
      <c r="G17" s="15">
        <v>5.0908250200161698</v>
      </c>
      <c r="H17" s="28">
        <v>3.583567095822735</v>
      </c>
      <c r="I17" s="28">
        <v>5.2666110318300472</v>
      </c>
    </row>
    <row r="18" spans="1:9" ht="17" thickBot="1" x14ac:dyDescent="0.5">
      <c r="A18" s="71" t="s">
        <v>345</v>
      </c>
      <c r="B18" s="17">
        <v>36.297933305659505</v>
      </c>
      <c r="C18" s="17">
        <v>18.625994882022624</v>
      </c>
      <c r="D18" s="30">
        <v>14.358502330388456</v>
      </c>
      <c r="E18" s="17">
        <v>14.797616420034609</v>
      </c>
      <c r="F18" s="17">
        <v>3.0608178536037323</v>
      </c>
      <c r="G18" s="30">
        <v>5.3669357609398727</v>
      </c>
      <c r="H18" s="17">
        <v>3.2527985486077049</v>
      </c>
      <c r="I18" s="17">
        <v>4.2394008987434972</v>
      </c>
    </row>
    <row r="19" spans="1:9" ht="17" thickBot="1" x14ac:dyDescent="0.5">
      <c r="A19" s="26" t="s">
        <v>346</v>
      </c>
      <c r="B19" s="28">
        <v>43.924737726828475</v>
      </c>
      <c r="C19" s="28">
        <v>16.894814625091463</v>
      </c>
      <c r="D19" s="15">
        <v>13.253415129538784</v>
      </c>
      <c r="E19" s="28">
        <v>11.765207967570667</v>
      </c>
      <c r="F19" s="28">
        <v>3.4379292435781061</v>
      </c>
      <c r="G19" s="15">
        <v>4.2842374006239767</v>
      </c>
      <c r="H19" s="28">
        <v>2.8654556159578339</v>
      </c>
      <c r="I19" s="28">
        <v>3.5742022908106943</v>
      </c>
    </row>
    <row r="20" spans="1:9" ht="17" thickBot="1" x14ac:dyDescent="0.5">
      <c r="A20" s="71" t="s">
        <v>347</v>
      </c>
      <c r="B20" s="17">
        <v>40.707230486748152</v>
      </c>
      <c r="C20" s="17">
        <v>16.300930293679677</v>
      </c>
      <c r="D20" s="30">
        <v>12.225122187078483</v>
      </c>
      <c r="E20" s="17">
        <v>8.4861994077222338</v>
      </c>
      <c r="F20" s="17">
        <v>6.933983057621802</v>
      </c>
      <c r="G20" s="30">
        <v>8.4651835597585823</v>
      </c>
      <c r="H20" s="17">
        <v>2.9370815076311221</v>
      </c>
      <c r="I20" s="17">
        <v>3.9442694997599492</v>
      </c>
    </row>
    <row r="21" spans="1:9" ht="17" thickBot="1" x14ac:dyDescent="0.5">
      <c r="A21" s="26" t="s">
        <v>348</v>
      </c>
      <c r="B21" s="28">
        <v>42.660868489344509</v>
      </c>
      <c r="C21" s="28">
        <v>16.702264156980085</v>
      </c>
      <c r="D21" s="15">
        <v>12.834161317623815</v>
      </c>
      <c r="E21" s="28">
        <v>12.566675591522342</v>
      </c>
      <c r="F21" s="28">
        <v>1.9546088364330458</v>
      </c>
      <c r="G21" s="15">
        <v>5.9531177967212532</v>
      </c>
      <c r="H21" s="28">
        <v>2.6258684915498822</v>
      </c>
      <c r="I21" s="28">
        <v>4.7024353198250655</v>
      </c>
    </row>
    <row r="22" spans="1:9" ht="17" thickBot="1" x14ac:dyDescent="0.5">
      <c r="A22" s="71" t="s">
        <v>349</v>
      </c>
      <c r="B22" s="17">
        <v>35.235771641478273</v>
      </c>
      <c r="C22" s="17">
        <v>17.256352017834676</v>
      </c>
      <c r="D22" s="30">
        <v>15.107511531375758</v>
      </c>
      <c r="E22" s="17">
        <v>18.60659225559591</v>
      </c>
      <c r="F22" s="17">
        <v>5.4763849647412792</v>
      </c>
      <c r="G22" s="30">
        <v>1.9485757167271549</v>
      </c>
      <c r="H22" s="17">
        <v>3.3937193284697922</v>
      </c>
      <c r="I22" s="17">
        <v>2.9750925437771705</v>
      </c>
    </row>
    <row r="23" spans="1:9" ht="17" thickBot="1" x14ac:dyDescent="0.5">
      <c r="A23" s="26" t="s">
        <v>350</v>
      </c>
      <c r="B23" s="28">
        <v>35.187294654596556</v>
      </c>
      <c r="C23" s="28">
        <v>19.094552242562592</v>
      </c>
      <c r="D23" s="15">
        <v>10.973989401083784</v>
      </c>
      <c r="E23" s="28">
        <v>13.75677186767898</v>
      </c>
      <c r="F23" s="28">
        <v>6.1660560266040516</v>
      </c>
      <c r="G23" s="15">
        <v>4.8086984691014862</v>
      </c>
      <c r="H23" s="28">
        <v>3.1025319190016312</v>
      </c>
      <c r="I23" s="28">
        <v>6.9101054193709199</v>
      </c>
    </row>
    <row r="24" spans="1:9" ht="17" thickBot="1" x14ac:dyDescent="0.5">
      <c r="A24" s="71" t="s">
        <v>351</v>
      </c>
      <c r="B24" s="17">
        <v>39.52377131522001</v>
      </c>
      <c r="C24" s="17">
        <v>22.141001710700799</v>
      </c>
      <c r="D24" s="30">
        <v>15.992223891085139</v>
      </c>
      <c r="E24" s="17">
        <v>8.7284892832609255</v>
      </c>
      <c r="F24" s="17">
        <v>6.0439841880063323</v>
      </c>
      <c r="G24" s="30">
        <v>0.65700622689895916</v>
      </c>
      <c r="H24" s="17">
        <v>2.5849425320614787</v>
      </c>
      <c r="I24" s="17">
        <v>4.3285808527663558</v>
      </c>
    </row>
    <row r="25" spans="1:9" ht="17" thickBot="1" x14ac:dyDescent="0.5">
      <c r="A25" s="26" t="s">
        <v>352</v>
      </c>
      <c r="B25" s="28">
        <v>36.651621729735453</v>
      </c>
      <c r="C25" s="28">
        <v>20.83267488131791</v>
      </c>
      <c r="D25" s="15">
        <v>18.157051099020492</v>
      </c>
      <c r="E25" s="28">
        <v>13.003181104051082</v>
      </c>
      <c r="F25" s="28">
        <v>4.6554311666833863</v>
      </c>
      <c r="G25" s="15">
        <v>0.95687332011439652</v>
      </c>
      <c r="H25" s="28">
        <v>2.9527498920190642</v>
      </c>
      <c r="I25" s="28">
        <v>2.7904168070582123</v>
      </c>
    </row>
    <row r="26" spans="1:9" ht="17" thickBot="1" x14ac:dyDescent="0.5">
      <c r="A26" s="71" t="s">
        <v>353</v>
      </c>
      <c r="B26" s="17">
        <v>28.946372963997536</v>
      </c>
      <c r="C26" s="17">
        <v>17.988798401591215</v>
      </c>
      <c r="D26" s="30">
        <v>22.983508089237333</v>
      </c>
      <c r="E26" s="17">
        <v>13.954475451390863</v>
      </c>
      <c r="F26" s="17">
        <v>9.8305101704228051</v>
      </c>
      <c r="G26" s="30">
        <v>3.3360321110994712E-2</v>
      </c>
      <c r="H26" s="17">
        <v>2.8493700682255581</v>
      </c>
      <c r="I26" s="17">
        <v>3.4136045340237029</v>
      </c>
    </row>
    <row r="27" spans="1:9" ht="17" thickBot="1" x14ac:dyDescent="0.5">
      <c r="A27" s="26" t="s">
        <v>354</v>
      </c>
      <c r="B27" s="28">
        <v>41.818068579082201</v>
      </c>
      <c r="C27" s="28">
        <v>22.435183032959632</v>
      </c>
      <c r="D27" s="15">
        <v>8.6110917207497994</v>
      </c>
      <c r="E27" s="28">
        <v>14.523834558101489</v>
      </c>
      <c r="F27" s="28">
        <v>6.8886606731668261</v>
      </c>
      <c r="G27" s="15">
        <v>0.71997424350902406</v>
      </c>
      <c r="H27" s="28">
        <v>1.312463933014999</v>
      </c>
      <c r="I27" s="28">
        <v>3.6907232594160275</v>
      </c>
    </row>
    <row r="28" spans="1:9" ht="17" thickBot="1" x14ac:dyDescent="0.5">
      <c r="A28" s="71" t="s">
        <v>355</v>
      </c>
      <c r="B28" s="17">
        <v>48.946461586443931</v>
      </c>
      <c r="C28" s="17">
        <v>18.220281820915016</v>
      </c>
      <c r="D28" s="30">
        <v>10.457449407348991</v>
      </c>
      <c r="E28" s="17">
        <v>8.1717022888587021</v>
      </c>
      <c r="F28" s="17">
        <v>9.2250511542647118</v>
      </c>
      <c r="G28" s="30">
        <v>0.41262602215831878</v>
      </c>
      <c r="H28" s="17">
        <v>1.3613724738823911</v>
      </c>
      <c r="I28" s="17">
        <v>3.2050552461279365</v>
      </c>
    </row>
    <row r="29" spans="1:9" ht="17" thickBot="1" x14ac:dyDescent="0.5">
      <c r="A29" s="26" t="s">
        <v>356</v>
      </c>
      <c r="B29" s="28">
        <v>38.269987652468942</v>
      </c>
      <c r="C29" s="28">
        <v>18.053316625333853</v>
      </c>
      <c r="D29" s="15">
        <v>18.744480742525973</v>
      </c>
      <c r="E29" s="28">
        <v>10.451704988866078</v>
      </c>
      <c r="F29" s="28">
        <v>8.264544566820426</v>
      </c>
      <c r="G29" s="15">
        <v>0.30661310603286362</v>
      </c>
      <c r="H29" s="28">
        <v>2.6720358065226697</v>
      </c>
      <c r="I29" s="28">
        <v>3.2373165114291989</v>
      </c>
    </row>
    <row r="30" spans="1:9" ht="17" thickBot="1" x14ac:dyDescent="0.5">
      <c r="A30" s="71" t="s">
        <v>357</v>
      </c>
      <c r="B30" s="17">
        <v>32.607116804167525</v>
      </c>
      <c r="C30" s="17">
        <v>19.445941200262816</v>
      </c>
      <c r="D30" s="30">
        <v>11.256252491970162</v>
      </c>
      <c r="E30" s="17">
        <v>8.0345648154753579</v>
      </c>
      <c r="F30" s="17">
        <v>20.785244843800179</v>
      </c>
      <c r="G30" s="30">
        <v>1.4838661709037406</v>
      </c>
      <c r="H30" s="17">
        <v>2.9425340801760309</v>
      </c>
      <c r="I30" s="17">
        <v>3.4444795932441798</v>
      </c>
    </row>
    <row r="31" spans="1:9" x14ac:dyDescent="0.45">
      <c r="A31" s="513" t="s">
        <v>1168</v>
      </c>
      <c r="B31" s="513"/>
      <c r="C31" s="513"/>
      <c r="D31" s="513"/>
      <c r="E31" s="513"/>
      <c r="F31" s="513"/>
      <c r="G31" s="513"/>
      <c r="H31" s="513"/>
      <c r="I31" s="513"/>
    </row>
    <row r="32" spans="1:9" ht="17" thickBot="1" x14ac:dyDescent="0.5">
      <c r="A32" s="71"/>
      <c r="B32" s="72" t="s">
        <v>33</v>
      </c>
      <c r="C32" s="72" t="s">
        <v>34</v>
      </c>
      <c r="D32" s="25" t="s">
        <v>334</v>
      </c>
      <c r="E32" s="72" t="s">
        <v>36</v>
      </c>
      <c r="F32" s="72" t="s">
        <v>337</v>
      </c>
      <c r="G32" s="25" t="s">
        <v>358</v>
      </c>
      <c r="H32" s="72" t="s">
        <v>359</v>
      </c>
      <c r="I32" s="72" t="s">
        <v>39</v>
      </c>
    </row>
    <row r="33" spans="1:9" ht="17" thickBot="1" x14ac:dyDescent="0.5">
      <c r="A33" s="73" t="s">
        <v>338</v>
      </c>
      <c r="B33" s="74">
        <v>41.450173156152779</v>
      </c>
      <c r="C33" s="74">
        <v>19.653284246517611</v>
      </c>
      <c r="D33" s="75">
        <v>15.929654661231885</v>
      </c>
      <c r="E33" s="74">
        <v>15.533661737357928</v>
      </c>
      <c r="F33" s="74">
        <v>2.9099900823920608</v>
      </c>
      <c r="G33" s="75">
        <v>1.4337506810620273</v>
      </c>
      <c r="H33" s="74">
        <v>0.59528061412182787</v>
      </c>
      <c r="I33" s="74">
        <v>2.4942048211638834</v>
      </c>
    </row>
    <row r="34" spans="1:9" ht="17.5" thickTop="1" thickBot="1" x14ac:dyDescent="0.5">
      <c r="A34" s="76" t="s">
        <v>329</v>
      </c>
      <c r="B34" s="77">
        <v>40.508770138477708</v>
      </c>
      <c r="C34" s="77">
        <v>19.731926947760257</v>
      </c>
      <c r="D34" s="78">
        <v>12.881167042751398</v>
      </c>
      <c r="E34" s="77">
        <v>18.172944744354442</v>
      </c>
      <c r="F34" s="77">
        <v>3.7203953246477841</v>
      </c>
      <c r="G34" s="78">
        <v>1.1511936536539293</v>
      </c>
      <c r="H34" s="77">
        <v>0.61556908535673405</v>
      </c>
      <c r="I34" s="77">
        <v>3.2180330629977449</v>
      </c>
    </row>
    <row r="35" spans="1:9" ht="17" thickBot="1" x14ac:dyDescent="0.5">
      <c r="A35" s="79" t="s">
        <v>330</v>
      </c>
      <c r="B35" s="80">
        <v>40.888693669219869</v>
      </c>
      <c r="C35" s="80">
        <v>19.572221565425433</v>
      </c>
      <c r="D35" s="20">
        <v>17.7060968587929</v>
      </c>
      <c r="E35" s="80">
        <v>15.019860343562058</v>
      </c>
      <c r="F35" s="80">
        <v>2.7419731621916545</v>
      </c>
      <c r="G35" s="20">
        <v>0.8279893001123837</v>
      </c>
      <c r="H35" s="80">
        <v>0.49213762304315928</v>
      </c>
      <c r="I35" s="80">
        <v>2.7510274776525452</v>
      </c>
    </row>
    <row r="36" spans="1:9" ht="17" thickBot="1" x14ac:dyDescent="0.5">
      <c r="A36" s="81" t="s">
        <v>331</v>
      </c>
      <c r="B36" s="82">
        <v>41.79553835299096</v>
      </c>
      <c r="C36" s="82">
        <v>18.975880283658288</v>
      </c>
      <c r="D36" s="83">
        <v>15.76119389737484</v>
      </c>
      <c r="E36" s="82">
        <v>16.35472727113957</v>
      </c>
      <c r="F36" s="82">
        <v>2.9684638226845337</v>
      </c>
      <c r="G36" s="83">
        <v>1.3965149709386404</v>
      </c>
      <c r="H36" s="82">
        <v>0.46001189893051164</v>
      </c>
      <c r="I36" s="82">
        <v>2.2876695022826623</v>
      </c>
    </row>
    <row r="37" spans="1:9" ht="17" thickBot="1" x14ac:dyDescent="0.5">
      <c r="A37" s="79" t="s">
        <v>195</v>
      </c>
      <c r="B37" s="80">
        <v>41.291400802677778</v>
      </c>
      <c r="C37" s="80">
        <v>20.706830048754334</v>
      </c>
      <c r="D37" s="20">
        <v>18.402488413609994</v>
      </c>
      <c r="E37" s="80">
        <v>13.597976755638191</v>
      </c>
      <c r="F37" s="80">
        <v>2.3597650619305854</v>
      </c>
      <c r="G37" s="20">
        <v>0.99040841260785228</v>
      </c>
      <c r="H37" s="80">
        <v>0.78231000265440587</v>
      </c>
      <c r="I37" s="80">
        <v>1.8688205021268591</v>
      </c>
    </row>
    <row r="38" spans="1:9" ht="17" thickBot="1" x14ac:dyDescent="0.5">
      <c r="A38" s="84" t="s">
        <v>180</v>
      </c>
      <c r="B38" s="85">
        <v>45.051695456733384</v>
      </c>
      <c r="C38" s="85">
        <v>18.798296227280055</v>
      </c>
      <c r="D38" s="86">
        <v>15.42436408801805</v>
      </c>
      <c r="E38" s="85">
        <v>11.292976319936868</v>
      </c>
      <c r="F38" s="85">
        <v>2.0464907100405378</v>
      </c>
      <c r="G38" s="86">
        <v>4.8836224543299371</v>
      </c>
      <c r="H38" s="85">
        <v>0.66694523881809065</v>
      </c>
      <c r="I38" s="85">
        <v>1.8356095048430756</v>
      </c>
    </row>
    <row r="39" spans="1:9" ht="17.5" thickTop="1" thickBot="1" x14ac:dyDescent="0.5">
      <c r="A39" s="26" t="s">
        <v>184</v>
      </c>
      <c r="B39" s="28">
        <v>41.116048349822336</v>
      </c>
      <c r="C39" s="28">
        <v>20.02309105023981</v>
      </c>
      <c r="D39" s="15">
        <v>13.662963582717117</v>
      </c>
      <c r="E39" s="28">
        <v>18.057772039914873</v>
      </c>
      <c r="F39" s="28">
        <v>2.9761685792574069</v>
      </c>
      <c r="G39" s="15">
        <v>1.0863851816641079</v>
      </c>
      <c r="H39" s="28">
        <v>0.69340705566241223</v>
      </c>
      <c r="I39" s="28">
        <v>2.3841641607219328</v>
      </c>
    </row>
    <row r="40" spans="1:9" ht="17" thickBot="1" x14ac:dyDescent="0.5">
      <c r="A40" s="71" t="s">
        <v>339</v>
      </c>
      <c r="B40" s="17">
        <v>46.175706857346697</v>
      </c>
      <c r="C40" s="17">
        <v>19.076772666531166</v>
      </c>
      <c r="D40" s="30">
        <v>14.285030698016449</v>
      </c>
      <c r="E40" s="17">
        <v>13.747849449618805</v>
      </c>
      <c r="F40" s="17">
        <v>2.6396449495585816</v>
      </c>
      <c r="G40" s="30">
        <v>0.80997324479605803</v>
      </c>
      <c r="H40" s="17">
        <v>0.70872658919655074</v>
      </c>
      <c r="I40" s="17">
        <v>2.5562955449356894</v>
      </c>
    </row>
    <row r="41" spans="1:9" ht="17" thickBot="1" x14ac:dyDescent="0.5">
      <c r="A41" s="26" t="s">
        <v>340</v>
      </c>
      <c r="B41" s="28">
        <v>41.201242949373196</v>
      </c>
      <c r="C41" s="28">
        <v>19.363153830895811</v>
      </c>
      <c r="D41" s="15">
        <v>12.193629097131209</v>
      </c>
      <c r="E41" s="28">
        <v>17.908715312598961</v>
      </c>
      <c r="F41" s="28">
        <v>3.959860510322649</v>
      </c>
      <c r="G41" s="15">
        <v>1.1646073842350353</v>
      </c>
      <c r="H41" s="28">
        <v>0.58632032832339909</v>
      </c>
      <c r="I41" s="28">
        <v>3.6224705871197411</v>
      </c>
    </row>
    <row r="42" spans="1:9" ht="17" thickBot="1" x14ac:dyDescent="0.5">
      <c r="A42" s="71" t="s">
        <v>341</v>
      </c>
      <c r="B42" s="17">
        <v>40.601926502682005</v>
      </c>
      <c r="C42" s="17">
        <v>22.00042021469563</v>
      </c>
      <c r="D42" s="30">
        <v>20.028121311467057</v>
      </c>
      <c r="E42" s="17">
        <v>10.921075093207245</v>
      </c>
      <c r="F42" s="17">
        <v>1.5507680261441044</v>
      </c>
      <c r="G42" s="30">
        <v>0.69668219356341488</v>
      </c>
      <c r="H42" s="17">
        <v>0.38461237012047073</v>
      </c>
      <c r="I42" s="17">
        <v>3.8163942881200725</v>
      </c>
    </row>
    <row r="43" spans="1:9" ht="17" thickBot="1" x14ac:dyDescent="0.5">
      <c r="A43" s="26" t="s">
        <v>342</v>
      </c>
      <c r="B43" s="28">
        <v>39.923791278983359</v>
      </c>
      <c r="C43" s="28">
        <v>19.05482776506161</v>
      </c>
      <c r="D43" s="15">
        <v>19.978868314130651</v>
      </c>
      <c r="E43" s="28">
        <v>14.628692522556786</v>
      </c>
      <c r="F43" s="28">
        <v>2.4144225665292769</v>
      </c>
      <c r="G43" s="15">
        <v>0.74014143763896767</v>
      </c>
      <c r="H43" s="28">
        <v>0.51491358750174254</v>
      </c>
      <c r="I43" s="28">
        <v>2.744342527597607</v>
      </c>
    </row>
    <row r="44" spans="1:9" ht="17" thickBot="1" x14ac:dyDescent="0.5">
      <c r="A44" s="71" t="s">
        <v>343</v>
      </c>
      <c r="B44" s="17">
        <v>39.880054460649539</v>
      </c>
      <c r="C44" s="17">
        <v>18.095135983706967</v>
      </c>
      <c r="D44" s="30">
        <v>20.577229898902218</v>
      </c>
      <c r="E44" s="17">
        <v>14.91532257395885</v>
      </c>
      <c r="F44" s="17">
        <v>3.0157593650509331</v>
      </c>
      <c r="G44" s="30">
        <v>0.8369541094988896</v>
      </c>
      <c r="H44" s="17">
        <v>0.45083133365174172</v>
      </c>
      <c r="I44" s="17">
        <v>2.2287122745808614</v>
      </c>
    </row>
    <row r="45" spans="1:9" ht="17" thickBot="1" x14ac:dyDescent="0.5">
      <c r="A45" s="26" t="s">
        <v>344</v>
      </c>
      <c r="B45" s="28">
        <v>34.613955056892799</v>
      </c>
      <c r="C45" s="28">
        <v>21.556938250905137</v>
      </c>
      <c r="D45" s="15">
        <v>15.690652746833219</v>
      </c>
      <c r="E45" s="28">
        <v>20.303348739636604</v>
      </c>
      <c r="F45" s="28">
        <v>3.6923081974619998</v>
      </c>
      <c r="G45" s="15">
        <v>1.2082843004219277</v>
      </c>
      <c r="H45" s="28">
        <v>0.64638863726168738</v>
      </c>
      <c r="I45" s="28">
        <v>2.2881240705866368</v>
      </c>
    </row>
    <row r="46" spans="1:9" ht="17" thickBot="1" x14ac:dyDescent="0.5">
      <c r="A46" s="71" t="s">
        <v>345</v>
      </c>
      <c r="B46" s="17">
        <v>42.137705767410651</v>
      </c>
      <c r="C46" s="17">
        <v>20.055000004433435</v>
      </c>
      <c r="D46" s="30">
        <v>14.340021384431425</v>
      </c>
      <c r="E46" s="17">
        <v>16.132662570516882</v>
      </c>
      <c r="F46" s="17">
        <v>3.1839030487002256</v>
      </c>
      <c r="G46" s="30">
        <v>0.93183639118426254</v>
      </c>
      <c r="H46" s="17">
        <v>0.50067047717078694</v>
      </c>
      <c r="I46" s="17">
        <v>2.7182003561523311</v>
      </c>
    </row>
    <row r="47" spans="1:9" ht="17" thickBot="1" x14ac:dyDescent="0.5">
      <c r="A47" s="26" t="s">
        <v>346</v>
      </c>
      <c r="B47" s="28">
        <v>47.741302252711655</v>
      </c>
      <c r="C47" s="28">
        <v>18.177354485900924</v>
      </c>
      <c r="D47" s="15">
        <v>13.709386176638837</v>
      </c>
      <c r="E47" s="28">
        <v>13.351125054210177</v>
      </c>
      <c r="F47" s="28">
        <v>2.7455159352597676</v>
      </c>
      <c r="G47" s="15">
        <v>1.1751986448744178</v>
      </c>
      <c r="H47" s="28">
        <v>0.55547688756758618</v>
      </c>
      <c r="I47" s="28">
        <v>2.5446405628366309</v>
      </c>
    </row>
    <row r="48" spans="1:9" ht="17" thickBot="1" x14ac:dyDescent="0.5">
      <c r="A48" s="71" t="s">
        <v>347</v>
      </c>
      <c r="B48" s="17">
        <v>53.240211688050131</v>
      </c>
      <c r="C48" s="17">
        <v>17.553481662674457</v>
      </c>
      <c r="D48" s="30">
        <v>11.660890918158653</v>
      </c>
      <c r="E48" s="17">
        <v>11.835257035793273</v>
      </c>
      <c r="F48" s="17">
        <v>2.0433822284321219</v>
      </c>
      <c r="G48" s="30">
        <v>0.8428550714608164</v>
      </c>
      <c r="H48" s="17">
        <v>0.63595059150183397</v>
      </c>
      <c r="I48" s="17">
        <v>2.1879708039287133</v>
      </c>
    </row>
    <row r="49" spans="1:9" ht="17" thickBot="1" x14ac:dyDescent="0.5">
      <c r="A49" s="26" t="s">
        <v>348</v>
      </c>
      <c r="B49" s="28">
        <v>47.315537899042987</v>
      </c>
      <c r="C49" s="28">
        <v>17.539337544759981</v>
      </c>
      <c r="D49" s="15">
        <v>13.643211535510661</v>
      </c>
      <c r="E49" s="28">
        <v>14.858340235039838</v>
      </c>
      <c r="F49" s="28">
        <v>2.3899900171997333</v>
      </c>
      <c r="G49" s="15">
        <v>0.97098843431807735</v>
      </c>
      <c r="H49" s="28">
        <v>0.71302014060472085</v>
      </c>
      <c r="I49" s="28">
        <v>2.5695741935240037</v>
      </c>
    </row>
    <row r="50" spans="1:9" ht="17" thickBot="1" x14ac:dyDescent="0.5">
      <c r="A50" s="71" t="s">
        <v>349</v>
      </c>
      <c r="B50" s="17">
        <v>35.49498021044225</v>
      </c>
      <c r="C50" s="17">
        <v>19.972412599614341</v>
      </c>
      <c r="D50" s="30">
        <v>18.000560300035421</v>
      </c>
      <c r="E50" s="17">
        <v>19.107171387893498</v>
      </c>
      <c r="F50" s="17">
        <v>3.3420728791071981</v>
      </c>
      <c r="G50" s="30">
        <v>1.695406575696365</v>
      </c>
      <c r="H50" s="17">
        <v>0.32132475803053745</v>
      </c>
      <c r="I50" s="17">
        <v>2.0660712891803867</v>
      </c>
    </row>
    <row r="51" spans="1:9" ht="17" thickBot="1" x14ac:dyDescent="0.5">
      <c r="A51" s="26" t="s">
        <v>350</v>
      </c>
      <c r="B51" s="28">
        <v>45.173802646771868</v>
      </c>
      <c r="C51" s="28">
        <v>20.602800074226714</v>
      </c>
      <c r="D51" s="15">
        <v>12.125341704010427</v>
      </c>
      <c r="E51" s="28">
        <v>16.381214788341911</v>
      </c>
      <c r="F51" s="28">
        <v>2.2320996830936854</v>
      </c>
      <c r="G51" s="15">
        <v>0.754788483441592</v>
      </c>
      <c r="H51" s="28">
        <v>0.57214119393702356</v>
      </c>
      <c r="I51" s="28">
        <v>2.1578114261767785</v>
      </c>
    </row>
    <row r="52" spans="1:9" ht="17" thickBot="1" x14ac:dyDescent="0.5">
      <c r="A52" s="71" t="s">
        <v>351</v>
      </c>
      <c r="B52" s="17">
        <v>48.465908823459309</v>
      </c>
      <c r="C52" s="17">
        <v>20.592049880645014</v>
      </c>
      <c r="D52" s="30">
        <v>15.731333818541055</v>
      </c>
      <c r="E52" s="17">
        <v>10.608458645103481</v>
      </c>
      <c r="F52" s="17">
        <v>1.5920616561560381</v>
      </c>
      <c r="G52" s="30">
        <v>0.40911544550623286</v>
      </c>
      <c r="H52" s="17">
        <v>0.65014470022308324</v>
      </c>
      <c r="I52" s="17">
        <v>1.9509270303657882</v>
      </c>
    </row>
    <row r="53" spans="1:9" ht="17" thickBot="1" x14ac:dyDescent="0.5">
      <c r="A53" s="26" t="s">
        <v>352</v>
      </c>
      <c r="B53" s="28">
        <v>40.88474446811702</v>
      </c>
      <c r="C53" s="28">
        <v>21.39849379158095</v>
      </c>
      <c r="D53" s="15">
        <v>18.514216674844665</v>
      </c>
      <c r="E53" s="28">
        <v>13.131123053354937</v>
      </c>
      <c r="F53" s="28">
        <v>2.6837397112295549</v>
      </c>
      <c r="G53" s="15">
        <v>0.91353946893422944</v>
      </c>
      <c r="H53" s="28">
        <v>0.63014037385830113</v>
      </c>
      <c r="I53" s="28">
        <v>1.8440024580803458</v>
      </c>
    </row>
    <row r="54" spans="1:9" ht="17" thickBot="1" x14ac:dyDescent="0.5">
      <c r="A54" s="71" t="s">
        <v>353</v>
      </c>
      <c r="B54" s="17">
        <v>34.423953418608093</v>
      </c>
      <c r="C54" s="17">
        <v>19.558220657249183</v>
      </c>
      <c r="D54" s="30">
        <v>24.336775466011929</v>
      </c>
      <c r="E54" s="17">
        <v>15.335961993327144</v>
      </c>
      <c r="F54" s="17">
        <v>2.6779040681074204</v>
      </c>
      <c r="G54" s="30">
        <v>0.92639684345960394</v>
      </c>
      <c r="H54" s="17">
        <v>0.92807731266772664</v>
      </c>
      <c r="I54" s="17">
        <v>1.8127102405689028</v>
      </c>
    </row>
    <row r="55" spans="1:9" ht="17" thickBot="1" x14ac:dyDescent="0.5">
      <c r="A55" s="26" t="s">
        <v>354</v>
      </c>
      <c r="B55" s="28">
        <v>49.519345722971771</v>
      </c>
      <c r="C55" s="28">
        <v>22.78899371044675</v>
      </c>
      <c r="D55" s="15">
        <v>6.2897238161762594</v>
      </c>
      <c r="E55" s="28">
        <v>17.122820813843116</v>
      </c>
      <c r="F55" s="28">
        <v>0.55900220799471201</v>
      </c>
      <c r="G55" s="15">
        <v>0.5803381701319148</v>
      </c>
      <c r="H55" s="28">
        <v>1.1009356462796618</v>
      </c>
      <c r="I55" s="28">
        <v>2.0388399121558152</v>
      </c>
    </row>
    <row r="56" spans="1:9" ht="17" thickBot="1" x14ac:dyDescent="0.5">
      <c r="A56" s="71" t="s">
        <v>355</v>
      </c>
      <c r="B56" s="17">
        <v>52.99729095971071</v>
      </c>
      <c r="C56" s="17">
        <v>20.473019513976787</v>
      </c>
      <c r="D56" s="30">
        <v>11.665558767442809</v>
      </c>
      <c r="E56" s="17">
        <v>9.1395613151729709</v>
      </c>
      <c r="F56" s="17">
        <v>1.1259152253895741</v>
      </c>
      <c r="G56" s="30">
        <v>1.6986114068016915</v>
      </c>
      <c r="H56" s="17">
        <v>1.041514296506046</v>
      </c>
      <c r="I56" s="17">
        <v>1.8585285149994106</v>
      </c>
    </row>
    <row r="57" spans="1:9" ht="17" thickBot="1" x14ac:dyDescent="0.5">
      <c r="A57" s="26" t="s">
        <v>356</v>
      </c>
      <c r="B57" s="28">
        <v>45.232096018437453</v>
      </c>
      <c r="C57" s="28">
        <v>19.017969487253094</v>
      </c>
      <c r="D57" s="15">
        <v>17.811494548534696</v>
      </c>
      <c r="E57" s="28">
        <v>11.792089370996232</v>
      </c>
      <c r="F57" s="28">
        <v>2.2203647315892936</v>
      </c>
      <c r="G57" s="15">
        <v>1.3976678135750629</v>
      </c>
      <c r="H57" s="28">
        <v>0.70349380162737085</v>
      </c>
      <c r="I57" s="28">
        <v>1.8248242279868012</v>
      </c>
    </row>
    <row r="58" spans="1:9" ht="17" thickBot="1" x14ac:dyDescent="0.5">
      <c r="A58" s="71" t="s">
        <v>357</v>
      </c>
      <c r="B58" s="17">
        <v>44.515994485654495</v>
      </c>
      <c r="C58" s="17">
        <v>18.145974651471082</v>
      </c>
      <c r="D58" s="30">
        <v>8.3357602959271997</v>
      </c>
      <c r="E58" s="17">
        <v>9.8108559562028717</v>
      </c>
      <c r="F58" s="17">
        <v>1.5301703543320189</v>
      </c>
      <c r="G58" s="30">
        <v>15.235193805048466</v>
      </c>
      <c r="H58" s="17">
        <v>0.55841397703306761</v>
      </c>
      <c r="I58" s="17">
        <v>1.8676364743307943</v>
      </c>
    </row>
    <row r="59" spans="1:9" x14ac:dyDescent="0.45">
      <c r="A59" s="521" t="s">
        <v>1169</v>
      </c>
      <c r="B59" s="521"/>
      <c r="C59" s="521"/>
      <c r="D59" s="521"/>
      <c r="E59" s="521"/>
      <c r="F59" s="521"/>
      <c r="G59" s="521"/>
      <c r="H59" s="521"/>
      <c r="I59" s="521"/>
    </row>
    <row r="60" spans="1:9" ht="17" thickBot="1" x14ac:dyDescent="0.5">
      <c r="A60" s="71"/>
      <c r="B60" s="72" t="s">
        <v>33</v>
      </c>
      <c r="C60" s="72" t="s">
        <v>36</v>
      </c>
      <c r="D60" s="25" t="s">
        <v>57</v>
      </c>
      <c r="E60" s="72" t="s">
        <v>34</v>
      </c>
      <c r="F60" s="72" t="s">
        <v>358</v>
      </c>
      <c r="G60" s="25" t="s">
        <v>337</v>
      </c>
      <c r="H60" s="72" t="s">
        <v>37</v>
      </c>
      <c r="I60" s="72" t="s">
        <v>39</v>
      </c>
    </row>
    <row r="61" spans="1:9" ht="17" thickBot="1" x14ac:dyDescent="0.5">
      <c r="A61" s="73" t="s">
        <v>338</v>
      </c>
      <c r="B61" s="74">
        <v>24.361596233424237</v>
      </c>
      <c r="C61" s="74">
        <v>20.373013071638159</v>
      </c>
      <c r="D61" s="75">
        <v>20.346481284702215</v>
      </c>
      <c r="E61" s="74">
        <v>20.12224303333468</v>
      </c>
      <c r="F61" s="74">
        <v>5.3657010148659143</v>
      </c>
      <c r="G61" s="75">
        <v>3.9411658748191005</v>
      </c>
      <c r="H61" s="74">
        <v>3.1285038667155498</v>
      </c>
      <c r="I61" s="74">
        <v>2.3612956205001487</v>
      </c>
    </row>
    <row r="62" spans="1:9" ht="17.5" thickTop="1" thickBot="1" x14ac:dyDescent="0.5">
      <c r="A62" s="76" t="s">
        <v>329</v>
      </c>
      <c r="B62" s="77">
        <v>15.135033355162872</v>
      </c>
      <c r="C62" s="77">
        <v>28.602249364171804</v>
      </c>
      <c r="D62" s="78">
        <v>18.752519890633838</v>
      </c>
      <c r="E62" s="77">
        <v>22.839512552075682</v>
      </c>
      <c r="F62" s="77">
        <v>5.6482707388264286</v>
      </c>
      <c r="G62" s="78">
        <v>3.2905473528585318</v>
      </c>
      <c r="H62" s="77">
        <v>3.3928648485827906</v>
      </c>
      <c r="I62" s="77">
        <v>2.3390018976880449</v>
      </c>
    </row>
    <row r="63" spans="1:9" ht="17" thickBot="1" x14ac:dyDescent="0.5">
      <c r="A63" s="79" t="s">
        <v>330</v>
      </c>
      <c r="B63" s="80">
        <v>30.725544560953878</v>
      </c>
      <c r="C63" s="80">
        <v>15.138505294645856</v>
      </c>
      <c r="D63" s="20">
        <v>21.918711923646047</v>
      </c>
      <c r="E63" s="80">
        <v>17.018050696416029</v>
      </c>
      <c r="F63" s="80">
        <v>4.7941663856348917</v>
      </c>
      <c r="G63" s="20">
        <v>3.6123976669710576</v>
      </c>
      <c r="H63" s="80">
        <v>2.9975149935368952</v>
      </c>
      <c r="I63" s="80">
        <v>3.7951084781953517</v>
      </c>
    </row>
    <row r="64" spans="1:9" ht="17" thickBot="1" x14ac:dyDescent="0.5">
      <c r="A64" s="81" t="s">
        <v>331</v>
      </c>
      <c r="B64" s="82">
        <v>38.18845084457449</v>
      </c>
      <c r="C64" s="82">
        <v>18.755236846336469</v>
      </c>
      <c r="D64" s="83">
        <v>15.136749116947643</v>
      </c>
      <c r="E64" s="82">
        <v>13.865995598815752</v>
      </c>
      <c r="F64" s="82">
        <v>5.3558323858129304</v>
      </c>
      <c r="G64" s="83">
        <v>3.7199117663238987</v>
      </c>
      <c r="H64" s="82">
        <v>2.6776043358908708</v>
      </c>
      <c r="I64" s="82">
        <v>2.3002191052979453</v>
      </c>
    </row>
    <row r="65" spans="1:9" ht="17" thickBot="1" x14ac:dyDescent="0.5">
      <c r="A65" s="79" t="s">
        <v>195</v>
      </c>
      <c r="B65" s="80">
        <v>25.716417543285985</v>
      </c>
      <c r="C65" s="80">
        <v>15.530387155009587</v>
      </c>
      <c r="D65" s="20">
        <v>23.846806290507487</v>
      </c>
      <c r="E65" s="80">
        <v>22.51023805482124</v>
      </c>
      <c r="F65" s="80">
        <v>5.1947580120879948</v>
      </c>
      <c r="G65" s="20">
        <v>2.5731602269459217</v>
      </c>
      <c r="H65" s="80">
        <v>2.7609194247346633</v>
      </c>
      <c r="I65" s="80">
        <v>1.8673132926071232</v>
      </c>
    </row>
    <row r="66" spans="1:9" ht="17" thickBot="1" x14ac:dyDescent="0.5">
      <c r="A66" s="84" t="s">
        <v>180</v>
      </c>
      <c r="B66" s="85">
        <v>21.653201689629022</v>
      </c>
      <c r="C66" s="85">
        <v>9.9767329836504839</v>
      </c>
      <c r="D66" s="86">
        <v>26.696759897688882</v>
      </c>
      <c r="E66" s="85">
        <v>21.609446759705968</v>
      </c>
      <c r="F66" s="85">
        <v>5.4809172550767471</v>
      </c>
      <c r="G66" s="86">
        <v>9.3881739128953523</v>
      </c>
      <c r="H66" s="85">
        <v>3.7916356713972998</v>
      </c>
      <c r="I66" s="85">
        <v>1.4031318299562621</v>
      </c>
    </row>
    <row r="67" spans="1:9" ht="17.5" thickTop="1" thickBot="1" x14ac:dyDescent="0.5">
      <c r="A67" s="26" t="s">
        <v>184</v>
      </c>
      <c r="B67" s="28">
        <v>16.700709086378524</v>
      </c>
      <c r="C67" s="28">
        <v>24.15915438059324</v>
      </c>
      <c r="D67" s="15">
        <v>23.663399021879485</v>
      </c>
      <c r="E67" s="28">
        <v>21.41244321368502</v>
      </c>
      <c r="F67" s="28">
        <v>5.1191080800778082</v>
      </c>
      <c r="G67" s="15">
        <v>3.6096379974087163</v>
      </c>
      <c r="H67" s="28">
        <v>3.54804143088149</v>
      </c>
      <c r="I67" s="28">
        <v>1.7875067890957208</v>
      </c>
    </row>
    <row r="68" spans="1:9" ht="17" thickBot="1" x14ac:dyDescent="0.5">
      <c r="A68" s="71" t="s">
        <v>339</v>
      </c>
      <c r="B68" s="17">
        <v>10.879389077276</v>
      </c>
      <c r="C68" s="17">
        <v>10.354506270916193</v>
      </c>
      <c r="D68" s="30">
        <v>26.560711379041162</v>
      </c>
      <c r="E68" s="17">
        <v>24.097231980827381</v>
      </c>
      <c r="F68" s="17">
        <v>9.9250567020763505</v>
      </c>
      <c r="G68" s="30">
        <v>6.9189097201974565</v>
      </c>
      <c r="H68" s="17">
        <v>6.6326100076375614</v>
      </c>
      <c r="I68" s="17">
        <v>4.6315848620278928</v>
      </c>
    </row>
    <row r="69" spans="1:9" ht="17" thickBot="1" x14ac:dyDescent="0.5">
      <c r="A69" s="26" t="s">
        <v>340</v>
      </c>
      <c r="B69" s="28">
        <v>13.940596312120498</v>
      </c>
      <c r="C69" s="28">
        <v>29.189043686379033</v>
      </c>
      <c r="D69" s="15">
        <v>17.502619181170381</v>
      </c>
      <c r="E69" s="28">
        <v>24.179023626355946</v>
      </c>
      <c r="F69" s="28">
        <v>5.9575986871466116</v>
      </c>
      <c r="G69" s="15">
        <v>3.2494006107665667</v>
      </c>
      <c r="H69" s="28">
        <v>3.3484399077717932</v>
      </c>
      <c r="I69" s="28">
        <v>2.6332779882891608</v>
      </c>
    </row>
    <row r="70" spans="1:9" ht="17" thickBot="1" x14ac:dyDescent="0.5">
      <c r="A70" s="71" t="s">
        <v>341</v>
      </c>
      <c r="B70" s="17">
        <v>48.743071580771755</v>
      </c>
      <c r="C70" s="17">
        <v>7.9521663694750204</v>
      </c>
      <c r="D70" s="30">
        <v>4.5258075193154177</v>
      </c>
      <c r="E70" s="17">
        <v>0.23119750125489488</v>
      </c>
      <c r="F70" s="17">
        <v>2.8512430713350851</v>
      </c>
      <c r="G70" s="30">
        <v>3.704543140257023</v>
      </c>
      <c r="H70" s="17">
        <v>0</v>
      </c>
      <c r="I70" s="17">
        <v>31.991970817590797</v>
      </c>
    </row>
    <row r="71" spans="1:9" ht="17" thickBot="1" x14ac:dyDescent="0.5">
      <c r="A71" s="26" t="s">
        <v>342</v>
      </c>
      <c r="B71" s="28">
        <v>31.380629697351669</v>
      </c>
      <c r="C71" s="28">
        <v>11.960792901658394</v>
      </c>
      <c r="D71" s="15">
        <v>26.054567063080036</v>
      </c>
      <c r="E71" s="28">
        <v>17.485657476070468</v>
      </c>
      <c r="F71" s="28">
        <v>4.3129124533441443</v>
      </c>
      <c r="G71" s="15">
        <v>3.1474792528789841</v>
      </c>
      <c r="H71" s="28">
        <v>3.1901933033559247</v>
      </c>
      <c r="I71" s="28">
        <v>2.4677678522603848</v>
      </c>
    </row>
    <row r="72" spans="1:9" ht="17" thickBot="1" x14ac:dyDescent="0.5">
      <c r="A72" s="71" t="s">
        <v>343</v>
      </c>
      <c r="B72" s="17">
        <v>41.752000164186413</v>
      </c>
      <c r="C72" s="17">
        <v>11.922533745228828</v>
      </c>
      <c r="D72" s="30">
        <v>19.59941275956232</v>
      </c>
      <c r="E72" s="17">
        <v>9.3422100190105031</v>
      </c>
      <c r="F72" s="17">
        <v>5.9952846018578203</v>
      </c>
      <c r="G72" s="30">
        <v>6.5227162563344612</v>
      </c>
      <c r="H72" s="17">
        <v>1.6437366770413631</v>
      </c>
      <c r="I72" s="17">
        <v>3.2221057767782959</v>
      </c>
    </row>
    <row r="73" spans="1:9" ht="17" thickBot="1" x14ac:dyDescent="0.5">
      <c r="A73" s="26" t="s">
        <v>344</v>
      </c>
      <c r="B73" s="28">
        <v>19.44939830270819</v>
      </c>
      <c r="C73" s="28">
        <v>36.486525164602199</v>
      </c>
      <c r="D73" s="15">
        <v>14.456751465540421</v>
      </c>
      <c r="E73" s="28">
        <v>17.197308825838004</v>
      </c>
      <c r="F73" s="28">
        <v>4.801654504690787</v>
      </c>
      <c r="G73" s="15">
        <v>2.6776508160432497</v>
      </c>
      <c r="H73" s="28">
        <v>3.2403402207344709</v>
      </c>
      <c r="I73" s="28">
        <v>1.6903706998426791</v>
      </c>
    </row>
    <row r="74" spans="1:9" ht="17" thickBot="1" x14ac:dyDescent="0.5">
      <c r="A74" s="71" t="s">
        <v>345</v>
      </c>
      <c r="B74" s="17">
        <v>27.320366125848931</v>
      </c>
      <c r="C74" s="17">
        <v>18.155694029111118</v>
      </c>
      <c r="D74" s="30">
        <v>21.152207450815744</v>
      </c>
      <c r="E74" s="17">
        <v>19.180691006566892</v>
      </c>
      <c r="F74" s="17">
        <v>5.1041761427143166</v>
      </c>
      <c r="G74" s="30">
        <v>3.5130073884601529</v>
      </c>
      <c r="H74" s="17">
        <v>3.3135867429556409</v>
      </c>
      <c r="I74" s="17">
        <v>2.2602711135272013</v>
      </c>
    </row>
    <row r="75" spans="1:9" ht="17" thickBot="1" x14ac:dyDescent="0.5">
      <c r="A75" s="26" t="s">
        <v>346</v>
      </c>
      <c r="B75" s="28">
        <v>38.568780185442613</v>
      </c>
      <c r="C75" s="28">
        <v>11.640551371045287</v>
      </c>
      <c r="D75" s="15">
        <v>20.01742789492917</v>
      </c>
      <c r="E75" s="28">
        <v>15.182925476098225</v>
      </c>
      <c r="F75" s="28">
        <v>5.5031484006664932</v>
      </c>
      <c r="G75" s="15">
        <v>4.2291531165532712</v>
      </c>
      <c r="H75" s="28">
        <v>2.2611142950951275</v>
      </c>
      <c r="I75" s="28">
        <v>2.5968992601698164</v>
      </c>
    </row>
    <row r="76" spans="1:9" ht="17" thickBot="1" x14ac:dyDescent="0.5">
      <c r="A76" s="71" t="s">
        <v>347</v>
      </c>
      <c r="B76" s="17">
        <v>27.012670307007774</v>
      </c>
      <c r="C76" s="17">
        <v>6.7667291628116164</v>
      </c>
      <c r="D76" s="30">
        <v>23.242140995723918</v>
      </c>
      <c r="E76" s="17">
        <v>22.708203191006778</v>
      </c>
      <c r="F76" s="17">
        <v>7.5161323628498398</v>
      </c>
      <c r="G76" s="30">
        <v>5.9536830553976916</v>
      </c>
      <c r="H76" s="17">
        <v>2.9011748548396601</v>
      </c>
      <c r="I76" s="17">
        <v>3.8992660703627346</v>
      </c>
    </row>
    <row r="77" spans="1:9" ht="17" thickBot="1" x14ac:dyDescent="0.5">
      <c r="A77" s="26" t="s">
        <v>348</v>
      </c>
      <c r="B77" s="28">
        <v>30.654654798680802</v>
      </c>
      <c r="C77" s="28">
        <v>10.767224333356671</v>
      </c>
      <c r="D77" s="15">
        <v>21.446083379169963</v>
      </c>
      <c r="E77" s="28">
        <v>19.87677928253105</v>
      </c>
      <c r="F77" s="28">
        <v>7.4379844881058004</v>
      </c>
      <c r="G77" s="15">
        <v>2.9974841394333871</v>
      </c>
      <c r="H77" s="28">
        <v>3.1783679489404095</v>
      </c>
      <c r="I77" s="28">
        <v>3.6414216297819069</v>
      </c>
    </row>
    <row r="78" spans="1:9" ht="17" thickBot="1" x14ac:dyDescent="0.5">
      <c r="A78" s="71" t="s">
        <v>349</v>
      </c>
      <c r="B78" s="17">
        <v>40.192973472359732</v>
      </c>
      <c r="C78" s="17">
        <v>23.80960314664723</v>
      </c>
      <c r="D78" s="30">
        <v>11.601363945017813</v>
      </c>
      <c r="E78" s="17">
        <v>11.648451047130568</v>
      </c>
      <c r="F78" s="17">
        <v>4.8202503857182766</v>
      </c>
      <c r="G78" s="30">
        <v>3.3153890416989351</v>
      </c>
      <c r="H78" s="17">
        <v>2.7608579952833501</v>
      </c>
      <c r="I78" s="17">
        <v>1.8511109661440988</v>
      </c>
    </row>
    <row r="79" spans="1:9" ht="17" thickBot="1" x14ac:dyDescent="0.5">
      <c r="A79" s="26" t="s">
        <v>350</v>
      </c>
      <c r="B79" s="28">
        <v>24.649647680737957</v>
      </c>
      <c r="C79" s="28">
        <v>17.625727074359808</v>
      </c>
      <c r="D79" s="15">
        <v>16.831485800860015</v>
      </c>
      <c r="E79" s="28">
        <v>22.978151969054153</v>
      </c>
      <c r="F79" s="28">
        <v>8.2187196156670375</v>
      </c>
      <c r="G79" s="15">
        <v>4.0367151274052269</v>
      </c>
      <c r="H79" s="28">
        <v>3.4851017423535606</v>
      </c>
      <c r="I79" s="28">
        <v>2.1744509895622417</v>
      </c>
    </row>
    <row r="80" spans="1:9" ht="17" thickBot="1" x14ac:dyDescent="0.5">
      <c r="A80" s="71" t="s">
        <v>351</v>
      </c>
      <c r="B80" s="17">
        <v>18.940733341598413</v>
      </c>
      <c r="C80" s="17">
        <v>7.2199315239045614</v>
      </c>
      <c r="D80" s="30">
        <v>25.047716823717003</v>
      </c>
      <c r="E80" s="17">
        <v>31.311047541224941</v>
      </c>
      <c r="F80" s="17">
        <v>7.1890331008350694</v>
      </c>
      <c r="G80" s="30">
        <v>2.5340034206789994</v>
      </c>
      <c r="H80" s="17">
        <v>5.6441119473604848</v>
      </c>
      <c r="I80" s="17">
        <v>2.1134223006805231</v>
      </c>
    </row>
    <row r="81" spans="1:9" ht="17" thickBot="1" x14ac:dyDescent="0.5">
      <c r="A81" s="26" t="s">
        <v>352</v>
      </c>
      <c r="B81" s="28">
        <v>27.868180585164577</v>
      </c>
      <c r="C81" s="28">
        <v>16.015057150662802</v>
      </c>
      <c r="D81" s="15">
        <v>22.10421782077707</v>
      </c>
      <c r="E81" s="28">
        <v>23.366737988193059</v>
      </c>
      <c r="F81" s="28">
        <v>4.634218582632764</v>
      </c>
      <c r="G81" s="15">
        <v>2.4186056841906574</v>
      </c>
      <c r="H81" s="28">
        <v>1.9765428340327023</v>
      </c>
      <c r="I81" s="28">
        <v>1.6164393543463729</v>
      </c>
    </row>
    <row r="82" spans="1:9" ht="17" thickBot="1" x14ac:dyDescent="0.5">
      <c r="A82" s="71" t="s">
        <v>353</v>
      </c>
      <c r="B82" s="17">
        <v>18.757272396046439</v>
      </c>
      <c r="C82" s="17">
        <v>16.091016097820333</v>
      </c>
      <c r="D82" s="30">
        <v>31.305873070157308</v>
      </c>
      <c r="E82" s="17">
        <v>21.425891842306989</v>
      </c>
      <c r="F82" s="17">
        <v>5.1158128813772592</v>
      </c>
      <c r="G82" s="30">
        <v>1.6549067296541857</v>
      </c>
      <c r="H82" s="17">
        <v>3.6509652976108051</v>
      </c>
      <c r="I82" s="17">
        <v>1.9982616850266965</v>
      </c>
    </row>
    <row r="83" spans="1:9" ht="17" thickBot="1" x14ac:dyDescent="0.5">
      <c r="A83" s="26" t="s">
        <v>354</v>
      </c>
      <c r="B83" s="28">
        <v>17.814391072698172</v>
      </c>
      <c r="C83" s="28">
        <v>11.77484642486845</v>
      </c>
      <c r="D83" s="15">
        <v>24.278897882883658</v>
      </c>
      <c r="E83" s="28">
        <v>28.831104367947365</v>
      </c>
      <c r="F83" s="28">
        <v>5.5864169679282423</v>
      </c>
      <c r="G83" s="15">
        <v>5.3796911281443656</v>
      </c>
      <c r="H83" s="28">
        <v>3.2948855581407588</v>
      </c>
      <c r="I83" s="28">
        <v>3.0397665973889993</v>
      </c>
    </row>
    <row r="84" spans="1:9" ht="17" thickBot="1" x14ac:dyDescent="0.5">
      <c r="A84" s="71" t="s">
        <v>355</v>
      </c>
      <c r="B84" s="17">
        <v>48.746227186417968</v>
      </c>
      <c r="C84" s="17">
        <v>8.7548715603360563</v>
      </c>
      <c r="D84" s="30">
        <v>12.531589028508892</v>
      </c>
      <c r="E84" s="17">
        <v>14.84368907240421</v>
      </c>
      <c r="F84" s="17">
        <v>4.8329455760292728</v>
      </c>
      <c r="G84" s="30">
        <v>4.9882442852671378</v>
      </c>
      <c r="H84" s="17">
        <v>2.960145770171605</v>
      </c>
      <c r="I84" s="17">
        <v>2.3422875208648599</v>
      </c>
    </row>
    <row r="85" spans="1:9" ht="17" thickBot="1" x14ac:dyDescent="0.5">
      <c r="A85" s="26" t="s">
        <v>356</v>
      </c>
      <c r="B85" s="28">
        <v>27.234744273576588</v>
      </c>
      <c r="C85" s="28">
        <v>10.979702696731293</v>
      </c>
      <c r="D85" s="15">
        <v>27.992688648910075</v>
      </c>
      <c r="E85" s="28">
        <v>20.972848334528042</v>
      </c>
      <c r="F85" s="28">
        <v>4.7842135599150408</v>
      </c>
      <c r="G85" s="15">
        <v>3.1149474298902922</v>
      </c>
      <c r="H85" s="28">
        <v>3.4389418193989516</v>
      </c>
      <c r="I85" s="28">
        <v>1.4819132370497221</v>
      </c>
    </row>
    <row r="86" spans="1:9" ht="17" thickBot="1" x14ac:dyDescent="0.5">
      <c r="A86" s="71" t="s">
        <v>357</v>
      </c>
      <c r="B86" s="17">
        <v>4.4172344490168642</v>
      </c>
      <c r="C86" s="17">
        <v>6.8795330863130433</v>
      </c>
      <c r="D86" s="30">
        <v>22.694893896262069</v>
      </c>
      <c r="E86" s="17">
        <v>23.57528137204925</v>
      </c>
      <c r="F86" s="17">
        <v>7.6323587043915815</v>
      </c>
      <c r="G86" s="30">
        <v>28.760081325190669</v>
      </c>
      <c r="H86" s="17">
        <v>4.880764633073956</v>
      </c>
      <c r="I86" s="17">
        <v>1.1598525337025718</v>
      </c>
    </row>
    <row r="87" spans="1:9" x14ac:dyDescent="0.45">
      <c r="A87" s="521" t="s">
        <v>1170</v>
      </c>
      <c r="B87" s="521"/>
      <c r="C87" s="521"/>
      <c r="D87" s="521"/>
      <c r="E87" s="521"/>
      <c r="F87" s="521"/>
      <c r="G87" s="521"/>
      <c r="H87" s="521"/>
      <c r="I87" s="521"/>
    </row>
    <row r="88" spans="1:9" ht="17" thickBot="1" x14ac:dyDescent="0.5">
      <c r="A88" s="71"/>
      <c r="B88" s="72" t="s">
        <v>336</v>
      </c>
      <c r="C88" s="72" t="s">
        <v>337</v>
      </c>
      <c r="D88" s="25" t="s">
        <v>33</v>
      </c>
      <c r="E88" s="72" t="s">
        <v>34</v>
      </c>
      <c r="F88" s="72" t="s">
        <v>360</v>
      </c>
      <c r="G88" s="25" t="s">
        <v>1134</v>
      </c>
      <c r="H88" s="72" t="s">
        <v>361</v>
      </c>
      <c r="I88" s="72" t="s">
        <v>39</v>
      </c>
    </row>
    <row r="89" spans="1:9" ht="17" thickBot="1" x14ac:dyDescent="0.5">
      <c r="A89" s="73" t="s">
        <v>338</v>
      </c>
      <c r="B89" s="74">
        <v>35.201828642886234</v>
      </c>
      <c r="C89" s="74">
        <v>29.82900082177925</v>
      </c>
      <c r="D89" s="75">
        <v>17.999230891650306</v>
      </c>
      <c r="E89" s="74">
        <v>8.2179057258927326</v>
      </c>
      <c r="F89" s="74">
        <v>1.6067454993285879</v>
      </c>
      <c r="G89" s="75">
        <v>1.4213779272699882</v>
      </c>
      <c r="H89" s="74">
        <v>0.53497772247648356</v>
      </c>
      <c r="I89" s="74">
        <v>5.1889327687164286</v>
      </c>
    </row>
    <row r="90" spans="1:9" ht="17.5" thickTop="1" thickBot="1" x14ac:dyDescent="0.5">
      <c r="A90" s="76" t="s">
        <v>329</v>
      </c>
      <c r="B90" s="77">
        <v>48.518921213599668</v>
      </c>
      <c r="C90" s="77">
        <v>17.413267458018471</v>
      </c>
      <c r="D90" s="78">
        <v>14.32765205958747</v>
      </c>
      <c r="E90" s="77">
        <v>7.4016949872810418</v>
      </c>
      <c r="F90" s="77">
        <v>4.9410204960155584</v>
      </c>
      <c r="G90" s="78">
        <v>2.3813470099159835</v>
      </c>
      <c r="H90" s="77">
        <v>1.0459030861207745E-2</v>
      </c>
      <c r="I90" s="77">
        <v>5.0056377447206017</v>
      </c>
    </row>
    <row r="91" spans="1:9" ht="17" thickBot="1" x14ac:dyDescent="0.5">
      <c r="A91" s="79" t="s">
        <v>330</v>
      </c>
      <c r="B91" s="80">
        <v>48.721180658470985</v>
      </c>
      <c r="C91" s="80">
        <v>16.698939355224059</v>
      </c>
      <c r="D91" s="20">
        <v>17.084403654676606</v>
      </c>
      <c r="E91" s="80">
        <v>10.651552052962554</v>
      </c>
      <c r="F91" s="80">
        <v>5.4930409521420946E-3</v>
      </c>
      <c r="G91" s="20">
        <v>1.5694402720405982E-3</v>
      </c>
      <c r="H91" s="80">
        <v>1.5767643266434546</v>
      </c>
      <c r="I91" s="80">
        <v>5.2600974707981614</v>
      </c>
    </row>
    <row r="92" spans="1:9" ht="17" thickBot="1" x14ac:dyDescent="0.5">
      <c r="A92" s="81" t="s">
        <v>331</v>
      </c>
      <c r="B92" s="82">
        <v>34.573844540931709</v>
      </c>
      <c r="C92" s="82">
        <v>28.2446399679195</v>
      </c>
      <c r="D92" s="83">
        <v>21.648277773261473</v>
      </c>
      <c r="E92" s="82">
        <v>9.2190033124864073</v>
      </c>
      <c r="F92" s="82">
        <v>2.9029256541504377E-4</v>
      </c>
      <c r="G92" s="83">
        <v>0.20146304039804036</v>
      </c>
      <c r="H92" s="82">
        <v>0.93212942754770556</v>
      </c>
      <c r="I92" s="82">
        <v>5.1803516448897602</v>
      </c>
    </row>
    <row r="93" spans="1:9" ht="17" thickBot="1" x14ac:dyDescent="0.5">
      <c r="A93" s="79" t="s">
        <v>195</v>
      </c>
      <c r="B93" s="80">
        <v>9.364975569875936</v>
      </c>
      <c r="C93" s="80">
        <v>57.823399972960623</v>
      </c>
      <c r="D93" s="20">
        <v>18.082339483697059</v>
      </c>
      <c r="E93" s="80">
        <v>5.7966484907763602</v>
      </c>
      <c r="F93" s="80">
        <v>9.4633948765924982E-4</v>
      </c>
      <c r="G93" s="20">
        <v>3.3866335798365683</v>
      </c>
      <c r="H93" s="80">
        <v>3.4699114547505829E-2</v>
      </c>
      <c r="I93" s="80">
        <v>5.5103574488182883</v>
      </c>
    </row>
    <row r="94" spans="1:9" ht="17" thickBot="1" x14ac:dyDescent="0.5">
      <c r="A94" s="84" t="s">
        <v>180</v>
      </c>
      <c r="B94" s="85">
        <v>5.5086605121504126</v>
      </c>
      <c r="C94" s="85">
        <v>55.556719152679115</v>
      </c>
      <c r="D94" s="86">
        <v>25.910607099710543</v>
      </c>
      <c r="E94" s="85">
        <v>7.9517657931076862</v>
      </c>
      <c r="F94" s="85">
        <v>0</v>
      </c>
      <c r="G94" s="86">
        <v>0</v>
      </c>
      <c r="H94" s="85">
        <v>2.4962699197742227E-2</v>
      </c>
      <c r="I94" s="85">
        <v>5.0472847431545009</v>
      </c>
    </row>
    <row r="95" spans="1:9" ht="17.5" thickTop="1" thickBot="1" x14ac:dyDescent="0.5">
      <c r="A95" s="26" t="s">
        <v>184</v>
      </c>
      <c r="B95" s="28">
        <v>43.251006400616134</v>
      </c>
      <c r="C95" s="28">
        <v>12.900511069552275</v>
      </c>
      <c r="D95" s="15">
        <v>15.898022154262154</v>
      </c>
      <c r="E95" s="28">
        <v>7.5728134667391602</v>
      </c>
      <c r="F95" s="28">
        <v>9.4484793573758292</v>
      </c>
      <c r="G95" s="15">
        <v>6.3726229351534078</v>
      </c>
      <c r="H95" s="28">
        <v>4.6902354715193982E-3</v>
      </c>
      <c r="I95" s="28">
        <v>4.5518543808295151</v>
      </c>
    </row>
    <row r="96" spans="1:9" ht="17" thickBot="1" x14ac:dyDescent="0.5">
      <c r="A96" s="71" t="s">
        <v>339</v>
      </c>
      <c r="B96" s="17">
        <v>69.298507914068608</v>
      </c>
      <c r="C96" s="17">
        <v>0.66586380843491899</v>
      </c>
      <c r="D96" s="30">
        <v>15.703110167719981</v>
      </c>
      <c r="E96" s="17">
        <v>9.2705248153487858</v>
      </c>
      <c r="F96" s="17">
        <v>0</v>
      </c>
      <c r="G96" s="30">
        <v>0</v>
      </c>
      <c r="H96" s="17">
        <v>0</v>
      </c>
      <c r="I96" s="17">
        <v>5.0619932944277046</v>
      </c>
    </row>
    <row r="97" spans="1:9" ht="17" thickBot="1" x14ac:dyDescent="0.5">
      <c r="A97" s="26" t="s">
        <v>340</v>
      </c>
      <c r="B97" s="28">
        <v>51.925961564067805</v>
      </c>
      <c r="C97" s="28">
        <v>22.405728169981227</v>
      </c>
      <c r="D97" s="15">
        <v>12.730403538266295</v>
      </c>
      <c r="E97" s="28">
        <v>7.3620425357276069</v>
      </c>
      <c r="F97" s="28">
        <v>2.6008996699271071E-2</v>
      </c>
      <c r="G97" s="15">
        <v>2.4341753321112668E-2</v>
      </c>
      <c r="H97" s="28">
        <v>1.6338985105952341E-2</v>
      </c>
      <c r="I97" s="28">
        <v>5.5091744568307268</v>
      </c>
    </row>
    <row r="98" spans="1:9" ht="17" thickBot="1" x14ac:dyDescent="0.5">
      <c r="A98" s="71" t="s">
        <v>341</v>
      </c>
      <c r="B98" s="17">
        <v>66.502534736613015</v>
      </c>
      <c r="C98" s="17">
        <v>2.4507593203088711</v>
      </c>
      <c r="D98" s="30">
        <v>13.38080154863899</v>
      </c>
      <c r="E98" s="17">
        <v>12.341771336812771</v>
      </c>
      <c r="F98" s="17">
        <v>2.448006137694656E-3</v>
      </c>
      <c r="G98" s="30">
        <v>9.792024550778624E-3</v>
      </c>
      <c r="H98" s="17">
        <v>0</v>
      </c>
      <c r="I98" s="17">
        <v>5.3118930269378728</v>
      </c>
    </row>
    <row r="99" spans="1:9" ht="17" thickBot="1" x14ac:dyDescent="0.5">
      <c r="A99" s="26" t="s">
        <v>342</v>
      </c>
      <c r="B99" s="28">
        <v>42.876970420312723</v>
      </c>
      <c r="C99" s="28">
        <v>23.076191126919888</v>
      </c>
      <c r="D99" s="15">
        <v>16.386506421008278</v>
      </c>
      <c r="E99" s="28">
        <v>11.958939927602174</v>
      </c>
      <c r="F99" s="28">
        <v>2.5062526549165724E-3</v>
      </c>
      <c r="G99" s="15">
        <v>1.2531263274582862E-3</v>
      </c>
      <c r="H99" s="28">
        <v>0</v>
      </c>
      <c r="I99" s="28">
        <v>5.6976327251745555</v>
      </c>
    </row>
    <row r="100" spans="1:9" ht="17" thickBot="1" x14ac:dyDescent="0.5">
      <c r="A100" s="71" t="s">
        <v>343</v>
      </c>
      <c r="B100" s="17">
        <v>58.277216963104017</v>
      </c>
      <c r="C100" s="17">
        <v>12.613116540168463</v>
      </c>
      <c r="D100" s="30">
        <v>15.17780064300597</v>
      </c>
      <c r="E100" s="17">
        <v>9.3322150687562804</v>
      </c>
      <c r="F100" s="17">
        <v>7.5511445985104331E-3</v>
      </c>
      <c r="G100" s="30">
        <v>0</v>
      </c>
      <c r="H100" s="17">
        <v>1.006819279801391E-2</v>
      </c>
      <c r="I100" s="17">
        <v>4.5820314475687463</v>
      </c>
    </row>
    <row r="101" spans="1:9" ht="17" thickBot="1" x14ac:dyDescent="0.5">
      <c r="A101" s="26" t="s">
        <v>344</v>
      </c>
      <c r="B101" s="28">
        <v>46.29983680226929</v>
      </c>
      <c r="C101" s="28">
        <v>10.190839147712412</v>
      </c>
      <c r="D101" s="15">
        <v>16.913463759520432</v>
      </c>
      <c r="E101" s="28">
        <v>6.5320101735664799</v>
      </c>
      <c r="F101" s="28">
        <v>16.144218198945229</v>
      </c>
      <c r="G101" s="15">
        <v>1.9877146268093117E-3</v>
      </c>
      <c r="H101" s="28">
        <v>1.9877146268093117E-3</v>
      </c>
      <c r="I101" s="28">
        <v>3.91565648873254</v>
      </c>
    </row>
    <row r="102" spans="1:9" ht="17" thickBot="1" x14ac:dyDescent="0.5">
      <c r="A102" s="71" t="s">
        <v>345</v>
      </c>
      <c r="B102" s="17">
        <v>47.502003733346214</v>
      </c>
      <c r="C102" s="17">
        <v>14.774847086668034</v>
      </c>
      <c r="D102" s="30">
        <v>19.465612022974376</v>
      </c>
      <c r="E102" s="17">
        <v>9.0663773052497909</v>
      </c>
      <c r="F102" s="17">
        <v>9.147043423049589E-3</v>
      </c>
      <c r="G102" s="30">
        <v>0</v>
      </c>
      <c r="H102" s="17">
        <v>4.2385991984962095</v>
      </c>
      <c r="I102" s="17">
        <v>4.9434136098423282</v>
      </c>
    </row>
    <row r="103" spans="1:9" ht="17" thickBot="1" x14ac:dyDescent="0.5">
      <c r="A103" s="26" t="s">
        <v>346</v>
      </c>
      <c r="B103" s="28">
        <v>41.195263338060414</v>
      </c>
      <c r="C103" s="28">
        <v>18.693861515999043</v>
      </c>
      <c r="D103" s="15">
        <v>23.88446823577365</v>
      </c>
      <c r="E103" s="28">
        <v>10.035871978583009</v>
      </c>
      <c r="F103" s="28">
        <v>9.1888078466408844E-4</v>
      </c>
      <c r="G103" s="15">
        <v>9.1888078466408844E-4</v>
      </c>
      <c r="H103" s="28">
        <v>1.8377615693281769E-2</v>
      </c>
      <c r="I103" s="28">
        <v>6.1703195543212717</v>
      </c>
    </row>
    <row r="104" spans="1:9" ht="17" thickBot="1" x14ac:dyDescent="0.5">
      <c r="A104" s="71" t="s">
        <v>347</v>
      </c>
      <c r="B104" s="17">
        <v>45.493790617779126</v>
      </c>
      <c r="C104" s="17">
        <v>27.317474990330226</v>
      </c>
      <c r="D104" s="30">
        <v>18.486501802502012</v>
      </c>
      <c r="E104" s="17">
        <v>4.3204874996511045</v>
      </c>
      <c r="F104" s="17">
        <v>0</v>
      </c>
      <c r="G104" s="30">
        <v>0</v>
      </c>
      <c r="H104" s="17">
        <v>0.56990170609268231</v>
      </c>
      <c r="I104" s="17">
        <v>3.8118433836448493</v>
      </c>
    </row>
    <row r="105" spans="1:9" ht="17" thickBot="1" x14ac:dyDescent="0.5">
      <c r="A105" s="26" t="s">
        <v>348</v>
      </c>
      <c r="B105" s="28">
        <v>46.482597914531254</v>
      </c>
      <c r="C105" s="28">
        <v>6.9807636156864969</v>
      </c>
      <c r="D105" s="15">
        <v>24.81451063481995</v>
      </c>
      <c r="E105" s="28">
        <v>9.0136789367852899</v>
      </c>
      <c r="F105" s="28">
        <v>0</v>
      </c>
      <c r="G105" s="15">
        <v>1.4549568400468849</v>
      </c>
      <c r="H105" s="28">
        <v>6.2273842108828212</v>
      </c>
      <c r="I105" s="28">
        <v>5.0261078472473013</v>
      </c>
    </row>
    <row r="106" spans="1:9" ht="17" thickBot="1" x14ac:dyDescent="0.5">
      <c r="A106" s="71" t="s">
        <v>349</v>
      </c>
      <c r="B106" s="17">
        <v>23.018595243864976</v>
      </c>
      <c r="C106" s="17">
        <v>42.259096886034712</v>
      </c>
      <c r="D106" s="30">
        <v>19.845843667946017</v>
      </c>
      <c r="E106" s="17">
        <v>9.9932215832433133</v>
      </c>
      <c r="F106" s="17">
        <v>0</v>
      </c>
      <c r="G106" s="30">
        <v>2.6910530754189655E-3</v>
      </c>
      <c r="H106" s="17">
        <v>1.0764212301675862E-2</v>
      </c>
      <c r="I106" s="17">
        <v>4.8697873535338836</v>
      </c>
    </row>
    <row r="107" spans="1:9" ht="17" thickBot="1" x14ac:dyDescent="0.5">
      <c r="A107" s="26" t="s">
        <v>350</v>
      </c>
      <c r="B107" s="28">
        <v>26.126957336831609</v>
      </c>
      <c r="C107" s="28">
        <v>26.503180583699322</v>
      </c>
      <c r="D107" s="15">
        <v>14.547921683115753</v>
      </c>
      <c r="E107" s="28">
        <v>9.5844193222737921</v>
      </c>
      <c r="F107" s="28">
        <v>1.9006952813059514E-3</v>
      </c>
      <c r="G107" s="15">
        <v>18.795975636834555</v>
      </c>
      <c r="H107" s="28">
        <v>7.6027811252238056E-3</v>
      </c>
      <c r="I107" s="28">
        <v>4.4320419608384416</v>
      </c>
    </row>
    <row r="108" spans="1:9" ht="17" thickBot="1" x14ac:dyDescent="0.5">
      <c r="A108" s="71" t="s">
        <v>351</v>
      </c>
      <c r="B108" s="17">
        <v>5.8085457268993288</v>
      </c>
      <c r="C108" s="17">
        <v>46.907346543555256</v>
      </c>
      <c r="D108" s="30">
        <v>23.678025272111217</v>
      </c>
      <c r="E108" s="17">
        <v>14.384676949836775</v>
      </c>
      <c r="F108" s="17">
        <v>0</v>
      </c>
      <c r="G108" s="30">
        <v>5.0366459625273254</v>
      </c>
      <c r="H108" s="17">
        <v>0</v>
      </c>
      <c r="I108" s="17">
        <v>4.1847595450700936</v>
      </c>
    </row>
    <row r="109" spans="1:9" ht="17" thickBot="1" x14ac:dyDescent="0.5">
      <c r="A109" s="26" t="s">
        <v>352</v>
      </c>
      <c r="B109" s="28">
        <v>14.091134334258545</v>
      </c>
      <c r="C109" s="28">
        <v>52.413277266309699</v>
      </c>
      <c r="D109" s="15">
        <v>21.843118609280296</v>
      </c>
      <c r="E109" s="28">
        <v>5.9994223049129047</v>
      </c>
      <c r="F109" s="28">
        <v>0</v>
      </c>
      <c r="G109" s="15">
        <v>0.28384253996582659</v>
      </c>
      <c r="H109" s="28">
        <v>3.7207823591025958E-2</v>
      </c>
      <c r="I109" s="28">
        <v>5.3319971216816997</v>
      </c>
    </row>
    <row r="110" spans="1:9" ht="17" thickBot="1" x14ac:dyDescent="0.5">
      <c r="A110" s="71" t="s">
        <v>353</v>
      </c>
      <c r="B110" s="17">
        <v>0.16580566452581866</v>
      </c>
      <c r="C110" s="17">
        <v>76.585325803437058</v>
      </c>
      <c r="D110" s="30">
        <v>13.841601841316567</v>
      </c>
      <c r="E110" s="17">
        <v>2.8176397741358787</v>
      </c>
      <c r="F110" s="17">
        <v>0</v>
      </c>
      <c r="G110" s="30">
        <v>0.28902736056686423</v>
      </c>
      <c r="H110" s="17">
        <v>1.8120837653094937E-2</v>
      </c>
      <c r="I110" s="17">
        <v>6.2824787183647164</v>
      </c>
    </row>
    <row r="111" spans="1:9" ht="17" thickBot="1" x14ac:dyDescent="0.5">
      <c r="A111" s="26" t="s">
        <v>354</v>
      </c>
      <c r="B111" s="28">
        <v>6.9275148895411132</v>
      </c>
      <c r="C111" s="28">
        <v>53.823842483658538</v>
      </c>
      <c r="D111" s="15">
        <v>24.663561718496876</v>
      </c>
      <c r="E111" s="28">
        <v>9.9998794683636927</v>
      </c>
      <c r="F111" s="28">
        <v>0</v>
      </c>
      <c r="G111" s="15">
        <v>0</v>
      </c>
      <c r="H111" s="28">
        <v>0</v>
      </c>
      <c r="I111" s="28">
        <v>4.5852014399397785</v>
      </c>
    </row>
    <row r="112" spans="1:9" ht="17" thickBot="1" x14ac:dyDescent="0.5">
      <c r="A112" s="71" t="s">
        <v>355</v>
      </c>
      <c r="B112" s="17">
        <v>3.3768738566729977</v>
      </c>
      <c r="C112" s="17">
        <v>61.890116673714381</v>
      </c>
      <c r="D112" s="30">
        <v>22.672339995430001</v>
      </c>
      <c r="E112" s="17">
        <v>6.3348088799530498</v>
      </c>
      <c r="F112" s="17">
        <v>4.4608637472562714E-3</v>
      </c>
      <c r="G112" s="30">
        <v>0</v>
      </c>
      <c r="H112" s="17">
        <v>0.1137520255550349</v>
      </c>
      <c r="I112" s="17">
        <v>5.6076477049272766</v>
      </c>
    </row>
    <row r="113" spans="1:9" ht="17" thickBot="1" x14ac:dyDescent="0.5">
      <c r="A113" s="26" t="s">
        <v>356</v>
      </c>
      <c r="B113" s="28">
        <v>2.7233401916342421</v>
      </c>
      <c r="C113" s="28">
        <v>62.834360430386994</v>
      </c>
      <c r="D113" s="15">
        <v>24.473798872622503</v>
      </c>
      <c r="E113" s="28">
        <v>4.7768914220874903</v>
      </c>
      <c r="F113" s="28">
        <v>0</v>
      </c>
      <c r="G113" s="15">
        <v>0</v>
      </c>
      <c r="H113" s="28">
        <v>2.5383996459972965E-2</v>
      </c>
      <c r="I113" s="28">
        <v>5.1662250868087973</v>
      </c>
    </row>
    <row r="114" spans="1:9" ht="17" thickBot="1" x14ac:dyDescent="0.5">
      <c r="A114" s="71" t="s">
        <v>357</v>
      </c>
      <c r="B114" s="17">
        <v>13.6118721870135</v>
      </c>
      <c r="C114" s="17">
        <v>34.384192843008712</v>
      </c>
      <c r="D114" s="30">
        <v>30.090650994310604</v>
      </c>
      <c r="E114" s="17">
        <v>17.188290181335621</v>
      </c>
      <c r="F114" s="17">
        <v>0</v>
      </c>
      <c r="G114" s="30">
        <v>0</v>
      </c>
      <c r="H114" s="17">
        <v>2.3737037334454852E-2</v>
      </c>
      <c r="I114" s="17">
        <v>4.7012567569970978</v>
      </c>
    </row>
    <row r="116" spans="1:9" x14ac:dyDescent="0.45">
      <c r="A116" s="11" t="s">
        <v>13</v>
      </c>
    </row>
  </sheetData>
  <mergeCells count="4">
    <mergeCell ref="A3:I3"/>
    <mergeCell ref="A31:I31"/>
    <mergeCell ref="A59:I59"/>
    <mergeCell ref="A87:I87"/>
  </mergeCells>
  <pageMargins left="0.7" right="0.7" top="0.75" bottom="0.75" header="0.3" footer="0.3"/>
  <pageSetup paperSize="9" scale="6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00E46-2417-402F-9E11-E3B087324444}">
  <sheetPr codeName="Foglio24"/>
  <dimension ref="A1:C13"/>
  <sheetViews>
    <sheetView showGridLines="0" zoomScaleNormal="100" workbookViewId="0"/>
  </sheetViews>
  <sheetFormatPr defaultRowHeight="16.5" x14ac:dyDescent="0.45"/>
  <cols>
    <col min="1" max="1" width="24.83203125" customWidth="1"/>
    <col min="2" max="2" width="19.58203125" customWidth="1"/>
    <col min="3" max="3" width="24" customWidth="1"/>
  </cols>
  <sheetData>
    <row r="1" spans="1:3" x14ac:dyDescent="0.45">
      <c r="A1" t="s">
        <v>1115</v>
      </c>
    </row>
    <row r="3" spans="1:3" x14ac:dyDescent="0.45">
      <c r="A3" s="144" t="s">
        <v>1171</v>
      </c>
      <c r="B3" s="12" t="s">
        <v>1139</v>
      </c>
      <c r="C3" s="12" t="s">
        <v>1140</v>
      </c>
    </row>
    <row r="4" spans="1:3" ht="17" thickBot="1" x14ac:dyDescent="0.5">
      <c r="A4" s="48" t="s">
        <v>56</v>
      </c>
      <c r="B4" s="50">
        <v>29.577055737221201</v>
      </c>
      <c r="C4" s="50">
        <v>-3.4222157201291452</v>
      </c>
    </row>
    <row r="5" spans="1:3" ht="17" thickBot="1" x14ac:dyDescent="0.5">
      <c r="A5" s="6" t="s">
        <v>36</v>
      </c>
      <c r="B5" s="44">
        <v>28.890372548548388</v>
      </c>
      <c r="C5" s="44">
        <v>0.95707344600137745</v>
      </c>
    </row>
    <row r="6" spans="1:3" ht="17" thickBot="1" x14ac:dyDescent="0.5">
      <c r="A6" s="8" t="s">
        <v>34</v>
      </c>
      <c r="B6" s="47">
        <v>17.070742397251813</v>
      </c>
      <c r="C6" s="47">
        <v>0.5833273057021664</v>
      </c>
    </row>
    <row r="7" spans="1:3" ht="17" thickBot="1" x14ac:dyDescent="0.5">
      <c r="A7" s="6" t="s">
        <v>57</v>
      </c>
      <c r="B7" s="44">
        <v>9.7487513162256629</v>
      </c>
      <c r="C7" s="44">
        <v>0.44107884990565971</v>
      </c>
    </row>
    <row r="8" spans="1:3" ht="17" thickBot="1" x14ac:dyDescent="0.5">
      <c r="A8" s="48" t="s">
        <v>336</v>
      </c>
      <c r="B8" s="50">
        <v>3.3335155454511662</v>
      </c>
      <c r="C8" s="50">
        <v>0.43205909750560778</v>
      </c>
    </row>
    <row r="9" spans="1:3" ht="17" thickBot="1" x14ac:dyDescent="0.5">
      <c r="A9" s="6" t="s">
        <v>337</v>
      </c>
      <c r="B9" s="44">
        <v>1.1975783149449064</v>
      </c>
      <c r="C9" s="44">
        <v>-1.159015889248652</v>
      </c>
    </row>
    <row r="10" spans="1:3" ht="17" thickBot="1" x14ac:dyDescent="0.5">
      <c r="A10" s="8" t="s">
        <v>39</v>
      </c>
      <c r="B10" s="47">
        <v>10.181984140356867</v>
      </c>
      <c r="C10" s="47">
        <v>2.1676929102629927</v>
      </c>
    </row>
    <row r="11" spans="1:3" ht="17" thickBot="1" x14ac:dyDescent="0.5">
      <c r="A11" s="41" t="s">
        <v>12</v>
      </c>
      <c r="B11" s="52">
        <v>100</v>
      </c>
      <c r="C11" s="44"/>
    </row>
    <row r="13" spans="1:3" x14ac:dyDescent="0.45">
      <c r="A13" s="11" t="s">
        <v>13</v>
      </c>
    </row>
  </sheetData>
  <pageMargins left="0.7" right="0.7" top="0.75" bottom="0.75" header="0.3" footer="0.3"/>
  <pageSetup paperSize="9" scale="7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D3827-A6DC-435D-A3FB-EBE289EF9CE3}">
  <sheetPr codeName="Foglio25"/>
  <dimension ref="A1:C14"/>
  <sheetViews>
    <sheetView showGridLines="0" zoomScaleNormal="100" zoomScaleSheetLayoutView="100" workbookViewId="0"/>
  </sheetViews>
  <sheetFormatPr defaultRowHeight="16.5" x14ac:dyDescent="0.45"/>
  <cols>
    <col min="1" max="1" width="24.83203125" customWidth="1"/>
    <col min="2" max="2" width="19.58203125" customWidth="1"/>
    <col min="3" max="3" width="24" customWidth="1"/>
  </cols>
  <sheetData>
    <row r="1" spans="1:3" x14ac:dyDescent="0.45">
      <c r="A1" t="s">
        <v>1610</v>
      </c>
    </row>
    <row r="3" spans="1:3" x14ac:dyDescent="0.45">
      <c r="A3" s="144" t="s">
        <v>1172</v>
      </c>
      <c r="B3" s="12" t="s">
        <v>1139</v>
      </c>
      <c r="C3" s="12" t="s">
        <v>1140</v>
      </c>
    </row>
    <row r="4" spans="1:3" ht="17" thickBot="1" x14ac:dyDescent="0.5">
      <c r="A4" s="48" t="s">
        <v>56</v>
      </c>
      <c r="B4" s="50">
        <v>48.779271912845502</v>
      </c>
      <c r="C4" s="50">
        <v>-2.5018514405311905</v>
      </c>
    </row>
    <row r="5" spans="1:3" ht="17" thickBot="1" x14ac:dyDescent="0.5">
      <c r="A5" s="6" t="s">
        <v>36</v>
      </c>
      <c r="B5" s="44">
        <v>18.628092411978052</v>
      </c>
      <c r="C5" s="44">
        <v>0.87390902908363799</v>
      </c>
    </row>
    <row r="6" spans="1:3" ht="17" thickBot="1" x14ac:dyDescent="0.5">
      <c r="A6" s="8" t="s">
        <v>34</v>
      </c>
      <c r="B6" s="47">
        <v>10.865756733131215</v>
      </c>
      <c r="C6" s="47">
        <v>0.27152497419206867</v>
      </c>
    </row>
    <row r="7" spans="1:3" ht="17" thickBot="1" x14ac:dyDescent="0.5">
      <c r="A7" s="6" t="s">
        <v>57</v>
      </c>
      <c r="B7" s="44">
        <v>7.9218829544895728</v>
      </c>
      <c r="C7" s="44">
        <v>2.4745042693615105E-2</v>
      </c>
    </row>
    <row r="8" spans="1:3" ht="17" thickBot="1" x14ac:dyDescent="0.5">
      <c r="A8" s="48" t="s">
        <v>336</v>
      </c>
      <c r="B8" s="50">
        <v>1.7616254023208731</v>
      </c>
      <c r="C8" s="50">
        <v>0.24182860193139155</v>
      </c>
    </row>
    <row r="9" spans="1:3" ht="17" thickBot="1" x14ac:dyDescent="0.5">
      <c r="A9" s="6" t="s">
        <v>337</v>
      </c>
      <c r="B9" s="44">
        <v>1.4070117607370758</v>
      </c>
      <c r="C9" s="44">
        <v>-0.20119424488053639</v>
      </c>
    </row>
    <row r="10" spans="1:3" ht="17" thickBot="1" x14ac:dyDescent="0.5">
      <c r="A10" s="8" t="s">
        <v>39</v>
      </c>
      <c r="B10" s="47">
        <v>10.636358824497709</v>
      </c>
      <c r="C10" s="47">
        <v>1.2910380375110151</v>
      </c>
    </row>
    <row r="11" spans="1:3" ht="17" thickBot="1" x14ac:dyDescent="0.5">
      <c r="A11" s="41" t="s">
        <v>12</v>
      </c>
      <c r="B11" s="52">
        <v>100</v>
      </c>
      <c r="C11" s="44"/>
    </row>
    <row r="13" spans="1:3" x14ac:dyDescent="0.45">
      <c r="A13" s="11" t="s">
        <v>13</v>
      </c>
    </row>
    <row r="14" spans="1:3" x14ac:dyDescent="0.45">
      <c r="B14" s="143"/>
    </row>
  </sheetData>
  <pageMargins left="0.7" right="0.7" top="0.75" bottom="0.75" header="0.3" footer="0.3"/>
  <pageSetup paperSize="9" scale="7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3303B-661C-43C2-B829-DD81112CE03B}">
  <sheetPr codeName="Foglio26"/>
  <dimension ref="A1:C24"/>
  <sheetViews>
    <sheetView showGridLines="0" zoomScaleNormal="100" workbookViewId="0"/>
  </sheetViews>
  <sheetFormatPr defaultRowHeight="16.5" x14ac:dyDescent="0.45"/>
  <cols>
    <col min="1" max="1" width="24.5" customWidth="1"/>
    <col min="2" max="2" width="16.75" customWidth="1"/>
    <col min="3" max="3" width="18.5" customWidth="1"/>
    <col min="4" max="4" width="6.5" customWidth="1"/>
    <col min="5" max="5" width="21.58203125" customWidth="1"/>
    <col min="6" max="7" width="16.75" customWidth="1"/>
  </cols>
  <sheetData>
    <row r="1" spans="1:3" x14ac:dyDescent="0.45">
      <c r="A1" t="s">
        <v>1116</v>
      </c>
    </row>
    <row r="3" spans="1:3" x14ac:dyDescent="0.45">
      <c r="A3" s="513" t="s">
        <v>363</v>
      </c>
      <c r="B3" s="513"/>
      <c r="C3" s="513"/>
    </row>
    <row r="4" spans="1:3" ht="24" x14ac:dyDescent="0.45">
      <c r="A4" s="1" t="s">
        <v>1173</v>
      </c>
      <c r="B4" s="12" t="s">
        <v>1139</v>
      </c>
      <c r="C4" s="12" t="s">
        <v>1140</v>
      </c>
    </row>
    <row r="5" spans="1:3" ht="17" thickBot="1" x14ac:dyDescent="0.5">
      <c r="A5" s="48" t="s">
        <v>56</v>
      </c>
      <c r="B5" s="50">
        <v>46.875052573847981</v>
      </c>
      <c r="C5" s="50">
        <v>-3.4339608490315641</v>
      </c>
    </row>
    <row r="6" spans="1:3" ht="17" thickBot="1" x14ac:dyDescent="0.5">
      <c r="A6" s="6" t="s">
        <v>34</v>
      </c>
      <c r="B6" s="44">
        <v>15.690915052170432</v>
      </c>
      <c r="C6" s="44">
        <v>1.0009264485052434</v>
      </c>
    </row>
    <row r="7" spans="1:3" ht="17" thickBot="1" x14ac:dyDescent="0.5">
      <c r="A7" s="8" t="s">
        <v>57</v>
      </c>
      <c r="B7" s="47">
        <v>12.918966596617961</v>
      </c>
      <c r="C7" s="47">
        <v>0.26059084967517876</v>
      </c>
    </row>
    <row r="8" spans="1:3" ht="17" thickBot="1" x14ac:dyDescent="0.5">
      <c r="A8" s="6" t="s">
        <v>36</v>
      </c>
      <c r="B8" s="44">
        <v>12.101996732751942</v>
      </c>
      <c r="C8" s="44">
        <v>0.2375499836879662</v>
      </c>
    </row>
    <row r="9" spans="1:3" ht="17" thickBot="1" x14ac:dyDescent="0.5">
      <c r="A9" s="48" t="s">
        <v>336</v>
      </c>
      <c r="B9" s="50">
        <v>2.8924269950205734</v>
      </c>
      <c r="C9" s="50">
        <v>0.41275393090935975</v>
      </c>
    </row>
    <row r="10" spans="1:3" ht="17" thickBot="1" x14ac:dyDescent="0.5">
      <c r="A10" s="6" t="s">
        <v>337</v>
      </c>
      <c r="B10" s="44">
        <v>2.4206910503479002</v>
      </c>
      <c r="C10" s="44">
        <v>0.80099612530887598</v>
      </c>
    </row>
    <row r="11" spans="1:3" ht="17" thickBot="1" x14ac:dyDescent="0.5">
      <c r="A11" s="8" t="s">
        <v>39</v>
      </c>
      <c r="B11" s="47">
        <v>7.0999509992432106</v>
      </c>
      <c r="C11" s="47">
        <v>0.72114351094493756</v>
      </c>
    </row>
    <row r="12" spans="1:3" ht="17" thickBot="1" x14ac:dyDescent="0.5">
      <c r="A12" s="41" t="s">
        <v>12</v>
      </c>
      <c r="B12" s="52">
        <v>100</v>
      </c>
      <c r="C12" s="44"/>
    </row>
    <row r="13" spans="1:3" x14ac:dyDescent="0.45">
      <c r="A13" s="513" t="s">
        <v>364</v>
      </c>
      <c r="B13" s="513"/>
      <c r="C13" s="513"/>
    </row>
    <row r="14" spans="1:3" ht="24" x14ac:dyDescent="0.45">
      <c r="A14" s="1" t="s">
        <v>1174</v>
      </c>
      <c r="B14" s="12" t="s">
        <v>1139</v>
      </c>
      <c r="C14" s="12" t="s">
        <v>1140</v>
      </c>
    </row>
    <row r="15" spans="1:3" ht="17" thickBot="1" x14ac:dyDescent="0.5">
      <c r="A15" s="48" t="s">
        <v>56</v>
      </c>
      <c r="B15" s="50">
        <v>50.416049076909566</v>
      </c>
      <c r="C15" s="50">
        <v>-1.7846746374027447</v>
      </c>
    </row>
    <row r="16" spans="1:3" ht="17" thickBot="1" x14ac:dyDescent="0.5">
      <c r="A16" s="6" t="s">
        <v>36</v>
      </c>
      <c r="B16" s="44">
        <v>24.237616566836166</v>
      </c>
      <c r="C16" s="44">
        <v>0.91183704613013106</v>
      </c>
    </row>
    <row r="17" spans="1:3" ht="17" thickBot="1" x14ac:dyDescent="0.5">
      <c r="A17" s="8" t="s">
        <v>34</v>
      </c>
      <c r="B17" s="47">
        <v>6.7182781376481167</v>
      </c>
      <c r="C17" s="47">
        <v>-1.4335134793519444E-3</v>
      </c>
    </row>
    <row r="18" spans="1:3" ht="17" thickBot="1" x14ac:dyDescent="0.5">
      <c r="A18" s="6" t="s">
        <v>362</v>
      </c>
      <c r="B18" s="44">
        <v>3.6266254571784713</v>
      </c>
      <c r="C18" s="44">
        <v>0.23354196797459581</v>
      </c>
    </row>
    <row r="19" spans="1:3" ht="17" thickBot="1" x14ac:dyDescent="0.5">
      <c r="A19" s="48" t="s">
        <v>57</v>
      </c>
      <c r="B19" s="50">
        <v>2.616412732768183</v>
      </c>
      <c r="C19" s="50">
        <v>-0.51313029125480902</v>
      </c>
    </row>
    <row r="20" spans="1:3" ht="17" thickBot="1" x14ac:dyDescent="0.5">
      <c r="A20" s="6" t="s">
        <v>365</v>
      </c>
      <c r="B20" s="44">
        <v>2.3355958324127246</v>
      </c>
      <c r="C20" s="44">
        <v>2.467537835785194E-2</v>
      </c>
    </row>
    <row r="21" spans="1:3" ht="17" thickBot="1" x14ac:dyDescent="0.5">
      <c r="A21" s="8" t="s">
        <v>39</v>
      </c>
      <c r="B21" s="47">
        <v>10.049422196246768</v>
      </c>
      <c r="C21" s="47">
        <v>1.129184049674322</v>
      </c>
    </row>
    <row r="22" spans="1:3" ht="17" thickBot="1" x14ac:dyDescent="0.5">
      <c r="A22" s="41" t="s">
        <v>12</v>
      </c>
      <c r="B22" s="52">
        <v>100</v>
      </c>
      <c r="C22" s="44"/>
    </row>
    <row r="24" spans="1:3" x14ac:dyDescent="0.45">
      <c r="A24" s="11" t="s">
        <v>13</v>
      </c>
    </row>
  </sheetData>
  <mergeCells count="2">
    <mergeCell ref="A3:C3"/>
    <mergeCell ref="A13:C13"/>
  </mergeCells>
  <pageMargins left="0.7" right="0.7" top="0.75" bottom="0.75" header="0.3" footer="0.3"/>
  <pageSetup paperSize="9" scale="52"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83DCF-ADBA-447F-98B2-E3A2446BD42C}">
  <sheetPr codeName="Foglio27"/>
  <dimension ref="A1:G26"/>
  <sheetViews>
    <sheetView showGridLines="0" zoomScaleNormal="100" workbookViewId="0"/>
  </sheetViews>
  <sheetFormatPr defaultRowHeight="16.5" x14ac:dyDescent="0.45"/>
  <cols>
    <col min="1" max="1" width="24.5" customWidth="1"/>
    <col min="2" max="3" width="9.58203125" bestFit="1" customWidth="1"/>
    <col min="4" max="4" width="9.08203125" customWidth="1"/>
    <col min="5" max="6" width="9.58203125" bestFit="1" customWidth="1"/>
    <col min="7" max="7" width="10.25" bestFit="1" customWidth="1"/>
  </cols>
  <sheetData>
    <row r="1" spans="1:7" x14ac:dyDescent="0.45">
      <c r="A1" t="s">
        <v>1406</v>
      </c>
    </row>
    <row r="3" spans="1:7" x14ac:dyDescent="0.45">
      <c r="A3" s="514" t="s">
        <v>366</v>
      </c>
      <c r="B3" s="514"/>
      <c r="C3" s="21"/>
      <c r="D3" s="21"/>
      <c r="E3" s="21"/>
      <c r="F3" s="21"/>
      <c r="G3" s="87" t="s">
        <v>8</v>
      </c>
    </row>
    <row r="4" spans="1:7" ht="17" thickBot="1" x14ac:dyDescent="0.5">
      <c r="A4" s="4"/>
      <c r="B4" s="5">
        <v>2018</v>
      </c>
      <c r="C4" s="5">
        <v>2019</v>
      </c>
      <c r="D4" s="5">
        <v>2020</v>
      </c>
      <c r="E4" s="5">
        <v>2021</v>
      </c>
      <c r="F4" s="5">
        <v>2022</v>
      </c>
      <c r="G4" s="13" t="s">
        <v>1130</v>
      </c>
    </row>
    <row r="5" spans="1:7" ht="17" thickBot="1" x14ac:dyDescent="0.5">
      <c r="A5" s="6" t="s">
        <v>40</v>
      </c>
      <c r="B5" s="14">
        <v>4.4613925709524827</v>
      </c>
      <c r="C5" s="14">
        <v>4.1366157390589784</v>
      </c>
      <c r="D5" s="14">
        <v>4.0720517570248935</v>
      </c>
      <c r="E5" s="43">
        <v>4.1308500520021667</v>
      </c>
      <c r="F5" s="43">
        <v>4.2305749779477511</v>
      </c>
      <c r="G5" s="44">
        <v>2.4141502279234039</v>
      </c>
    </row>
    <row r="6" spans="1:7" ht="17" thickBot="1" x14ac:dyDescent="0.5">
      <c r="A6" s="8" t="s">
        <v>41</v>
      </c>
      <c r="B6" s="16">
        <v>4.953413523632455</v>
      </c>
      <c r="C6" s="16">
        <v>4.3130496438083963</v>
      </c>
      <c r="D6" s="16">
        <v>3.7659620324088028</v>
      </c>
      <c r="E6" s="16">
        <v>3.4240223683684707</v>
      </c>
      <c r="F6" s="16">
        <v>3.4029917294987011</v>
      </c>
      <c r="G6" s="9">
        <v>-0.6142085713006199</v>
      </c>
    </row>
    <row r="7" spans="1:7" ht="17" thickBot="1" x14ac:dyDescent="0.5">
      <c r="A7" s="6" t="s">
        <v>42</v>
      </c>
      <c r="B7" s="43">
        <v>3.2425431077422497</v>
      </c>
      <c r="C7" s="43">
        <v>3.3808037716229555</v>
      </c>
      <c r="D7" s="43">
        <v>3.062978764094173</v>
      </c>
      <c r="E7" s="43">
        <v>2.8235137360684446</v>
      </c>
      <c r="F7" s="43">
        <v>2.3521061693213658</v>
      </c>
      <c r="G7" s="44">
        <v>-16.695777347394188</v>
      </c>
    </row>
    <row r="8" spans="1:7" ht="17" thickBot="1" x14ac:dyDescent="0.5">
      <c r="A8" s="38" t="s">
        <v>12</v>
      </c>
      <c r="B8" s="88">
        <v>12.657349202327186</v>
      </c>
      <c r="C8" s="88">
        <v>11.830469154490331</v>
      </c>
      <c r="D8" s="88">
        <v>10.900992553527869</v>
      </c>
      <c r="E8" s="88">
        <v>10.378386156439081</v>
      </c>
      <c r="F8" s="88">
        <v>9.9856728767678185</v>
      </c>
      <c r="G8" s="89">
        <v>-3.7839532442875128</v>
      </c>
    </row>
    <row r="9" spans="1:7" ht="17.25" customHeight="1" thickBot="1" x14ac:dyDescent="0.5">
      <c r="A9" s="515" t="s">
        <v>367</v>
      </c>
      <c r="B9" s="515"/>
      <c r="C9" s="515"/>
      <c r="D9" s="515"/>
      <c r="E9" s="514"/>
      <c r="F9" s="514"/>
      <c r="G9" s="87" t="s">
        <v>8</v>
      </c>
    </row>
    <row r="10" spans="1:7" ht="17" thickBot="1" x14ac:dyDescent="0.5">
      <c r="A10" s="8" t="s">
        <v>368</v>
      </c>
      <c r="B10" s="16">
        <v>0.38406345061942132</v>
      </c>
      <c r="C10" s="16">
        <v>0.34618025982338307</v>
      </c>
      <c r="D10" s="16">
        <v>0.32336979528016363</v>
      </c>
      <c r="E10" s="16">
        <v>0.33188615545108491</v>
      </c>
      <c r="F10" s="16">
        <v>0.27949273965261456</v>
      </c>
      <c r="G10" s="9">
        <v>-15.786562632376016</v>
      </c>
    </row>
    <row r="11" spans="1:7" ht="17" thickBot="1" x14ac:dyDescent="0.5">
      <c r="A11" s="6" t="s">
        <v>10</v>
      </c>
      <c r="B11" s="43">
        <v>0.55003237440765007</v>
      </c>
      <c r="C11" s="43">
        <v>0.48650034532276515</v>
      </c>
      <c r="D11" s="43">
        <v>0.46886215664847292</v>
      </c>
      <c r="E11" s="43">
        <v>0.46590011663873709</v>
      </c>
      <c r="F11" s="43">
        <v>0.47022824594892426</v>
      </c>
      <c r="G11" s="44">
        <v>0.92898223366259336</v>
      </c>
    </row>
    <row r="12" spans="1:7" ht="17" thickBot="1" x14ac:dyDescent="0.5">
      <c r="A12" s="8" t="s">
        <v>369</v>
      </c>
      <c r="B12" s="46">
        <v>1.3918478709147848</v>
      </c>
      <c r="C12" s="46">
        <v>1.2874135785496472</v>
      </c>
      <c r="D12" s="46">
        <v>1.199458736773191</v>
      </c>
      <c r="E12" s="46">
        <v>2.1566739312617256</v>
      </c>
      <c r="F12" s="46">
        <v>2.2612762739352608</v>
      </c>
      <c r="G12" s="47">
        <v>4.8501695670026184</v>
      </c>
    </row>
    <row r="13" spans="1:7" ht="17" thickBot="1" x14ac:dyDescent="0.5">
      <c r="A13" s="6" t="s">
        <v>370</v>
      </c>
      <c r="B13" s="43">
        <v>2.135448875010626</v>
      </c>
      <c r="C13" s="43">
        <v>2.0165215553631839</v>
      </c>
      <c r="D13" s="43">
        <v>2.0803610683230662</v>
      </c>
      <c r="E13" s="43">
        <v>1.1763898486506192</v>
      </c>
      <c r="F13" s="43">
        <v>1.2195777184109513</v>
      </c>
      <c r="G13" s="44">
        <v>3.6712208805499991</v>
      </c>
    </row>
    <row r="14" spans="1:7" ht="17" thickBot="1" x14ac:dyDescent="0.5">
      <c r="A14" s="38" t="s">
        <v>12</v>
      </c>
      <c r="B14" s="88">
        <v>4.4613925709524818</v>
      </c>
      <c r="C14" s="88">
        <v>4.1366157390589793</v>
      </c>
      <c r="D14" s="88">
        <v>4.0720517570248935</v>
      </c>
      <c r="E14" s="88">
        <v>4.1308500520021667</v>
      </c>
      <c r="F14" s="88">
        <v>4.2305749779477511</v>
      </c>
      <c r="G14" s="89">
        <v>2.4141502279234039</v>
      </c>
    </row>
    <row r="15" spans="1:7" ht="17.25" customHeight="1" thickBot="1" x14ac:dyDescent="0.5">
      <c r="A15" s="515" t="s">
        <v>371</v>
      </c>
      <c r="B15" s="515"/>
      <c r="C15" s="515"/>
      <c r="D15" s="515"/>
      <c r="E15" s="515"/>
      <c r="F15" s="515"/>
      <c r="G15" s="87" t="s">
        <v>8</v>
      </c>
    </row>
    <row r="16" spans="1:7" ht="17" thickBot="1" x14ac:dyDescent="0.5">
      <c r="A16" s="8" t="s">
        <v>372</v>
      </c>
      <c r="B16" s="16">
        <v>4.2180174207000132</v>
      </c>
      <c r="C16" s="16">
        <v>3.8044078809386819</v>
      </c>
      <c r="D16" s="16">
        <v>3.3858386735815094</v>
      </c>
      <c r="E16" s="16">
        <v>3.0854275319971105</v>
      </c>
      <c r="F16" s="16">
        <v>3.0615524005514154</v>
      </c>
      <c r="G16" s="9">
        <v>-0.7738030207515969</v>
      </c>
    </row>
    <row r="17" spans="1:7" ht="17" thickBot="1" x14ac:dyDescent="0.5">
      <c r="A17" s="6" t="s">
        <v>373</v>
      </c>
      <c r="B17" s="43">
        <v>0.44807280840401764</v>
      </c>
      <c r="C17" s="43">
        <v>0.31220129138729424</v>
      </c>
      <c r="D17" s="43">
        <v>0.20337343432475383</v>
      </c>
      <c r="E17" s="43">
        <v>0.19020590506825497</v>
      </c>
      <c r="F17" s="43">
        <v>0.16939001712609525</v>
      </c>
      <c r="G17" s="44">
        <v>-10.943870504277973</v>
      </c>
    </row>
    <row r="18" spans="1:7" ht="17" thickBot="1" x14ac:dyDescent="0.5">
      <c r="A18" s="8" t="s">
        <v>374</v>
      </c>
      <c r="B18" s="46">
        <v>0.28732329452842448</v>
      </c>
      <c r="C18" s="46">
        <v>0.19644047148241975</v>
      </c>
      <c r="D18" s="46">
        <v>0.17674992450253962</v>
      </c>
      <c r="E18" s="46">
        <v>0.14838893130310477</v>
      </c>
      <c r="F18" s="46">
        <v>0.17204931182119038</v>
      </c>
      <c r="G18" s="47">
        <v>15.944841916649455</v>
      </c>
    </row>
    <row r="19" spans="1:7" ht="17" thickBot="1" x14ac:dyDescent="0.5">
      <c r="A19" s="41" t="s">
        <v>12</v>
      </c>
      <c r="B19" s="51">
        <v>4.953413523632455</v>
      </c>
      <c r="C19" s="51">
        <v>4.3130496438083963</v>
      </c>
      <c r="D19" s="51">
        <v>3.7659620324088028</v>
      </c>
      <c r="E19" s="51">
        <v>3.4240223683684698</v>
      </c>
      <c r="F19" s="51">
        <v>3.4029917294987011</v>
      </c>
      <c r="G19" s="52">
        <v>-0.61420857130059414</v>
      </c>
    </row>
    <row r="20" spans="1:7" ht="17" thickBot="1" x14ac:dyDescent="0.5">
      <c r="A20" s="515" t="s">
        <v>375</v>
      </c>
      <c r="B20" s="515"/>
      <c r="C20" s="515"/>
      <c r="D20" s="515"/>
      <c r="E20" s="515"/>
      <c r="F20" s="515"/>
      <c r="G20" s="87" t="s">
        <v>8</v>
      </c>
    </row>
    <row r="21" spans="1:7" ht="17" thickBot="1" x14ac:dyDescent="0.5">
      <c r="A21" s="8" t="s">
        <v>376</v>
      </c>
      <c r="B21" s="16">
        <v>1.8034746481988826</v>
      </c>
      <c r="C21" s="16">
        <v>1.6402978407905284</v>
      </c>
      <c r="D21" s="16">
        <v>1.2599152877553297</v>
      </c>
      <c r="E21" s="16">
        <v>1.329913450783567</v>
      </c>
      <c r="F21" s="16">
        <v>1.1347257894339438</v>
      </c>
      <c r="G21" s="9">
        <v>-14.676719092856857</v>
      </c>
    </row>
    <row r="22" spans="1:7" ht="17" thickBot="1" x14ac:dyDescent="0.5">
      <c r="A22" s="6" t="s">
        <v>377</v>
      </c>
      <c r="B22" s="43">
        <v>1.4390684595433672</v>
      </c>
      <c r="C22" s="43">
        <v>1.7405059308324269</v>
      </c>
      <c r="D22" s="43">
        <v>1.8030634763388433</v>
      </c>
      <c r="E22" s="43">
        <v>1.4936002852848773</v>
      </c>
      <c r="F22" s="43">
        <v>1.2173803798874221</v>
      </c>
      <c r="G22" s="44">
        <v>-18.493562710104282</v>
      </c>
    </row>
    <row r="23" spans="1:7" ht="17" thickBot="1" x14ac:dyDescent="0.5">
      <c r="A23" s="38" t="s">
        <v>378</v>
      </c>
      <c r="B23" s="88">
        <v>3.2425431077422497</v>
      </c>
      <c r="C23" s="88">
        <v>3.3808037716229551</v>
      </c>
      <c r="D23" s="88">
        <v>3.062978764094173</v>
      </c>
      <c r="E23" s="88">
        <v>2.8235137360684446</v>
      </c>
      <c r="F23" s="88">
        <v>2.3521061693213658</v>
      </c>
      <c r="G23" s="89">
        <v>-16.695777347394188</v>
      </c>
    </row>
    <row r="25" spans="1:7" x14ac:dyDescent="0.45">
      <c r="A25" s="11" t="s">
        <v>379</v>
      </c>
    </row>
    <row r="26" spans="1:7" x14ac:dyDescent="0.45">
      <c r="A26" s="11" t="s">
        <v>13</v>
      </c>
    </row>
  </sheetData>
  <mergeCells count="7">
    <mergeCell ref="A20:D20"/>
    <mergeCell ref="E20:F20"/>
    <mergeCell ref="A3:B3"/>
    <mergeCell ref="A9:D9"/>
    <mergeCell ref="E9:F9"/>
    <mergeCell ref="A15:D15"/>
    <mergeCell ref="E15:F15"/>
  </mergeCells>
  <pageMargins left="0.7" right="0.7" top="0.75" bottom="0.75" header="0.3" footer="0.3"/>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3E4F-3360-4B0C-9030-C5595620C031}">
  <sheetPr codeName="Foglio1"/>
  <dimension ref="A1:H10"/>
  <sheetViews>
    <sheetView showGridLines="0" zoomScaleNormal="100" workbookViewId="0"/>
  </sheetViews>
  <sheetFormatPr defaultRowHeight="16.5" x14ac:dyDescent="0.45"/>
  <cols>
    <col min="1" max="1" width="31" customWidth="1"/>
    <col min="2" max="6" width="10.08203125" bestFit="1" customWidth="1"/>
    <col min="7" max="8" width="10.25" customWidth="1"/>
  </cols>
  <sheetData>
    <row r="1" spans="1:8" x14ac:dyDescent="0.45">
      <c r="A1" t="s">
        <v>1099</v>
      </c>
    </row>
    <row r="3" spans="1:8" x14ac:dyDescent="0.45">
      <c r="A3" s="1" t="s">
        <v>0</v>
      </c>
      <c r="B3" s="2"/>
      <c r="C3" s="2"/>
      <c r="D3" s="2"/>
      <c r="E3" s="2"/>
      <c r="F3" s="2"/>
      <c r="G3" s="513" t="s">
        <v>8</v>
      </c>
      <c r="H3" s="513"/>
    </row>
    <row r="4" spans="1:8" ht="17" thickBot="1" x14ac:dyDescent="0.5">
      <c r="A4" s="4"/>
      <c r="B4" s="5">
        <v>2018</v>
      </c>
      <c r="C4" s="5">
        <v>2019</v>
      </c>
      <c r="D4" s="5">
        <v>2020</v>
      </c>
      <c r="E4" s="5">
        <v>2021</v>
      </c>
      <c r="F4" s="5">
        <v>2022</v>
      </c>
      <c r="G4" s="13" t="s">
        <v>1130</v>
      </c>
      <c r="H4" s="13" t="s">
        <v>9</v>
      </c>
    </row>
    <row r="5" spans="1:8" ht="17" thickBot="1" x14ac:dyDescent="0.5">
      <c r="A5" s="6" t="s">
        <v>2</v>
      </c>
      <c r="B5" s="7">
        <v>1771.3912</v>
      </c>
      <c r="C5" s="7">
        <v>1796.6485</v>
      </c>
      <c r="D5" s="7">
        <v>1661.0199</v>
      </c>
      <c r="E5" s="7">
        <v>1787.6753999999999</v>
      </c>
      <c r="F5" s="7">
        <v>1909.1536000000001</v>
      </c>
      <c r="G5" s="174">
        <v>6.7953164204195158</v>
      </c>
      <c r="H5" s="174">
        <v>7.625164514886297</v>
      </c>
    </row>
    <row r="6" spans="1:8" ht="17" thickBot="1" x14ac:dyDescent="0.5">
      <c r="A6" s="8" t="s">
        <v>3</v>
      </c>
      <c r="B6" s="9">
        <v>1077.8033</v>
      </c>
      <c r="C6" s="9">
        <v>1087.3793999999998</v>
      </c>
      <c r="D6" s="9">
        <v>965.76009999999997</v>
      </c>
      <c r="E6" s="9">
        <v>1028.3914</v>
      </c>
      <c r="F6" s="9">
        <v>1166.1210000000001</v>
      </c>
      <c r="G6" s="389">
        <v>13.392721876126165</v>
      </c>
      <c r="H6" s="389">
        <v>6.4851819825648223</v>
      </c>
    </row>
    <row r="7" spans="1:8" ht="17" thickBot="1" x14ac:dyDescent="0.5">
      <c r="A7" s="6" t="s">
        <v>4</v>
      </c>
      <c r="B7" s="7">
        <v>564.16150000000005</v>
      </c>
      <c r="C7" s="7">
        <v>571.49609999999996</v>
      </c>
      <c r="D7" s="7">
        <v>484.31979999999999</v>
      </c>
      <c r="E7" s="7">
        <v>508.85829999999999</v>
      </c>
      <c r="F7" s="7">
        <v>573.77650000000006</v>
      </c>
      <c r="G7" s="174">
        <v>12.757618378240085</v>
      </c>
      <c r="H7" s="174">
        <v>5.0665902983937467</v>
      </c>
    </row>
    <row r="8" spans="1:8" ht="18" customHeight="1" thickBot="1" x14ac:dyDescent="0.5">
      <c r="A8" s="8" t="s">
        <v>5</v>
      </c>
      <c r="B8" s="10">
        <v>152.81220000000002</v>
      </c>
      <c r="C8" s="10">
        <v>154.3458</v>
      </c>
      <c r="D8" s="10">
        <v>144.62360000000001</v>
      </c>
      <c r="E8" s="10">
        <v>163.9264</v>
      </c>
      <c r="F8" s="10">
        <v>178.84899999999999</v>
      </c>
      <c r="G8" s="389">
        <v>9.1032316942237408</v>
      </c>
      <c r="H8" s="389">
        <v>13.34692263226748</v>
      </c>
    </row>
    <row r="10" spans="1:8" x14ac:dyDescent="0.45">
      <c r="A10" s="11" t="s">
        <v>6</v>
      </c>
    </row>
  </sheetData>
  <mergeCells count="1">
    <mergeCell ref="G3:H3"/>
  </mergeCells>
  <pageMargins left="0.7" right="0.7" top="0.75" bottom="0.75" header="0.3" footer="0.3"/>
  <pageSetup paperSize="9" scale="67"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16BC4-F913-4703-A88A-21849774CAAB}">
  <sheetPr codeName="Foglio28"/>
  <dimension ref="A1:D11"/>
  <sheetViews>
    <sheetView showGridLines="0" zoomScaleNormal="100" workbookViewId="0"/>
  </sheetViews>
  <sheetFormatPr defaultRowHeight="16.5" x14ac:dyDescent="0.45"/>
  <cols>
    <col min="1" max="1" width="23.08203125" customWidth="1"/>
    <col min="2" max="3" width="9.58203125" bestFit="1" customWidth="1"/>
    <col min="4" max="4" width="11.75" customWidth="1"/>
  </cols>
  <sheetData>
    <row r="1" spans="1:4" x14ac:dyDescent="0.45">
      <c r="A1" t="s">
        <v>1117</v>
      </c>
    </row>
    <row r="3" spans="1:4" x14ac:dyDescent="0.45">
      <c r="A3" s="1" t="s">
        <v>380</v>
      </c>
      <c r="B3" s="2"/>
      <c r="C3" s="2"/>
      <c r="D3" s="3" t="s">
        <v>8</v>
      </c>
    </row>
    <row r="4" spans="1:4" ht="17" thickBot="1" x14ac:dyDescent="0.5">
      <c r="A4" s="4"/>
      <c r="B4" s="5">
        <v>2021</v>
      </c>
      <c r="C4" s="5">
        <v>2022</v>
      </c>
      <c r="D4" s="13" t="s">
        <v>1130</v>
      </c>
    </row>
    <row r="5" spans="1:4" ht="17" thickBot="1" x14ac:dyDescent="0.5">
      <c r="A5" s="6" t="s">
        <v>370</v>
      </c>
      <c r="B5" s="43">
        <v>70.069183296950911</v>
      </c>
      <c r="C5" s="43">
        <v>59.975408230810011</v>
      </c>
      <c r="D5" s="44">
        <v>-14.405441295588975</v>
      </c>
    </row>
    <row r="6" spans="1:4" ht="17" thickBot="1" x14ac:dyDescent="0.5">
      <c r="A6" s="8" t="s">
        <v>369</v>
      </c>
      <c r="B6" s="16">
        <v>107.16905463442427</v>
      </c>
      <c r="C6" s="16">
        <v>103.91274417378821</v>
      </c>
      <c r="D6" s="9">
        <v>-3.0384801580493588</v>
      </c>
    </row>
    <row r="7" spans="1:4" ht="17" thickBot="1" x14ac:dyDescent="0.5">
      <c r="A7" s="6" t="s">
        <v>10</v>
      </c>
      <c r="B7" s="43">
        <v>23.174819162014636</v>
      </c>
      <c r="C7" s="43">
        <v>21.947966570981581</v>
      </c>
      <c r="D7" s="44">
        <v>-5.2939036221001592</v>
      </c>
    </row>
    <row r="8" spans="1:4" ht="17" thickBot="1" x14ac:dyDescent="0.5">
      <c r="A8" s="8" t="s">
        <v>381</v>
      </c>
      <c r="B8" s="46">
        <v>6.2638727286937721</v>
      </c>
      <c r="C8" s="46">
        <v>6.0716752252187343</v>
      </c>
      <c r="D8" s="47">
        <v>-3.06834943492087</v>
      </c>
    </row>
    <row r="9" spans="1:4" ht="17" thickBot="1" x14ac:dyDescent="0.5">
      <c r="A9" s="41" t="s">
        <v>12</v>
      </c>
      <c r="B9" s="51">
        <v>206.67692982208359</v>
      </c>
      <c r="C9" s="51">
        <v>191.90779420079855</v>
      </c>
      <c r="D9" s="52">
        <v>-7.1460010723010807</v>
      </c>
    </row>
    <row r="11" spans="1:4" x14ac:dyDescent="0.45">
      <c r="A11" s="11" t="s">
        <v>13</v>
      </c>
    </row>
  </sheetData>
  <pageMargins left="0.7" right="0.7" top="0.75" bottom="0.75" header="0.3" footer="0.3"/>
  <pageSetup paperSize="9" scale="84"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52C8E-DDE6-4548-A5A7-6A34AD1FE6B9}">
  <sheetPr codeName="Foglio29"/>
  <dimension ref="A1:N14"/>
  <sheetViews>
    <sheetView showGridLines="0" zoomScaleNormal="100" zoomScaleSheetLayoutView="85" workbookViewId="0"/>
  </sheetViews>
  <sheetFormatPr defaultRowHeight="16.5" x14ac:dyDescent="0.45"/>
  <cols>
    <col min="1" max="1" width="29.5" customWidth="1"/>
    <col min="2" max="11" width="9.75" customWidth="1"/>
    <col min="12" max="12" width="14.83203125" customWidth="1"/>
    <col min="13" max="14" width="9.75" customWidth="1"/>
  </cols>
  <sheetData>
    <row r="1" spans="1:14" x14ac:dyDescent="0.45">
      <c r="A1" t="s">
        <v>1118</v>
      </c>
    </row>
    <row r="3" spans="1:14" x14ac:dyDescent="0.45">
      <c r="A3" s="1" t="s">
        <v>382</v>
      </c>
      <c r="B3" s="1"/>
      <c r="C3" s="1"/>
      <c r="D3" s="1"/>
      <c r="E3" s="2"/>
      <c r="F3" s="2"/>
      <c r="G3" s="2"/>
      <c r="H3" s="2"/>
      <c r="I3" s="2"/>
      <c r="J3" s="2"/>
      <c r="K3" s="2"/>
      <c r="L3" s="513" t="s">
        <v>8</v>
      </c>
      <c r="M3" s="513"/>
      <c r="N3" s="513"/>
    </row>
    <row r="4" spans="1:14" ht="17" thickBot="1" x14ac:dyDescent="0.5">
      <c r="A4" s="4"/>
      <c r="B4" s="5">
        <v>2013</v>
      </c>
      <c r="C4" s="5">
        <v>2014</v>
      </c>
      <c r="D4" s="5">
        <v>2015</v>
      </c>
      <c r="E4" s="5">
        <v>2016</v>
      </c>
      <c r="F4" s="5">
        <v>2017</v>
      </c>
      <c r="G4" s="5">
        <v>2018</v>
      </c>
      <c r="H4" s="5">
        <v>2019</v>
      </c>
      <c r="I4" s="5">
        <v>2020</v>
      </c>
      <c r="J4" s="5">
        <v>2021</v>
      </c>
      <c r="K4" s="5">
        <v>2022</v>
      </c>
      <c r="L4" s="13" t="s">
        <v>1130</v>
      </c>
      <c r="M4" s="13" t="s">
        <v>1149</v>
      </c>
      <c r="N4" s="13" t="s">
        <v>1177</v>
      </c>
    </row>
    <row r="5" spans="1:14" ht="23.25" customHeight="1" thickBot="1" x14ac:dyDescent="0.5">
      <c r="A5" s="6" t="s">
        <v>383</v>
      </c>
      <c r="B5" s="14">
        <v>33.638407034888864</v>
      </c>
      <c r="C5" s="14">
        <v>40.222055904537456</v>
      </c>
      <c r="D5" s="14">
        <v>45.735679369201065</v>
      </c>
      <c r="E5" s="14">
        <v>49.268711935336995</v>
      </c>
      <c r="F5" s="14">
        <v>51.472054236109351</v>
      </c>
      <c r="G5" s="14">
        <v>53.692403394567954</v>
      </c>
      <c r="H5" s="43">
        <v>55.914208881495412</v>
      </c>
      <c r="I5" s="43">
        <v>56.550656970495417</v>
      </c>
      <c r="J5" s="43">
        <v>56.846585098166628</v>
      </c>
      <c r="K5" s="43">
        <v>56.991849443033303</v>
      </c>
      <c r="L5" s="44">
        <v>0.25553750434757388</v>
      </c>
      <c r="M5" s="44">
        <v>6.1450891371332288</v>
      </c>
      <c r="N5" s="44">
        <v>69.42493556226627</v>
      </c>
    </row>
    <row r="6" spans="1:14" ht="20.25" customHeight="1" thickBot="1" x14ac:dyDescent="0.5">
      <c r="A6" s="515" t="s">
        <v>384</v>
      </c>
      <c r="B6" s="515"/>
      <c r="C6" s="515"/>
      <c r="D6" s="515"/>
      <c r="E6" s="515"/>
      <c r="F6" s="515"/>
      <c r="G6" s="90"/>
      <c r="H6" s="90"/>
      <c r="I6" s="90"/>
      <c r="J6" s="90"/>
      <c r="K6" s="90"/>
      <c r="L6" s="513" t="s">
        <v>8</v>
      </c>
      <c r="M6" s="513"/>
      <c r="N6" s="513"/>
    </row>
    <row r="7" spans="1:14" ht="17" thickBot="1" x14ac:dyDescent="0.5">
      <c r="A7" s="8" t="s">
        <v>385</v>
      </c>
      <c r="B7" s="91">
        <v>0.86151219893464592</v>
      </c>
      <c r="C7" s="91">
        <v>1.0633722805596504</v>
      </c>
      <c r="D7" s="91">
        <v>1.4063776312163621</v>
      </c>
      <c r="E7" s="91">
        <v>1.8667680106608893</v>
      </c>
      <c r="F7" s="91">
        <v>2.7434456147344686</v>
      </c>
      <c r="G7" s="91">
        <v>4.2993562489306099</v>
      </c>
      <c r="H7" s="46">
        <v>6.4880911083855217</v>
      </c>
      <c r="I7" s="46">
        <v>9.9332765593262966</v>
      </c>
      <c r="J7" s="46">
        <v>12.577126417891384</v>
      </c>
      <c r="K7" s="46">
        <v>16.531714909262615</v>
      </c>
      <c r="L7" s="47">
        <v>31.442708290071629</v>
      </c>
      <c r="M7" s="47">
        <v>284.51605198742482</v>
      </c>
      <c r="N7" s="172">
        <v>1818.9182613671505</v>
      </c>
    </row>
    <row r="8" spans="1:14" ht="17" thickBot="1" x14ac:dyDescent="0.5">
      <c r="A8" s="514" t="s">
        <v>386</v>
      </c>
      <c r="B8" s="514"/>
      <c r="C8" s="514"/>
      <c r="D8" s="514"/>
      <c r="E8" s="514"/>
      <c r="F8" s="514"/>
      <c r="G8" s="514"/>
      <c r="H8" s="514"/>
      <c r="I8" s="514"/>
      <c r="J8" s="90"/>
      <c r="K8" s="90"/>
      <c r="L8" s="513" t="s">
        <v>8</v>
      </c>
      <c r="M8" s="513"/>
      <c r="N8" s="513"/>
    </row>
    <row r="9" spans="1:14" ht="17" thickBot="1" x14ac:dyDescent="0.5">
      <c r="A9" s="6" t="s">
        <v>1175</v>
      </c>
      <c r="B9" s="14">
        <v>77.778030495019465</v>
      </c>
      <c r="C9" s="14">
        <v>46.563529930591983</v>
      </c>
      <c r="D9" s="14">
        <v>33.670737780867007</v>
      </c>
      <c r="E9" s="14">
        <v>25.040017819094533</v>
      </c>
      <c r="F9" s="14">
        <v>17.004986681996773</v>
      </c>
      <c r="G9" s="14">
        <v>11.373335337980587</v>
      </c>
      <c r="H9" s="43">
        <v>7.6594629827093339</v>
      </c>
      <c r="I9" s="43">
        <v>5.5847836595948017</v>
      </c>
      <c r="J9" s="43">
        <v>6.1410999999999998</v>
      </c>
      <c r="K9" s="43">
        <v>6.8131219968514367</v>
      </c>
      <c r="L9" s="44">
        <v>10.942378133462142</v>
      </c>
      <c r="M9" s="44">
        <v>-40.095655369455123</v>
      </c>
      <c r="N9" s="44">
        <v>-91.24030018054043</v>
      </c>
    </row>
    <row r="10" spans="1:14" ht="17" thickBot="1" x14ac:dyDescent="0.5">
      <c r="A10" s="8" t="s">
        <v>1176</v>
      </c>
      <c r="B10" s="91">
        <v>69.552421227744418</v>
      </c>
      <c r="C10" s="91">
        <v>42.462740317086123</v>
      </c>
      <c r="D10" s="91">
        <v>31.596874492607569</v>
      </c>
      <c r="E10" s="91">
        <v>24.033429163743776</v>
      </c>
      <c r="F10" s="91">
        <v>16.688771107045028</v>
      </c>
      <c r="G10" s="91">
        <v>11.387377222152042</v>
      </c>
      <c r="H10" s="91">
        <v>7.8708825566237044</v>
      </c>
      <c r="I10" s="91">
        <v>5.9201540013729543</v>
      </c>
      <c r="J10" s="46">
        <v>6.5760430683969737</v>
      </c>
      <c r="K10" s="46">
        <v>7.2595345063733516</v>
      </c>
      <c r="L10" s="47">
        <v>10.393658175097551</v>
      </c>
      <c r="M10" s="47">
        <v>-36.249284055934616</v>
      </c>
      <c r="N10" s="172">
        <v>-89.562499222561172</v>
      </c>
    </row>
    <row r="12" spans="1:14" x14ac:dyDescent="0.45">
      <c r="A12" s="11" t="s">
        <v>387</v>
      </c>
    </row>
    <row r="14" spans="1:14" x14ac:dyDescent="0.45">
      <c r="A14" s="11" t="s">
        <v>13</v>
      </c>
    </row>
  </sheetData>
  <mergeCells count="5">
    <mergeCell ref="A6:F6"/>
    <mergeCell ref="L3:N3"/>
    <mergeCell ref="L6:N6"/>
    <mergeCell ref="A8:I8"/>
    <mergeCell ref="L8:N8"/>
  </mergeCells>
  <pageMargins left="0.7" right="0.7" top="0.75" bottom="0.75" header="0.3" footer="0.3"/>
  <pageSetup paperSize="9" scale="4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F164D-C5E5-456E-AF1C-1BD8C9797BB1}">
  <sheetPr codeName="Foglio30"/>
  <dimension ref="A1:K9"/>
  <sheetViews>
    <sheetView showGridLines="0" zoomScaleNormal="100" zoomScaleSheetLayoutView="100" workbookViewId="0"/>
  </sheetViews>
  <sheetFormatPr defaultRowHeight="16.5" x14ac:dyDescent="0.45"/>
  <cols>
    <col min="1" max="1" width="36.83203125" customWidth="1"/>
    <col min="2" max="11" width="9.75" customWidth="1"/>
  </cols>
  <sheetData>
    <row r="1" spans="1:11" x14ac:dyDescent="0.45">
      <c r="A1" t="s">
        <v>1119</v>
      </c>
    </row>
    <row r="3" spans="1:11" x14ac:dyDescent="0.45">
      <c r="A3" s="1" t="s">
        <v>382</v>
      </c>
      <c r="B3" s="24"/>
      <c r="C3" s="24"/>
      <c r="D3" s="24"/>
      <c r="E3" s="21"/>
      <c r="F3" s="21"/>
      <c r="G3" s="21"/>
      <c r="H3" s="21"/>
      <c r="I3" s="21"/>
      <c r="J3" s="21"/>
      <c r="K3" s="21"/>
    </row>
    <row r="4" spans="1:11" ht="17" thickBot="1" x14ac:dyDescent="0.5">
      <c r="A4" s="4"/>
      <c r="B4" s="5">
        <v>2013</v>
      </c>
      <c r="C4" s="5">
        <v>2014</v>
      </c>
      <c r="D4" s="5">
        <v>2015</v>
      </c>
      <c r="E4" s="5">
        <v>2016</v>
      </c>
      <c r="F4" s="5">
        <v>2017</v>
      </c>
      <c r="G4" s="5">
        <v>2018</v>
      </c>
      <c r="H4" s="5">
        <v>2019</v>
      </c>
      <c r="I4" s="5">
        <v>2020</v>
      </c>
      <c r="J4" s="5">
        <v>2021</v>
      </c>
      <c r="K4" s="5">
        <v>2022</v>
      </c>
    </row>
    <row r="5" spans="1:11" ht="17" thickBot="1" x14ac:dyDescent="0.5">
      <c r="A5" s="6" t="s">
        <v>388</v>
      </c>
      <c r="B5" s="14">
        <v>5.9663270000000006</v>
      </c>
      <c r="C5" s="14">
        <v>7.604698</v>
      </c>
      <c r="D5" s="14">
        <v>9.1958910000000014</v>
      </c>
      <c r="E5" s="14">
        <v>12.227085999999998</v>
      </c>
      <c r="F5" s="14">
        <v>16.29387908</v>
      </c>
      <c r="G5" s="43">
        <v>21.049775919999995</v>
      </c>
      <c r="H5" s="43">
        <v>24.254348180000001</v>
      </c>
      <c r="I5" s="14">
        <v>26.345401059999997</v>
      </c>
      <c r="J5" s="14">
        <v>28.081677299999999</v>
      </c>
      <c r="K5" s="14">
        <v>28.821806179999999</v>
      </c>
    </row>
    <row r="6" spans="1:11" ht="17" thickBot="1" x14ac:dyDescent="0.5">
      <c r="A6" s="8" t="s">
        <v>1530</v>
      </c>
      <c r="B6" s="155" t="s">
        <v>746</v>
      </c>
      <c r="C6" s="46">
        <v>1.6383709999999994</v>
      </c>
      <c r="D6" s="46">
        <v>1.5911930000000014</v>
      </c>
      <c r="E6" s="46">
        <v>3.0311949999999968</v>
      </c>
      <c r="F6" s="46">
        <v>4.0667930800000018</v>
      </c>
      <c r="G6" s="46">
        <v>4.7558968399999948</v>
      </c>
      <c r="H6" s="46">
        <v>3.2045722600000062</v>
      </c>
      <c r="I6" s="46">
        <v>2.0910528799999959</v>
      </c>
      <c r="J6" s="46">
        <v>1.7362762400000022</v>
      </c>
      <c r="K6" s="46">
        <v>0.73911888000000303</v>
      </c>
    </row>
    <row r="7" spans="1:11" x14ac:dyDescent="0.45">
      <c r="C7" s="31"/>
    </row>
    <row r="8" spans="1:11" x14ac:dyDescent="0.45">
      <c r="A8" s="11" t="s">
        <v>13</v>
      </c>
    </row>
    <row r="9" spans="1:11" x14ac:dyDescent="0.45">
      <c r="C9" s="31"/>
    </row>
  </sheetData>
  <pageMargins left="0.7" right="0.7" top="0.75" bottom="0.75" header="0.3" footer="0.3"/>
  <pageSetup paperSize="9" scale="48"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F9105-9365-4542-A290-B913DB041254}">
  <sheetPr codeName="Foglio31"/>
  <dimension ref="A1:F12"/>
  <sheetViews>
    <sheetView showGridLines="0" zoomScaleNormal="100" workbookViewId="0"/>
  </sheetViews>
  <sheetFormatPr defaultRowHeight="16.5" x14ac:dyDescent="0.45"/>
  <cols>
    <col min="1" max="1" width="21.58203125" customWidth="1"/>
    <col min="2" max="6" width="13.33203125" customWidth="1"/>
  </cols>
  <sheetData>
    <row r="1" spans="1:6" x14ac:dyDescent="0.45">
      <c r="A1" t="s">
        <v>1120</v>
      </c>
    </row>
    <row r="3" spans="1:6" ht="21.75" customHeight="1" thickBot="1" x14ac:dyDescent="0.5">
      <c r="A3" s="59" t="s">
        <v>14</v>
      </c>
      <c r="B3" s="392" t="s">
        <v>1178</v>
      </c>
      <c r="C3" s="392" t="s">
        <v>1179</v>
      </c>
      <c r="D3" s="181" t="s">
        <v>1180</v>
      </c>
      <c r="E3" s="181" t="s">
        <v>55</v>
      </c>
      <c r="F3" s="181" t="s">
        <v>1150</v>
      </c>
    </row>
    <row r="4" spans="1:6" ht="17" thickBot="1" x14ac:dyDescent="0.5">
      <c r="A4" s="8" t="s">
        <v>389</v>
      </c>
      <c r="B4" s="9">
        <v>42.813313228643949</v>
      </c>
      <c r="C4" s="9">
        <v>43.499864968431993</v>
      </c>
      <c r="D4" s="9">
        <v>47.536088916917031</v>
      </c>
      <c r="E4" s="9">
        <v>48.403301178730146</v>
      </c>
      <c r="F4" s="9">
        <v>48.672466960916886</v>
      </c>
    </row>
    <row r="5" spans="1:6" ht="17" thickBot="1" x14ac:dyDescent="0.5">
      <c r="A5" s="6" t="s">
        <v>390</v>
      </c>
      <c r="B5" s="7">
        <v>42.897924731705672</v>
      </c>
      <c r="C5" s="7">
        <v>43.73518575861943</v>
      </c>
      <c r="D5" s="7">
        <v>42.274929335996994</v>
      </c>
      <c r="E5" s="7">
        <v>42.260571181163286</v>
      </c>
      <c r="F5" s="7">
        <v>40.728586410194232</v>
      </c>
    </row>
    <row r="6" spans="1:6" ht="17" thickBot="1" x14ac:dyDescent="0.5">
      <c r="A6" s="8" t="s">
        <v>1181</v>
      </c>
      <c r="B6" s="9">
        <v>1.1287001524671587</v>
      </c>
      <c r="C6" s="9">
        <v>0.91516390526228519</v>
      </c>
      <c r="D6" s="9">
        <v>0.62362199545122443</v>
      </c>
      <c r="E6" s="9">
        <v>0.66682813791826834</v>
      </c>
      <c r="F6" s="9">
        <v>1.1804629015099428</v>
      </c>
    </row>
    <row r="7" spans="1:6" ht="17" thickBot="1" x14ac:dyDescent="0.5">
      <c r="A7" s="6" t="s">
        <v>391</v>
      </c>
      <c r="B7" s="7">
        <v>1.7474580318477806</v>
      </c>
      <c r="C7" s="7">
        <v>1.5258295018011074</v>
      </c>
      <c r="D7" s="7">
        <v>1.6367120668156572</v>
      </c>
      <c r="E7" s="7">
        <v>1.1357613927496177</v>
      </c>
      <c r="F7" s="7">
        <v>1.1762226415749215</v>
      </c>
    </row>
    <row r="8" spans="1:6" ht="17" thickBot="1" x14ac:dyDescent="0.5">
      <c r="A8" s="48" t="s">
        <v>392</v>
      </c>
      <c r="B8" s="9">
        <v>1.3530673033157559</v>
      </c>
      <c r="C8" s="9">
        <v>1.4067889768286475</v>
      </c>
      <c r="D8" s="9">
        <v>0.8707077735411024</v>
      </c>
      <c r="E8" s="9">
        <v>0.74356527731589284</v>
      </c>
      <c r="F8" s="9">
        <v>0.99752355284210026</v>
      </c>
    </row>
    <row r="9" spans="1:6" ht="17" thickBot="1" x14ac:dyDescent="0.5">
      <c r="A9" s="6" t="s">
        <v>393</v>
      </c>
      <c r="B9" s="7">
        <v>10.059536552019683</v>
      </c>
      <c r="C9" s="7">
        <v>8.9</v>
      </c>
      <c r="D9" s="7">
        <v>7.1</v>
      </c>
      <c r="E9" s="7">
        <v>6.8</v>
      </c>
      <c r="F9" s="7">
        <v>7.2</v>
      </c>
    </row>
    <row r="10" spans="1:6" ht="17" thickBot="1" x14ac:dyDescent="0.5">
      <c r="A10" s="38" t="s">
        <v>12</v>
      </c>
      <c r="B10" s="40">
        <v>100</v>
      </c>
      <c r="C10" s="40">
        <v>99.982833110943488</v>
      </c>
      <c r="D10" s="40">
        <v>100.04206008872201</v>
      </c>
      <c r="E10" s="40">
        <v>100.01002716787721</v>
      </c>
      <c r="F10" s="40">
        <v>99.955262467038082</v>
      </c>
    </row>
    <row r="12" spans="1:6" x14ac:dyDescent="0.45">
      <c r="A12" s="11" t="s">
        <v>1182</v>
      </c>
    </row>
  </sheetData>
  <pageMargins left="0.7" right="0.7" top="0.75" bottom="0.75" header="0.3" footer="0.3"/>
  <pageSetup paperSize="9" scale="84"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8E61E-4121-48BC-A5ED-47A2935F4514}">
  <sheetPr codeName="Foglio32"/>
  <dimension ref="A1:N9"/>
  <sheetViews>
    <sheetView showGridLines="0" zoomScaleNormal="100" workbookViewId="0"/>
  </sheetViews>
  <sheetFormatPr defaultRowHeight="16.5" x14ac:dyDescent="0.45"/>
  <cols>
    <col min="1" max="1" width="25" customWidth="1"/>
    <col min="2" max="11" width="9.75" customWidth="1"/>
    <col min="12" max="12" width="11.5" customWidth="1"/>
    <col min="13" max="13" width="12.08203125" customWidth="1"/>
    <col min="14" max="14" width="10.83203125" customWidth="1"/>
  </cols>
  <sheetData>
    <row r="1" spans="1:14" x14ac:dyDescent="0.45">
      <c r="A1" t="s">
        <v>1121</v>
      </c>
    </row>
    <row r="3" spans="1:14" x14ac:dyDescent="0.45">
      <c r="A3" s="1" t="s">
        <v>7</v>
      </c>
      <c r="B3" s="24"/>
      <c r="C3" s="24"/>
      <c r="D3" s="24"/>
      <c r="E3" s="21"/>
      <c r="F3" s="21"/>
      <c r="G3" s="21"/>
      <c r="H3" s="21"/>
      <c r="I3" s="21"/>
      <c r="J3" s="21"/>
      <c r="K3" s="21"/>
      <c r="L3" s="513" t="s">
        <v>8</v>
      </c>
      <c r="M3" s="513"/>
      <c r="N3" s="513"/>
    </row>
    <row r="4" spans="1:14" ht="17" thickBot="1" x14ac:dyDescent="0.5">
      <c r="A4" s="4"/>
      <c r="B4" s="5">
        <v>2013</v>
      </c>
      <c r="C4" s="5">
        <v>2014</v>
      </c>
      <c r="D4" s="5">
        <v>2015</v>
      </c>
      <c r="E4" s="5">
        <v>2016</v>
      </c>
      <c r="F4" s="5">
        <v>2017</v>
      </c>
      <c r="G4" s="5">
        <v>2018</v>
      </c>
      <c r="H4" s="5">
        <v>2019</v>
      </c>
      <c r="I4" s="5">
        <v>2020</v>
      </c>
      <c r="J4" s="5">
        <v>2021</v>
      </c>
      <c r="K4" s="5">
        <v>2022</v>
      </c>
      <c r="L4" s="13" t="s">
        <v>1130</v>
      </c>
      <c r="M4" s="13" t="s">
        <v>1149</v>
      </c>
      <c r="N4" s="13" t="s">
        <v>1177</v>
      </c>
    </row>
    <row r="5" spans="1:14" ht="17" thickBot="1" x14ac:dyDescent="0.5">
      <c r="A5" s="6" t="s">
        <v>373</v>
      </c>
      <c r="B5" s="14">
        <v>1.5554911437118586</v>
      </c>
      <c r="C5" s="14">
        <v>1.1667892637774699</v>
      </c>
      <c r="D5" s="14">
        <v>0.90974464292528934</v>
      </c>
      <c r="E5" s="14">
        <v>0.74852408353960531</v>
      </c>
      <c r="F5" s="43">
        <v>0.64089624021306946</v>
      </c>
      <c r="G5" s="43">
        <v>0.44807280840401764</v>
      </c>
      <c r="H5" s="14">
        <v>0.31220129138729424</v>
      </c>
      <c r="I5" s="14">
        <v>0.20337343432475383</v>
      </c>
      <c r="J5" s="14">
        <v>0.19020590506825497</v>
      </c>
      <c r="K5" s="14">
        <v>0.16939001712609525</v>
      </c>
      <c r="L5" s="174">
        <v>-10.943870504277973</v>
      </c>
      <c r="M5" s="7">
        <v>-62.195872200001943</v>
      </c>
      <c r="N5" s="7">
        <v>-89.110190835167273</v>
      </c>
    </row>
    <row r="6" spans="1:14" ht="17" thickBot="1" x14ac:dyDescent="0.5">
      <c r="A6" s="8" t="s">
        <v>395</v>
      </c>
      <c r="B6" s="46">
        <v>3.2959362188374675</v>
      </c>
      <c r="C6" s="46">
        <v>3.6467741465826999</v>
      </c>
      <c r="D6" s="46">
        <v>4.1167646856893096</v>
      </c>
      <c r="E6" s="46">
        <v>4.4519758260365219</v>
      </c>
      <c r="F6" s="46">
        <v>5.128366371063203</v>
      </c>
      <c r="G6" s="46">
        <v>4.5053407152284377</v>
      </c>
      <c r="H6" s="46">
        <v>4.0008483524211016</v>
      </c>
      <c r="I6" s="46">
        <v>3.5625885980840488</v>
      </c>
      <c r="J6" s="46">
        <v>3.2338164633002151</v>
      </c>
      <c r="K6" s="46">
        <v>3.233601712372606</v>
      </c>
      <c r="L6" s="156">
        <v>-0.61420857130059414</v>
      </c>
      <c r="M6" s="47">
        <v>-31.300067856979425</v>
      </c>
      <c r="N6" s="47">
        <v>-1.8912534201541054</v>
      </c>
    </row>
    <row r="7" spans="1:14" ht="17" thickBot="1" x14ac:dyDescent="0.5">
      <c r="A7" s="41" t="s">
        <v>12</v>
      </c>
      <c r="B7" s="42">
        <v>4.8514273625493258</v>
      </c>
      <c r="C7" s="42">
        <v>4.8135634103601701</v>
      </c>
      <c r="D7" s="42">
        <v>5.0265093286145994</v>
      </c>
      <c r="E7" s="42">
        <v>5.2004999095761271</v>
      </c>
      <c r="F7" s="51">
        <v>5.7692626112762726</v>
      </c>
      <c r="G7" s="51">
        <v>4.953413523632455</v>
      </c>
      <c r="H7" s="42">
        <v>4.3130496438083963</v>
      </c>
      <c r="I7" s="42">
        <v>3.7659620324088028</v>
      </c>
      <c r="J7" s="42">
        <v>3.4240223683684698</v>
      </c>
      <c r="K7" s="42">
        <v>3.4029917294987011</v>
      </c>
      <c r="L7" s="176">
        <v>-0.61420857130059414</v>
      </c>
      <c r="M7" s="393">
        <v>-31.300067856979425</v>
      </c>
      <c r="N7" s="393">
        <v>-29.855865600129306</v>
      </c>
    </row>
    <row r="9" spans="1:14" x14ac:dyDescent="0.45">
      <c r="A9" s="11" t="s">
        <v>13</v>
      </c>
    </row>
  </sheetData>
  <mergeCells count="1">
    <mergeCell ref="L3:N3"/>
  </mergeCells>
  <pageMargins left="0.7" right="0.7" top="0.75" bottom="0.75" header="0.3" footer="0.3"/>
  <pageSetup paperSize="9" scale="4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D29FD-D237-4CC6-8AEF-1C867C81AA6C}">
  <sheetPr codeName="Foglio33"/>
  <dimension ref="A1:D19"/>
  <sheetViews>
    <sheetView showGridLines="0" zoomScaleNormal="100" workbookViewId="0"/>
  </sheetViews>
  <sheetFormatPr defaultRowHeight="16.5" x14ac:dyDescent="0.45"/>
  <cols>
    <col min="1" max="1" width="25" customWidth="1"/>
    <col min="4" max="4" width="11.08203125" customWidth="1"/>
  </cols>
  <sheetData>
    <row r="1" spans="1:4" x14ac:dyDescent="0.45">
      <c r="A1" t="s">
        <v>1611</v>
      </c>
    </row>
    <row r="3" spans="1:4" x14ac:dyDescent="0.45">
      <c r="A3" s="1" t="s">
        <v>586</v>
      </c>
      <c r="B3" s="1"/>
      <c r="C3" s="1"/>
      <c r="D3" s="12" t="s">
        <v>1</v>
      </c>
    </row>
    <row r="4" spans="1:4" ht="17" thickBot="1" x14ac:dyDescent="0.5">
      <c r="B4" s="5">
        <v>2021</v>
      </c>
      <c r="C4" s="5">
        <v>2022</v>
      </c>
      <c r="D4" s="13" t="s">
        <v>1130</v>
      </c>
    </row>
    <row r="5" spans="1:4" ht="17" thickBot="1" x14ac:dyDescent="0.5">
      <c r="A5" s="6" t="s">
        <v>396</v>
      </c>
      <c r="B5" s="7">
        <v>138.12603598094344</v>
      </c>
      <c r="C5" s="7">
        <v>137.53632614315126</v>
      </c>
      <c r="D5" s="7">
        <v>-0.42693604692568188</v>
      </c>
    </row>
    <row r="6" spans="1:4" ht="17" thickBot="1" x14ac:dyDescent="0.5">
      <c r="A6" s="8" t="s">
        <v>397</v>
      </c>
      <c r="B6" s="47">
        <v>54.97752100510624</v>
      </c>
      <c r="C6" s="47">
        <v>58.269257076686216</v>
      </c>
      <c r="D6" s="47">
        <v>5.987421788760253</v>
      </c>
    </row>
    <row r="7" spans="1:4" ht="17" thickBot="1" x14ac:dyDescent="0.5">
      <c r="A7" s="6" t="s">
        <v>395</v>
      </c>
      <c r="B7" s="7">
        <v>45.56098176885137</v>
      </c>
      <c r="C7" s="7">
        <v>46.861188854397703</v>
      </c>
      <c r="D7" s="7">
        <v>2.8537731959833321</v>
      </c>
    </row>
    <row r="8" spans="1:4" ht="17" thickBot="1" x14ac:dyDescent="0.5">
      <c r="A8" s="8" t="s">
        <v>398</v>
      </c>
      <c r="B8" s="47">
        <v>37.587533206985832</v>
      </c>
      <c r="C8" s="47">
        <v>32.405880212067331</v>
      </c>
      <c r="D8" s="47">
        <v>-13.785562799198178</v>
      </c>
    </row>
    <row r="9" spans="1:4" x14ac:dyDescent="0.45">
      <c r="A9" s="92"/>
      <c r="B9" s="93"/>
      <c r="C9" s="92"/>
      <c r="D9" s="93"/>
    </row>
    <row r="10" spans="1:4" ht="18.75" customHeight="1" x14ac:dyDescent="0.45">
      <c r="A10" s="1" t="s">
        <v>1374</v>
      </c>
      <c r="B10" s="1"/>
      <c r="C10" s="1"/>
      <c r="D10" s="12" t="s">
        <v>1</v>
      </c>
    </row>
    <row r="11" spans="1:4" ht="17" thickBot="1" x14ac:dyDescent="0.5">
      <c r="B11" s="5">
        <v>2021</v>
      </c>
      <c r="C11" s="5">
        <v>2022</v>
      </c>
      <c r="D11" s="13" t="s">
        <v>1130</v>
      </c>
    </row>
    <row r="12" spans="1:4" ht="17" thickBot="1" x14ac:dyDescent="0.5">
      <c r="A12" s="6" t="s">
        <v>396</v>
      </c>
      <c r="B12" s="7">
        <v>197.6444084794006</v>
      </c>
      <c r="C12" s="7">
        <v>190.51734531172926</v>
      </c>
      <c r="D12" s="7">
        <v>-3.6060029335027473</v>
      </c>
    </row>
    <row r="13" spans="1:4" ht="17" thickBot="1" x14ac:dyDescent="0.5">
      <c r="A13" s="8" t="s">
        <v>397</v>
      </c>
      <c r="B13" s="47">
        <v>78.667280513408571</v>
      </c>
      <c r="C13" s="47">
        <v>80.715433390175306</v>
      </c>
      <c r="D13" s="47">
        <v>2.6035638494172111</v>
      </c>
    </row>
    <row r="14" spans="1:4" ht="17" thickBot="1" x14ac:dyDescent="0.5">
      <c r="A14" s="6" t="s">
        <v>395</v>
      </c>
      <c r="B14" s="7">
        <v>65.193163819511483</v>
      </c>
      <c r="C14" s="7">
        <v>64.912809212302903</v>
      </c>
      <c r="D14" s="7">
        <v>-0.430036817947272</v>
      </c>
    </row>
    <row r="15" spans="1:4" ht="17" thickBot="1" x14ac:dyDescent="0.5">
      <c r="A15" s="8" t="s">
        <v>398</v>
      </c>
      <c r="B15" s="47">
        <v>53.783964146480528</v>
      </c>
      <c r="C15" s="47">
        <v>44.889102709251048</v>
      </c>
      <c r="D15" s="47">
        <v>-16.538129121543253</v>
      </c>
    </row>
    <row r="17" spans="1:1" x14ac:dyDescent="0.45">
      <c r="A17" s="11" t="s">
        <v>1407</v>
      </c>
    </row>
    <row r="19" spans="1:1" x14ac:dyDescent="0.45">
      <c r="A19" s="11" t="s">
        <v>13</v>
      </c>
    </row>
  </sheetData>
  <pageMargins left="0.7" right="0.7" top="0.75" bottom="0.75" header="0.3" footer="0.3"/>
  <pageSetup paperSize="9" scale="8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C3B78-1CBB-4646-BB0B-DD2B7DD6FF2E}">
  <sheetPr codeName="Foglio34"/>
  <dimension ref="A1:D9"/>
  <sheetViews>
    <sheetView showGridLines="0" zoomScaleNormal="100" workbookViewId="0"/>
  </sheetViews>
  <sheetFormatPr defaultRowHeight="16.5" x14ac:dyDescent="0.45"/>
  <cols>
    <col min="1" max="1" width="65.58203125" bestFit="1" customWidth="1"/>
    <col min="4" max="4" width="11.83203125" customWidth="1"/>
  </cols>
  <sheetData>
    <row r="1" spans="1:4" x14ac:dyDescent="0.45">
      <c r="A1" t="s">
        <v>1612</v>
      </c>
    </row>
    <row r="3" spans="1:4" x14ac:dyDescent="0.45">
      <c r="A3" s="1" t="s">
        <v>399</v>
      </c>
      <c r="B3" s="1"/>
      <c r="C3" s="1"/>
      <c r="D3" s="3" t="s">
        <v>400</v>
      </c>
    </row>
    <row r="4" spans="1:4" ht="17" thickBot="1" x14ac:dyDescent="0.5">
      <c r="B4" s="5">
        <v>2021</v>
      </c>
      <c r="C4" s="5">
        <v>2022</v>
      </c>
      <c r="D4" s="13" t="s">
        <v>1130</v>
      </c>
    </row>
    <row r="5" spans="1:4" ht="17" thickBot="1" x14ac:dyDescent="0.5">
      <c r="A5" s="6" t="s">
        <v>401</v>
      </c>
      <c r="B5" s="14">
        <v>1.9986991560007112</v>
      </c>
      <c r="C5" s="14">
        <v>2.2044831454428477</v>
      </c>
      <c r="D5" s="7">
        <v>10.295896149468494</v>
      </c>
    </row>
    <row r="6" spans="1:4" ht="17" thickBot="1" x14ac:dyDescent="0.5">
      <c r="A6" s="8" t="s">
        <v>402</v>
      </c>
      <c r="B6" s="46">
        <v>3.8223952456645982</v>
      </c>
      <c r="C6" s="46">
        <v>4.5136437509817915</v>
      </c>
      <c r="D6" s="47">
        <v>18.084171334746575</v>
      </c>
    </row>
    <row r="7" spans="1:4" ht="17" thickBot="1" x14ac:dyDescent="0.5">
      <c r="A7" s="6" t="s">
        <v>403</v>
      </c>
      <c r="B7" s="14">
        <v>0.50304154413163837</v>
      </c>
      <c r="C7" s="14">
        <v>0.39520224615520821</v>
      </c>
      <c r="D7" s="7">
        <v>-21.43745367245657</v>
      </c>
    </row>
    <row r="9" spans="1:4" x14ac:dyDescent="0.45">
      <c r="A9" s="11" t="s">
        <v>13</v>
      </c>
    </row>
  </sheetData>
  <pageMargins left="0.7" right="0.7" top="0.75" bottom="0.75" header="0.3" footer="0.3"/>
  <pageSetup paperSize="9" scale="68"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F18C8-3BBB-46D2-9C26-7EE36F072AF0}">
  <sheetPr codeName="Foglio35"/>
  <dimension ref="A1:C11"/>
  <sheetViews>
    <sheetView showGridLines="0" zoomScaleNormal="100" workbookViewId="0"/>
  </sheetViews>
  <sheetFormatPr defaultRowHeight="16.5" x14ac:dyDescent="0.45"/>
  <cols>
    <col min="1" max="1" width="25.25" customWidth="1"/>
    <col min="2" max="3" width="19.5" customWidth="1"/>
    <col min="4" max="4" width="6.5" customWidth="1"/>
  </cols>
  <sheetData>
    <row r="1" spans="1:3" x14ac:dyDescent="0.45">
      <c r="A1" t="s">
        <v>1183</v>
      </c>
    </row>
    <row r="3" spans="1:3" ht="18.75" customHeight="1" x14ac:dyDescent="0.45">
      <c r="A3" s="1" t="s">
        <v>1184</v>
      </c>
      <c r="B3" s="12" t="s">
        <v>1139</v>
      </c>
      <c r="C3" s="12" t="s">
        <v>1140</v>
      </c>
    </row>
    <row r="4" spans="1:3" ht="17" thickBot="1" x14ac:dyDescent="0.5">
      <c r="A4" s="48" t="s">
        <v>56</v>
      </c>
      <c r="B4" s="50">
        <v>29.494554387538859</v>
      </c>
      <c r="C4" s="50">
        <v>-0.21669749613543487</v>
      </c>
    </row>
    <row r="5" spans="1:3" ht="17" thickBot="1" x14ac:dyDescent="0.5">
      <c r="A5" s="6" t="s">
        <v>57</v>
      </c>
      <c r="B5" s="44">
        <v>28.773228718130529</v>
      </c>
      <c r="C5" s="44">
        <v>-0.25826957633828584</v>
      </c>
    </row>
    <row r="6" spans="1:3" ht="17" thickBot="1" x14ac:dyDescent="0.5">
      <c r="A6" s="8" t="s">
        <v>34</v>
      </c>
      <c r="B6" s="47">
        <v>26.139269014254612</v>
      </c>
      <c r="C6" s="47">
        <v>-1.7031263569910315</v>
      </c>
    </row>
    <row r="7" spans="1:3" ht="17" thickBot="1" x14ac:dyDescent="0.5">
      <c r="A7" s="6" t="s">
        <v>37</v>
      </c>
      <c r="B7" s="44">
        <v>7.4861627090052938</v>
      </c>
      <c r="C7" s="44">
        <v>1.440782991245471</v>
      </c>
    </row>
    <row r="8" spans="1:3" ht="17" thickBot="1" x14ac:dyDescent="0.5">
      <c r="A8" s="48" t="s">
        <v>404</v>
      </c>
      <c r="B8" s="50">
        <v>8.1067851710707171</v>
      </c>
      <c r="C8" s="50">
        <v>0.73731043821931053</v>
      </c>
    </row>
    <row r="9" spans="1:3" ht="17" thickBot="1" x14ac:dyDescent="0.5">
      <c r="A9" s="41" t="s">
        <v>12</v>
      </c>
      <c r="B9" s="52">
        <v>100.00000000000001</v>
      </c>
      <c r="C9" s="44"/>
    </row>
    <row r="11" spans="1:3" x14ac:dyDescent="0.45">
      <c r="A11" s="11" t="s">
        <v>13</v>
      </c>
    </row>
  </sheetData>
  <pageMargins left="0.7" right="0.7" top="0.75" bottom="0.75" header="0.3" footer="0.3"/>
  <pageSetup paperSize="9" scale="85"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FE1B7-F9F1-46C6-B68C-FA1BCAE2ADFC}">
  <sheetPr codeName="Foglio36"/>
  <dimension ref="A1:G12"/>
  <sheetViews>
    <sheetView showGridLines="0" zoomScaleNormal="100" workbookViewId="0"/>
  </sheetViews>
  <sheetFormatPr defaultRowHeight="16.5" x14ac:dyDescent="0.45"/>
  <cols>
    <col min="1" max="1" width="23.58203125" customWidth="1"/>
    <col min="2" max="2" width="12.5" customWidth="1"/>
    <col min="3" max="3" width="22" customWidth="1"/>
    <col min="4" max="4" width="6.5" customWidth="1"/>
    <col min="5" max="5" width="23.58203125" customWidth="1"/>
    <col min="6" max="6" width="16.75" customWidth="1"/>
    <col min="7" max="7" width="18.75" customWidth="1"/>
  </cols>
  <sheetData>
    <row r="1" spans="1:7" x14ac:dyDescent="0.45">
      <c r="A1" t="s">
        <v>1122</v>
      </c>
    </row>
    <row r="3" spans="1:7" x14ac:dyDescent="0.45">
      <c r="A3" s="513" t="s">
        <v>363</v>
      </c>
      <c r="B3" s="513"/>
      <c r="C3" s="513"/>
      <c r="E3" s="513" t="s">
        <v>364</v>
      </c>
      <c r="F3" s="513"/>
      <c r="G3" s="513"/>
    </row>
    <row r="4" spans="1:7" ht="21.75" customHeight="1" x14ac:dyDescent="0.45">
      <c r="A4" s="1" t="s">
        <v>1185</v>
      </c>
      <c r="B4" s="12" t="s">
        <v>1139</v>
      </c>
      <c r="C4" s="12" t="s">
        <v>1140</v>
      </c>
      <c r="E4" s="1" t="s">
        <v>1186</v>
      </c>
      <c r="F4" s="12" t="s">
        <v>1139</v>
      </c>
      <c r="G4" s="12" t="s">
        <v>1140</v>
      </c>
    </row>
    <row r="5" spans="1:7" ht="17" thickBot="1" x14ac:dyDescent="0.5">
      <c r="A5" s="48" t="s">
        <v>57</v>
      </c>
      <c r="B5" s="50">
        <v>31.420443639403622</v>
      </c>
      <c r="C5" s="50">
        <v>-9.6277221434643678E-2</v>
      </c>
      <c r="E5" s="48" t="s">
        <v>56</v>
      </c>
      <c r="F5" s="50">
        <v>42.170317490037348</v>
      </c>
      <c r="G5" s="50">
        <v>2.586722764624632</v>
      </c>
    </row>
    <row r="6" spans="1:7" ht="17" thickBot="1" x14ac:dyDescent="0.5">
      <c r="A6" s="6" t="s">
        <v>56</v>
      </c>
      <c r="B6" s="44">
        <v>25.695273394852912</v>
      </c>
      <c r="C6" s="44">
        <v>-1.1550011533151903</v>
      </c>
      <c r="E6" s="6" t="s">
        <v>34</v>
      </c>
      <c r="F6" s="44">
        <v>34.66902333849972</v>
      </c>
      <c r="G6" s="44">
        <v>-2.0869745421282531</v>
      </c>
    </row>
    <row r="7" spans="1:7" ht="17" thickBot="1" x14ac:dyDescent="0.5">
      <c r="A7" s="8" t="s">
        <v>34</v>
      </c>
      <c r="B7" s="47">
        <v>23.582662897972938</v>
      </c>
      <c r="C7" s="47">
        <v>-1.6765954037983697</v>
      </c>
      <c r="E7" s="8" t="s">
        <v>57</v>
      </c>
      <c r="F7" s="47">
        <v>19.941170945079492</v>
      </c>
      <c r="G7" s="47">
        <v>-0.51459733268052332</v>
      </c>
    </row>
    <row r="8" spans="1:7" ht="17" thickBot="1" x14ac:dyDescent="0.5">
      <c r="A8" s="6" t="s">
        <v>37</v>
      </c>
      <c r="B8" s="44">
        <v>9.7299752083783648</v>
      </c>
      <c r="C8" s="44">
        <v>1.9326613616783686</v>
      </c>
      <c r="E8" s="6" t="s">
        <v>404</v>
      </c>
      <c r="F8" s="44">
        <v>3.2194882263834259</v>
      </c>
      <c r="G8" s="44">
        <v>1.484911018411994E-2</v>
      </c>
    </row>
    <row r="9" spans="1:7" ht="17" thickBot="1" x14ac:dyDescent="0.5">
      <c r="A9" s="48" t="s">
        <v>404</v>
      </c>
      <c r="B9" s="50">
        <v>9.5716448593921672</v>
      </c>
      <c r="C9" s="50">
        <v>0.99521241686984219</v>
      </c>
      <c r="E9" s="38" t="s">
        <v>12</v>
      </c>
      <c r="F9" s="89">
        <v>100</v>
      </c>
      <c r="G9" s="47"/>
    </row>
    <row r="10" spans="1:7" ht="17" thickBot="1" x14ac:dyDescent="0.5">
      <c r="A10" s="41" t="s">
        <v>12</v>
      </c>
      <c r="B10" s="52">
        <v>100</v>
      </c>
      <c r="C10" s="44"/>
    </row>
    <row r="12" spans="1:7" x14ac:dyDescent="0.45">
      <c r="A12" s="11" t="s">
        <v>13</v>
      </c>
    </row>
  </sheetData>
  <mergeCells count="2">
    <mergeCell ref="A3:C3"/>
    <mergeCell ref="E3:G3"/>
  </mergeCells>
  <pageMargins left="0.7" right="0.7" top="0.75" bottom="0.75" header="0.3" footer="0.3"/>
  <pageSetup paperSize="9" scale="51"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62DC5-BD4B-4AD6-AFE7-5AF35444FB96}">
  <sheetPr codeName="Foglio37"/>
  <dimension ref="A1:C12"/>
  <sheetViews>
    <sheetView showGridLines="0" zoomScaleNormal="100" workbookViewId="0"/>
  </sheetViews>
  <sheetFormatPr defaultRowHeight="16.5" x14ac:dyDescent="0.45"/>
  <cols>
    <col min="1" max="1" width="22.83203125" customWidth="1"/>
    <col min="2" max="3" width="19.5" customWidth="1"/>
    <col min="4" max="4" width="6.5" customWidth="1"/>
  </cols>
  <sheetData>
    <row r="1" spans="1:3" x14ac:dyDescent="0.45">
      <c r="A1" t="s">
        <v>1123</v>
      </c>
    </row>
    <row r="3" spans="1:3" x14ac:dyDescent="0.45">
      <c r="A3" s="1" t="s">
        <v>1187</v>
      </c>
      <c r="B3" s="12" t="s">
        <v>1139</v>
      </c>
      <c r="C3" s="12" t="s">
        <v>1140</v>
      </c>
    </row>
    <row r="4" spans="1:3" ht="17" thickBot="1" x14ac:dyDescent="0.5">
      <c r="A4" s="48" t="s">
        <v>36</v>
      </c>
      <c r="B4" s="50">
        <v>35.365959281594996</v>
      </c>
      <c r="C4" s="50">
        <v>3.6867552927979013</v>
      </c>
    </row>
    <row r="5" spans="1:3" ht="17" thickBot="1" x14ac:dyDescent="0.5">
      <c r="A5" s="6" t="s">
        <v>38</v>
      </c>
      <c r="B5" s="44">
        <v>33.471515535759544</v>
      </c>
      <c r="C5" s="44">
        <v>-3.023819853456061</v>
      </c>
    </row>
    <row r="6" spans="1:3" ht="17" thickBot="1" x14ac:dyDescent="0.5">
      <c r="A6" s="8" t="s">
        <v>405</v>
      </c>
      <c r="B6" s="47">
        <v>18.11803160719759</v>
      </c>
      <c r="C6" s="47">
        <v>-2.9632377915703501E-2</v>
      </c>
    </row>
    <row r="7" spans="1:3" ht="17" thickBot="1" x14ac:dyDescent="0.5">
      <c r="A7" s="6" t="s">
        <v>407</v>
      </c>
      <c r="B7" s="44">
        <v>3.3951021900486933</v>
      </c>
      <c r="C7" s="44">
        <v>0.23171373789667804</v>
      </c>
    </row>
    <row r="8" spans="1:3" ht="17" thickBot="1" x14ac:dyDescent="0.5">
      <c r="A8" s="48" t="s">
        <v>406</v>
      </c>
      <c r="B8" s="50">
        <v>3.0468766699309597</v>
      </c>
      <c r="C8" s="50">
        <v>-0.84836890035448898</v>
      </c>
    </row>
    <row r="9" spans="1:3" ht="17" thickBot="1" x14ac:dyDescent="0.5">
      <c r="A9" s="6" t="s">
        <v>39</v>
      </c>
      <c r="B9" s="44">
        <v>6.6025147154682173</v>
      </c>
      <c r="C9" s="44">
        <v>-1.664789896832275E-2</v>
      </c>
    </row>
    <row r="10" spans="1:3" ht="17" thickBot="1" x14ac:dyDescent="0.5">
      <c r="A10" s="94" t="s">
        <v>12</v>
      </c>
      <c r="B10" s="95">
        <v>100</v>
      </c>
      <c r="C10" s="50"/>
    </row>
    <row r="12" spans="1:3" x14ac:dyDescent="0.45">
      <c r="A12" s="11" t="s">
        <v>13</v>
      </c>
    </row>
  </sheetData>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1FB82-DE8A-4C18-BCBA-8DF5C168D74E}">
  <sheetPr codeName="Foglio2"/>
  <dimension ref="A1:H20"/>
  <sheetViews>
    <sheetView showGridLines="0" zoomScaleNormal="100" workbookViewId="0"/>
  </sheetViews>
  <sheetFormatPr defaultRowHeight="16.5" x14ac:dyDescent="0.45"/>
  <cols>
    <col min="1" max="1" width="11.08203125" customWidth="1"/>
    <col min="2" max="3" width="12.25" bestFit="1" customWidth="1"/>
    <col min="4" max="4" width="11.75" bestFit="1" customWidth="1"/>
    <col min="5" max="5" width="13" bestFit="1" customWidth="1"/>
    <col min="6" max="6" width="12" bestFit="1" customWidth="1"/>
    <col min="7" max="7" width="10.83203125" customWidth="1"/>
    <col min="8" max="8" width="11.58203125" customWidth="1"/>
    <col min="9" max="9" width="12.58203125" bestFit="1" customWidth="1"/>
  </cols>
  <sheetData>
    <row r="1" spans="1:8" x14ac:dyDescent="0.45">
      <c r="A1" t="s">
        <v>1608</v>
      </c>
    </row>
    <row r="3" spans="1:8" x14ac:dyDescent="0.45">
      <c r="A3" s="1" t="s">
        <v>7</v>
      </c>
      <c r="B3" s="2"/>
      <c r="C3" s="2"/>
      <c r="D3" s="2"/>
      <c r="E3" s="2"/>
      <c r="F3" s="2"/>
      <c r="G3" s="513" t="s">
        <v>8</v>
      </c>
      <c r="H3" s="513"/>
    </row>
    <row r="4" spans="1:8" ht="17" thickBot="1" x14ac:dyDescent="0.5">
      <c r="A4" s="4"/>
      <c r="B4" s="5">
        <v>2018</v>
      </c>
      <c r="C4" s="5">
        <v>2019</v>
      </c>
      <c r="D4" s="5">
        <v>2020</v>
      </c>
      <c r="E4" s="5">
        <v>2021</v>
      </c>
      <c r="F4" s="5">
        <v>2022</v>
      </c>
      <c r="G4" s="13" t="s">
        <v>1130</v>
      </c>
      <c r="H4" s="13" t="s">
        <v>9</v>
      </c>
    </row>
    <row r="5" spans="1:8" ht="17" thickBot="1" x14ac:dyDescent="0.5">
      <c r="A5" s="6" t="s">
        <v>10</v>
      </c>
      <c r="B5" s="14">
        <v>16.456642572242391</v>
      </c>
      <c r="C5" s="14">
        <v>16.22465196227806</v>
      </c>
      <c r="D5" s="14">
        <v>15.599365435399315</v>
      </c>
      <c r="E5" s="14">
        <v>15.451528189711032</v>
      </c>
      <c r="F5" s="14">
        <v>15.192613183986399</v>
      </c>
      <c r="G5" s="174">
        <v>-1.6756595370096872</v>
      </c>
      <c r="H5" s="174">
        <v>-0.94771320218448796</v>
      </c>
    </row>
    <row r="6" spans="1:8" ht="17.25" customHeight="1" thickBot="1" x14ac:dyDescent="0.5">
      <c r="A6" s="8" t="s">
        <v>11</v>
      </c>
      <c r="B6" s="16">
        <v>14.755657419716908</v>
      </c>
      <c r="C6" s="16">
        <v>13.847589109370094</v>
      </c>
      <c r="D6" s="16">
        <v>13.050599427648033</v>
      </c>
      <c r="E6" s="16">
        <v>12.397778537887008</v>
      </c>
      <c r="F6" s="16">
        <v>11.744127403748344</v>
      </c>
      <c r="G6" s="389">
        <v>-5.2723246518812914</v>
      </c>
      <c r="H6" s="389">
        <v>-5.0022291572140833</v>
      </c>
    </row>
    <row r="7" spans="1:8" ht="17" thickBot="1" x14ac:dyDescent="0.5">
      <c r="A7" s="41" t="s">
        <v>12</v>
      </c>
      <c r="B7" s="42">
        <v>31.212299991959298</v>
      </c>
      <c r="C7" s="42">
        <v>30.072241071648154</v>
      </c>
      <c r="D7" s="42">
        <v>28.649964863047348</v>
      </c>
      <c r="E7" s="42">
        <v>27.849306727598041</v>
      </c>
      <c r="F7" s="42">
        <v>26.936740587734743</v>
      </c>
      <c r="G7" s="387">
        <v>-3.2768002047209497</v>
      </c>
      <c r="H7" s="387">
        <v>-2.7946217012014349</v>
      </c>
    </row>
    <row r="9" spans="1:8" x14ac:dyDescent="0.45">
      <c r="A9" s="11" t="s">
        <v>13</v>
      </c>
      <c r="F9" s="31"/>
    </row>
    <row r="11" spans="1:8" x14ac:dyDescent="0.45">
      <c r="B11" s="143"/>
      <c r="C11" s="143"/>
      <c r="D11" s="143"/>
      <c r="E11" s="143"/>
      <c r="F11" s="143"/>
    </row>
    <row r="12" spans="1:8" x14ac:dyDescent="0.45">
      <c r="B12" s="143"/>
      <c r="C12" s="143"/>
      <c r="D12" s="143"/>
      <c r="E12" s="143"/>
      <c r="F12" s="143"/>
    </row>
    <row r="13" spans="1:8" x14ac:dyDescent="0.45">
      <c r="B13" s="143"/>
      <c r="C13" s="143"/>
      <c r="D13" s="143"/>
      <c r="E13" s="143"/>
      <c r="F13" s="143"/>
    </row>
    <row r="14" spans="1:8" x14ac:dyDescent="0.45">
      <c r="B14" s="143"/>
      <c r="C14" s="143"/>
      <c r="D14" s="143"/>
      <c r="E14" s="143"/>
      <c r="F14" s="143"/>
    </row>
    <row r="15" spans="1:8" x14ac:dyDescent="0.45">
      <c r="B15" s="143"/>
      <c r="C15" s="143"/>
      <c r="D15" s="143"/>
      <c r="E15" s="143"/>
      <c r="F15" s="143"/>
    </row>
    <row r="16" spans="1:8" x14ac:dyDescent="0.45">
      <c r="B16" s="143"/>
      <c r="C16" s="143"/>
      <c r="D16" s="143"/>
      <c r="E16" s="143"/>
      <c r="F16" s="143"/>
    </row>
    <row r="17" spans="2:6" x14ac:dyDescent="0.45">
      <c r="B17" s="143"/>
      <c r="C17" s="143"/>
      <c r="D17" s="143"/>
      <c r="E17" s="143"/>
      <c r="F17" s="143"/>
    </row>
    <row r="18" spans="2:6" x14ac:dyDescent="0.45">
      <c r="B18" s="143"/>
      <c r="C18" s="143"/>
      <c r="D18" s="143"/>
      <c r="E18" s="143"/>
      <c r="F18" s="143"/>
    </row>
    <row r="19" spans="2:6" x14ac:dyDescent="0.45">
      <c r="B19" s="143"/>
      <c r="C19" s="143"/>
      <c r="D19" s="143"/>
      <c r="E19" s="143"/>
      <c r="F19" s="143"/>
    </row>
    <row r="20" spans="2:6" x14ac:dyDescent="0.45">
      <c r="B20" s="143"/>
      <c r="C20" s="143"/>
      <c r="D20" s="143"/>
      <c r="E20" s="143"/>
      <c r="F20" s="143"/>
    </row>
  </sheetData>
  <mergeCells count="1">
    <mergeCell ref="G3:H3"/>
  </mergeCells>
  <pageMargins left="0.7" right="0.7" top="0.75" bottom="0.75" header="0.3" footer="0.3"/>
  <pageSetup paperSize="9" scale="82"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F6A7-4036-49C6-9A8C-B3C4DA45D514}">
  <sheetPr codeName="Foglio38"/>
  <dimension ref="A1:G12"/>
  <sheetViews>
    <sheetView showGridLines="0" zoomScaleNormal="100" workbookViewId="0"/>
  </sheetViews>
  <sheetFormatPr defaultRowHeight="16.5" x14ac:dyDescent="0.45"/>
  <cols>
    <col min="1" max="1" width="24.08203125" customWidth="1"/>
    <col min="2" max="2" width="16.75" customWidth="1"/>
    <col min="3" max="3" width="19.33203125" customWidth="1"/>
    <col min="4" max="4" width="6.5" customWidth="1"/>
    <col min="5" max="5" width="23.75" customWidth="1"/>
    <col min="6" max="6" width="16.75" customWidth="1"/>
    <col min="7" max="7" width="18" customWidth="1"/>
  </cols>
  <sheetData>
    <row r="1" spans="1:7" x14ac:dyDescent="0.45">
      <c r="A1" t="s">
        <v>1124</v>
      </c>
    </row>
    <row r="3" spans="1:7" x14ac:dyDescent="0.45">
      <c r="A3" s="513" t="s">
        <v>408</v>
      </c>
      <c r="B3" s="513"/>
      <c r="C3" s="513"/>
      <c r="E3" s="513" t="s">
        <v>409</v>
      </c>
      <c r="F3" s="513"/>
      <c r="G3" s="513"/>
    </row>
    <row r="4" spans="1:7" ht="24.5" customHeight="1" x14ac:dyDescent="0.45">
      <c r="A4" s="1" t="s">
        <v>1188</v>
      </c>
      <c r="B4" s="3" t="s">
        <v>1139</v>
      </c>
      <c r="C4" s="12" t="s">
        <v>1140</v>
      </c>
      <c r="E4" s="1" t="s">
        <v>1189</v>
      </c>
      <c r="F4" s="3" t="s">
        <v>1139</v>
      </c>
      <c r="G4" s="12" t="s">
        <v>1140</v>
      </c>
    </row>
    <row r="5" spans="1:7" ht="17" thickBot="1" x14ac:dyDescent="0.5">
      <c r="A5" s="48" t="s">
        <v>34</v>
      </c>
      <c r="B5" s="96">
        <v>35.836921754957693</v>
      </c>
      <c r="C5" s="50">
        <v>-1.596765270612039</v>
      </c>
      <c r="E5" s="48" t="s">
        <v>56</v>
      </c>
      <c r="F5" s="96">
        <v>34.668470792134215</v>
      </c>
      <c r="G5" s="50">
        <v>0.73979851673794172</v>
      </c>
    </row>
    <row r="6" spans="1:7" ht="17" thickBot="1" x14ac:dyDescent="0.5">
      <c r="A6" s="6" t="s">
        <v>56</v>
      </c>
      <c r="B6" s="97">
        <v>22.218475015799825</v>
      </c>
      <c r="C6" s="44">
        <v>-1.3382688710511239</v>
      </c>
      <c r="E6" s="6" t="s">
        <v>57</v>
      </c>
      <c r="F6" s="97">
        <v>33.371518072049241</v>
      </c>
      <c r="G6" s="44">
        <v>1.3623813875176296</v>
      </c>
    </row>
    <row r="7" spans="1:7" ht="17" thickBot="1" x14ac:dyDescent="0.5">
      <c r="A7" s="8" t="s">
        <v>57</v>
      </c>
      <c r="B7" s="98">
        <v>22.010492977477014</v>
      </c>
      <c r="C7" s="47">
        <v>-0.79355432855929919</v>
      </c>
      <c r="E7" s="8" t="s">
        <v>34</v>
      </c>
      <c r="F7" s="98">
        <v>18.984777646222977</v>
      </c>
      <c r="G7" s="47">
        <v>-3.3873624356557777</v>
      </c>
    </row>
    <row r="8" spans="1:7" ht="17" thickBot="1" x14ac:dyDescent="0.5">
      <c r="A8" s="6" t="s">
        <v>37</v>
      </c>
      <c r="B8" s="97">
        <v>8.3227032115323833</v>
      </c>
      <c r="C8" s="44">
        <v>1.7337156709251325</v>
      </c>
      <c r="E8" s="6" t="s">
        <v>37</v>
      </c>
      <c r="F8" s="97">
        <v>11.306570200644751</v>
      </c>
      <c r="G8" s="44">
        <v>1.2205887083822962</v>
      </c>
    </row>
    <row r="9" spans="1:7" ht="17" thickBot="1" x14ac:dyDescent="0.5">
      <c r="A9" s="48" t="s">
        <v>404</v>
      </c>
      <c r="B9" s="96">
        <v>11.611407040233082</v>
      </c>
      <c r="C9" s="50">
        <v>1.9948727992973527</v>
      </c>
      <c r="E9" s="48" t="s">
        <v>404</v>
      </c>
      <c r="F9" s="96">
        <v>1.6686632889488275</v>
      </c>
      <c r="G9" s="50">
        <v>6.4593823017922603E-2</v>
      </c>
    </row>
    <row r="10" spans="1:7" ht="17" thickBot="1" x14ac:dyDescent="0.5">
      <c r="A10" s="41" t="s">
        <v>12</v>
      </c>
      <c r="B10" s="99">
        <v>100</v>
      </c>
      <c r="C10" s="44"/>
      <c r="E10" s="41" t="s">
        <v>12</v>
      </c>
      <c r="F10" s="99">
        <v>100</v>
      </c>
      <c r="G10" s="44"/>
    </row>
    <row r="12" spans="1:7" x14ac:dyDescent="0.45">
      <c r="A12" s="11" t="s">
        <v>13</v>
      </c>
    </row>
  </sheetData>
  <mergeCells count="2">
    <mergeCell ref="A3:C3"/>
    <mergeCell ref="E3:G3"/>
  </mergeCells>
  <pageMargins left="0.7" right="0.7" top="0.75" bottom="0.75" header="0.3" footer="0.3"/>
  <pageSetup paperSize="9" scale="54"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814C8-043E-40BB-9959-7A4BA4C02134}">
  <sheetPr codeName="Foglio39"/>
  <dimension ref="A1:C13"/>
  <sheetViews>
    <sheetView showGridLines="0" zoomScaleNormal="100" workbookViewId="0"/>
  </sheetViews>
  <sheetFormatPr defaultRowHeight="16.5" x14ac:dyDescent="0.45"/>
  <cols>
    <col min="1" max="1" width="21.58203125" customWidth="1"/>
    <col min="2" max="3" width="19.5" customWidth="1"/>
    <col min="4" max="4" width="6.5" customWidth="1"/>
  </cols>
  <sheetData>
    <row r="1" spans="1:3" x14ac:dyDescent="0.45">
      <c r="A1" t="s">
        <v>1125</v>
      </c>
    </row>
    <row r="3" spans="1:3" x14ac:dyDescent="0.45">
      <c r="A3" s="24"/>
      <c r="B3" s="12">
        <v>2021</v>
      </c>
      <c r="C3" s="12">
        <v>2022</v>
      </c>
    </row>
    <row r="4" spans="1:3" ht="17" thickBot="1" x14ac:dyDescent="0.5">
      <c r="A4" s="48" t="s">
        <v>56</v>
      </c>
      <c r="B4" s="50">
        <v>45.284594450661245</v>
      </c>
      <c r="C4" s="50">
        <v>41.112402747395691</v>
      </c>
    </row>
    <row r="5" spans="1:3" ht="17" thickBot="1" x14ac:dyDescent="0.5">
      <c r="A5" s="6" t="s">
        <v>34</v>
      </c>
      <c r="B5" s="44">
        <v>38.775777531576281</v>
      </c>
      <c r="C5" s="44">
        <v>38.883489591671726</v>
      </c>
    </row>
    <row r="6" spans="1:3" ht="17" thickBot="1" x14ac:dyDescent="0.5">
      <c r="A6" s="8" t="s">
        <v>57</v>
      </c>
      <c r="B6" s="47">
        <v>36.345128688109199</v>
      </c>
      <c r="C6" s="47">
        <v>31.884401279166173</v>
      </c>
    </row>
    <row r="7" spans="1:3" ht="17" thickBot="1" x14ac:dyDescent="0.5">
      <c r="A7" s="6" t="s">
        <v>37</v>
      </c>
      <c r="B7" s="44">
        <v>56.622403323745608</v>
      </c>
      <c r="C7" s="44">
        <v>42.247242693773828</v>
      </c>
    </row>
    <row r="8" spans="1:3" ht="17" thickBot="1" x14ac:dyDescent="0.5">
      <c r="A8" s="48" t="s">
        <v>404</v>
      </c>
      <c r="B8" s="50">
        <v>40.109279509370197</v>
      </c>
      <c r="C8" s="50">
        <v>39.728355441870619</v>
      </c>
    </row>
    <row r="9" spans="1:3" ht="17" thickBot="1" x14ac:dyDescent="0.5">
      <c r="A9" s="6" t="s">
        <v>410</v>
      </c>
      <c r="B9" s="44">
        <v>41.406041240998547</v>
      </c>
      <c r="C9" s="44">
        <v>38.019250164168973</v>
      </c>
    </row>
    <row r="11" spans="1:3" x14ac:dyDescent="0.45">
      <c r="A11" t="s">
        <v>411</v>
      </c>
    </row>
    <row r="13" spans="1:3" x14ac:dyDescent="0.45">
      <c r="A13" s="11" t="s">
        <v>13</v>
      </c>
    </row>
  </sheetData>
  <pageMargins left="0.7" right="0.7" top="0.75" bottom="0.75" header="0.3" footer="0.3"/>
  <pageSetup paperSize="9" scale="50"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233BA-E7FC-41D1-845D-F7F2A23ECB60}">
  <sheetPr codeName="Foglio40"/>
  <dimension ref="A1:B24"/>
  <sheetViews>
    <sheetView showGridLines="0" zoomScaleNormal="100" workbookViewId="0"/>
  </sheetViews>
  <sheetFormatPr defaultColWidth="15.08203125" defaultRowHeight="16.5" x14ac:dyDescent="0.45"/>
  <cols>
    <col min="1" max="1" width="86.75" customWidth="1"/>
  </cols>
  <sheetData>
    <row r="1" spans="1:2" x14ac:dyDescent="0.45">
      <c r="A1" t="s">
        <v>1408</v>
      </c>
    </row>
    <row r="3" spans="1:2" x14ac:dyDescent="0.45">
      <c r="A3" s="1" t="s">
        <v>1525</v>
      </c>
      <c r="B3" s="12" t="s">
        <v>14</v>
      </c>
    </row>
    <row r="4" spans="1:2" ht="17" thickBot="1" x14ac:dyDescent="0.5">
      <c r="A4" s="48" t="s">
        <v>1191</v>
      </c>
      <c r="B4" s="50">
        <v>16.723940435280639</v>
      </c>
    </row>
    <row r="5" spans="1:2" ht="17" thickBot="1" x14ac:dyDescent="0.5">
      <c r="A5" s="6" t="s">
        <v>1192</v>
      </c>
      <c r="B5" s="60">
        <v>14.776632302405499</v>
      </c>
    </row>
    <row r="6" spans="1:2" ht="17" thickBot="1" x14ac:dyDescent="0.5">
      <c r="A6" s="48" t="s">
        <v>1193</v>
      </c>
      <c r="B6" s="50">
        <v>14.146620847651775</v>
      </c>
    </row>
    <row r="7" spans="1:2" ht="17" thickBot="1" x14ac:dyDescent="0.5">
      <c r="A7" s="6" t="s">
        <v>1194</v>
      </c>
      <c r="B7" s="60">
        <v>10.481099656357388</v>
      </c>
    </row>
    <row r="8" spans="1:2" ht="17" thickBot="1" x14ac:dyDescent="0.5">
      <c r="A8" s="48" t="s">
        <v>1195</v>
      </c>
      <c r="B8" s="50">
        <v>9.7365406643757169</v>
      </c>
    </row>
    <row r="9" spans="1:2" ht="17" thickBot="1" x14ac:dyDescent="0.5">
      <c r="A9" s="6" t="s">
        <v>1196</v>
      </c>
      <c r="B9" s="60">
        <v>9.7365406643757169</v>
      </c>
    </row>
    <row r="10" spans="1:2" ht="17" thickBot="1" x14ac:dyDescent="0.5">
      <c r="A10" s="48" t="s">
        <v>1197</v>
      </c>
      <c r="B10" s="50">
        <v>6.6437571592210771</v>
      </c>
    </row>
    <row r="11" spans="1:2" ht="17" thickBot="1" x14ac:dyDescent="0.5">
      <c r="A11" s="6" t="s">
        <v>1198</v>
      </c>
      <c r="B11" s="60">
        <v>5.8991981672394038</v>
      </c>
    </row>
    <row r="12" spans="1:2" ht="17" thickBot="1" x14ac:dyDescent="0.5">
      <c r="A12" s="48" t="s">
        <v>510</v>
      </c>
      <c r="B12" s="50">
        <v>4.2382588774341352</v>
      </c>
    </row>
    <row r="13" spans="1:2" ht="17" thickBot="1" x14ac:dyDescent="0.5">
      <c r="A13" s="6" t="s">
        <v>1199</v>
      </c>
      <c r="B13" s="60">
        <v>2.1764032073310422</v>
      </c>
    </row>
    <row r="14" spans="1:2" ht="17" thickBot="1" x14ac:dyDescent="0.5">
      <c r="A14" s="48" t="s">
        <v>1200</v>
      </c>
      <c r="B14" s="50">
        <v>1.8900343642611683</v>
      </c>
    </row>
    <row r="15" spans="1:2" ht="17" thickBot="1" x14ac:dyDescent="0.5">
      <c r="A15" s="6" t="s">
        <v>1201</v>
      </c>
      <c r="B15" s="60">
        <v>0.97365406643757157</v>
      </c>
    </row>
    <row r="16" spans="1:2" ht="17" thickBot="1" x14ac:dyDescent="0.5">
      <c r="A16" s="48" t="s">
        <v>1202</v>
      </c>
      <c r="B16" s="50">
        <v>0.91638029782359687</v>
      </c>
    </row>
    <row r="17" spans="1:2" ht="17" thickBot="1" x14ac:dyDescent="0.5">
      <c r="A17" s="6" t="s">
        <v>1203</v>
      </c>
      <c r="B17" s="60">
        <v>0.7445589919816723</v>
      </c>
    </row>
    <row r="18" spans="1:2" ht="17" thickBot="1" x14ac:dyDescent="0.5">
      <c r="A18" s="48" t="s">
        <v>511</v>
      </c>
      <c r="B18" s="50">
        <v>0.45819014891179843</v>
      </c>
    </row>
    <row r="19" spans="1:2" ht="17" thickBot="1" x14ac:dyDescent="0.5">
      <c r="A19" s="6" t="s">
        <v>1204</v>
      </c>
      <c r="B19" s="60">
        <v>0.1718213058419244</v>
      </c>
    </row>
    <row r="20" spans="1:2" ht="17" thickBot="1" x14ac:dyDescent="0.5">
      <c r="A20" s="48" t="s">
        <v>1205</v>
      </c>
      <c r="B20" s="50">
        <v>0.11454753722794961</v>
      </c>
    </row>
    <row r="21" spans="1:2" ht="17" thickBot="1" x14ac:dyDescent="0.5">
      <c r="A21" s="6" t="s">
        <v>1206</v>
      </c>
      <c r="B21" s="60">
        <v>5.7273768613974804E-2</v>
      </c>
    </row>
    <row r="22" spans="1:2" ht="17" thickBot="1" x14ac:dyDescent="0.5">
      <c r="A22" s="48" t="s">
        <v>1207</v>
      </c>
      <c r="B22" s="50">
        <v>5.7273768613974804E-2</v>
      </c>
    </row>
    <row r="23" spans="1:2" ht="17" thickBot="1" x14ac:dyDescent="0.5">
      <c r="A23" s="6" t="s">
        <v>42</v>
      </c>
      <c r="B23" s="60">
        <v>5.7273768613974804E-2</v>
      </c>
    </row>
    <row r="24" spans="1:2" ht="17" thickBot="1" x14ac:dyDescent="0.5">
      <c r="A24" s="38" t="s">
        <v>12</v>
      </c>
      <c r="B24" s="395">
        <v>100.00000000000006</v>
      </c>
    </row>
  </sheetData>
  <pageMargins left="0.7" right="0.7" top="0.75" bottom="0.75" header="0.3" footer="0.3"/>
  <pageSetup paperSize="9" scale="67"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121BB-C382-4A9D-B4BF-60554DA9755F}">
  <sheetPr codeName="Foglio41"/>
  <dimension ref="A1:E10"/>
  <sheetViews>
    <sheetView showGridLines="0" zoomScaleNormal="100" workbookViewId="0"/>
  </sheetViews>
  <sheetFormatPr defaultRowHeight="16.5" x14ac:dyDescent="0.45"/>
  <cols>
    <col min="1" max="1" width="51" customWidth="1"/>
    <col min="2" max="2" width="31.75" style="63" customWidth="1"/>
    <col min="3" max="3" width="12" bestFit="1" customWidth="1"/>
    <col min="4" max="5" width="12" customWidth="1"/>
  </cols>
  <sheetData>
    <row r="1" spans="1:5" x14ac:dyDescent="0.45">
      <c r="A1" t="s">
        <v>1613</v>
      </c>
    </row>
    <row r="3" spans="1:5" ht="24" x14ac:dyDescent="0.45">
      <c r="A3" s="1" t="s">
        <v>1614</v>
      </c>
      <c r="B3" s="12" t="s">
        <v>512</v>
      </c>
      <c r="C3" s="12" t="s">
        <v>1220</v>
      </c>
      <c r="D3" s="12" t="s">
        <v>1409</v>
      </c>
      <c r="E3" s="12" t="s">
        <v>1410</v>
      </c>
    </row>
    <row r="4" spans="1:5" ht="24.5" thickBot="1" x14ac:dyDescent="0.5">
      <c r="A4" s="48" t="s">
        <v>1208</v>
      </c>
      <c r="B4" s="50" t="s">
        <v>1209</v>
      </c>
      <c r="C4" s="396">
        <v>1</v>
      </c>
      <c r="D4" s="65" t="s">
        <v>746</v>
      </c>
      <c r="E4" s="65">
        <v>1</v>
      </c>
    </row>
    <row r="5" spans="1:5" ht="17" thickBot="1" x14ac:dyDescent="0.5">
      <c r="A5" s="6" t="s">
        <v>1210</v>
      </c>
      <c r="B5" s="60" t="s">
        <v>1211</v>
      </c>
      <c r="C5" s="259">
        <v>1</v>
      </c>
      <c r="D5" s="66">
        <v>1</v>
      </c>
      <c r="E5" s="66" t="s">
        <v>746</v>
      </c>
    </row>
    <row r="6" spans="1:5" ht="24.5" thickBot="1" x14ac:dyDescent="0.5">
      <c r="A6" s="48" t="s">
        <v>1212</v>
      </c>
      <c r="B6" s="50" t="s">
        <v>1213</v>
      </c>
      <c r="C6" s="396">
        <v>2</v>
      </c>
      <c r="D6" s="65">
        <v>2</v>
      </c>
      <c r="E6" s="65" t="s">
        <v>746</v>
      </c>
    </row>
    <row r="7" spans="1:5" ht="24.5" thickBot="1" x14ac:dyDescent="0.5">
      <c r="A7" s="6" t="s">
        <v>1214</v>
      </c>
      <c r="B7" s="60" t="s">
        <v>1215</v>
      </c>
      <c r="C7" s="259">
        <v>2</v>
      </c>
      <c r="D7" s="66">
        <v>2</v>
      </c>
      <c r="E7" s="66" t="s">
        <v>746</v>
      </c>
    </row>
    <row r="8" spans="1:5" ht="24.5" thickBot="1" x14ac:dyDescent="0.5">
      <c r="A8" s="48" t="s">
        <v>1216</v>
      </c>
      <c r="B8" s="50" t="s">
        <v>1217</v>
      </c>
      <c r="C8" s="396">
        <v>1</v>
      </c>
      <c r="D8" s="65">
        <v>1</v>
      </c>
      <c r="E8" s="65" t="s">
        <v>746</v>
      </c>
    </row>
    <row r="9" spans="1:5" ht="24.5" thickBot="1" x14ac:dyDescent="0.5">
      <c r="A9" s="6" t="s">
        <v>1218</v>
      </c>
      <c r="B9" s="60" t="s">
        <v>1219</v>
      </c>
      <c r="C9" s="259">
        <v>1</v>
      </c>
      <c r="D9" s="66">
        <v>1</v>
      </c>
      <c r="E9" s="66" t="s">
        <v>746</v>
      </c>
    </row>
    <row r="10" spans="1:5" ht="17" thickBot="1" x14ac:dyDescent="0.5">
      <c r="A10" s="94" t="s">
        <v>513</v>
      </c>
      <c r="B10" s="95"/>
      <c r="C10" s="397">
        <v>8</v>
      </c>
      <c r="D10" s="398">
        <v>7</v>
      </c>
      <c r="E10" s="398">
        <v>1</v>
      </c>
    </row>
  </sheetData>
  <pageMargins left="0.7" right="0.7" top="0.75" bottom="0.75" header="0.3" footer="0.3"/>
  <pageSetup paperSize="9" scale="67"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B5F47-FCBA-47A1-8824-61C179B1B3A3}">
  <sheetPr codeName="Foglio42"/>
  <dimension ref="A1:B9"/>
  <sheetViews>
    <sheetView showGridLines="0" zoomScaleNormal="100" workbookViewId="0"/>
  </sheetViews>
  <sheetFormatPr defaultRowHeight="16.5" x14ac:dyDescent="0.45"/>
  <cols>
    <col min="1" max="1" width="25.33203125" customWidth="1"/>
    <col min="2" max="2" width="19.25" customWidth="1"/>
  </cols>
  <sheetData>
    <row r="1" spans="1:2" x14ac:dyDescent="0.45">
      <c r="A1" t="s">
        <v>1221</v>
      </c>
    </row>
    <row r="3" spans="1:2" x14ac:dyDescent="0.45">
      <c r="A3" s="486" t="s">
        <v>514</v>
      </c>
      <c r="B3" s="487" t="s">
        <v>515</v>
      </c>
    </row>
    <row r="4" spans="1:2" ht="17" thickBot="1" x14ac:dyDescent="0.5">
      <c r="A4" s="48" t="s">
        <v>516</v>
      </c>
      <c r="B4" s="4">
        <v>1</v>
      </c>
    </row>
    <row r="5" spans="1:2" ht="17" thickBot="1" x14ac:dyDescent="0.5">
      <c r="A5" s="6" t="s">
        <v>36</v>
      </c>
      <c r="B5" s="124">
        <v>3</v>
      </c>
    </row>
    <row r="6" spans="1:2" ht="17" thickBot="1" x14ac:dyDescent="0.5">
      <c r="A6" s="48" t="s">
        <v>518</v>
      </c>
      <c r="B6" s="4">
        <v>2</v>
      </c>
    </row>
    <row r="7" spans="1:2" ht="17" thickBot="1" x14ac:dyDescent="0.5">
      <c r="A7" s="6" t="s">
        <v>1222</v>
      </c>
      <c r="B7" s="124">
        <v>1</v>
      </c>
    </row>
    <row r="8" spans="1:2" ht="17" thickBot="1" x14ac:dyDescent="0.5">
      <c r="A8" s="48" t="s">
        <v>519</v>
      </c>
      <c r="B8" s="4">
        <v>1</v>
      </c>
    </row>
    <row r="9" spans="1:2" ht="17" thickBot="1" x14ac:dyDescent="0.5">
      <c r="A9" s="41" t="s">
        <v>12</v>
      </c>
      <c r="B9" s="125">
        <v>8</v>
      </c>
    </row>
  </sheetData>
  <pageMargins left="0.7" right="0.7" top="0.75" bottom="0.75" header="0.3" footer="0.3"/>
  <pageSetup paperSize="9" scale="72"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39F1-64BD-4112-A08C-4B03CFA94FF5}">
  <sheetPr codeName="Foglio43"/>
  <dimension ref="A1:E5"/>
  <sheetViews>
    <sheetView showGridLines="0" zoomScaleNormal="100" workbookViewId="0"/>
  </sheetViews>
  <sheetFormatPr defaultRowHeight="16.5" x14ac:dyDescent="0.45"/>
  <cols>
    <col min="1" max="1" width="68.58203125" customWidth="1"/>
    <col min="2" max="2" width="28.33203125" bestFit="1" customWidth="1"/>
    <col min="3" max="3" width="11.58203125" customWidth="1"/>
    <col min="4" max="4" width="10.83203125" customWidth="1"/>
    <col min="5" max="5" width="10.25" customWidth="1"/>
  </cols>
  <sheetData>
    <row r="1" spans="1:5" x14ac:dyDescent="0.45">
      <c r="A1" t="s">
        <v>520</v>
      </c>
    </row>
    <row r="3" spans="1:5" x14ac:dyDescent="0.45">
      <c r="A3" s="1" t="s">
        <v>521</v>
      </c>
      <c r="B3" s="12" t="s">
        <v>512</v>
      </c>
      <c r="C3" s="12" t="s">
        <v>522</v>
      </c>
      <c r="D3" s="12" t="s">
        <v>523</v>
      </c>
      <c r="E3" s="12" t="s">
        <v>524</v>
      </c>
    </row>
    <row r="4" spans="1:5" ht="17" thickBot="1" x14ac:dyDescent="0.5">
      <c r="A4" s="48" t="s">
        <v>1223</v>
      </c>
      <c r="B4" s="50" t="s">
        <v>1224</v>
      </c>
      <c r="C4" s="4"/>
      <c r="D4" s="4"/>
      <c r="E4" s="65">
        <v>1</v>
      </c>
    </row>
    <row r="5" spans="1:5" ht="17" thickBot="1" x14ac:dyDescent="0.5">
      <c r="A5" s="41" t="s">
        <v>513</v>
      </c>
      <c r="B5" s="123"/>
      <c r="C5" s="125"/>
      <c r="D5" s="125"/>
      <c r="E5" s="399">
        <v>1</v>
      </c>
    </row>
  </sheetData>
  <pageMargins left="0.7" right="0.7" top="0.75" bottom="0.75" header="0.3" footer="0.3"/>
  <pageSetup paperSize="9" scale="50"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D041D-89B8-4BCB-BA8D-D271875CF3F2}">
  <sheetPr codeName="Foglio44"/>
  <dimension ref="A1:B5"/>
  <sheetViews>
    <sheetView showGridLines="0" zoomScaleNormal="100" workbookViewId="0"/>
  </sheetViews>
  <sheetFormatPr defaultRowHeight="16.5" x14ac:dyDescent="0.45"/>
  <cols>
    <col min="1" max="1" width="22.08203125" bestFit="1" customWidth="1"/>
    <col min="2" max="2" width="21.25" customWidth="1"/>
  </cols>
  <sheetData>
    <row r="1" spans="1:2" x14ac:dyDescent="0.45">
      <c r="A1" t="s">
        <v>525</v>
      </c>
    </row>
    <row r="3" spans="1:2" x14ac:dyDescent="0.45">
      <c r="A3" s="1" t="s">
        <v>514</v>
      </c>
      <c r="B3" s="12" t="s">
        <v>526</v>
      </c>
    </row>
    <row r="4" spans="1:2" ht="17" thickBot="1" x14ac:dyDescent="0.5">
      <c r="A4" s="48" t="s">
        <v>517</v>
      </c>
      <c r="B4" s="127">
        <v>970329</v>
      </c>
    </row>
    <row r="5" spans="1:2" ht="17" thickBot="1" x14ac:dyDescent="0.5">
      <c r="A5" s="41" t="s">
        <v>527</v>
      </c>
      <c r="B5" s="129">
        <v>970329</v>
      </c>
    </row>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E6531-FF8C-468D-AF78-14AC92180DD4}">
  <sheetPr codeName="Foglio45"/>
  <dimension ref="A1:C9"/>
  <sheetViews>
    <sheetView showGridLines="0" zoomScaleNormal="100" workbookViewId="0"/>
  </sheetViews>
  <sheetFormatPr defaultRowHeight="16.5" x14ac:dyDescent="0.45"/>
  <cols>
    <col min="1" max="1" width="28.25" customWidth="1"/>
    <col min="2" max="2" width="17.83203125" customWidth="1"/>
    <col min="3" max="3" width="23" customWidth="1"/>
    <col min="4" max="4" width="14.33203125" customWidth="1"/>
  </cols>
  <sheetData>
    <row r="1" spans="1:3" x14ac:dyDescent="0.45">
      <c r="A1" t="s">
        <v>1225</v>
      </c>
    </row>
    <row r="3" spans="1:3" x14ac:dyDescent="0.45">
      <c r="A3" s="1"/>
      <c r="B3" s="12" t="s">
        <v>528</v>
      </c>
      <c r="C3" s="12" t="s">
        <v>529</v>
      </c>
    </row>
    <row r="4" spans="1:3" ht="17" thickBot="1" x14ac:dyDescent="0.5">
      <c r="A4" s="130" t="s">
        <v>530</v>
      </c>
      <c r="B4" s="131">
        <v>12865</v>
      </c>
      <c r="C4" s="131">
        <v>55640</v>
      </c>
    </row>
    <row r="5" spans="1:3" ht="17" thickBot="1" x14ac:dyDescent="0.5">
      <c r="A5" s="132">
        <v>2019</v>
      </c>
      <c r="B5" s="128">
        <v>120934</v>
      </c>
      <c r="C5" s="128">
        <v>131986</v>
      </c>
    </row>
    <row r="6" spans="1:3" ht="17" thickBot="1" x14ac:dyDescent="0.5">
      <c r="A6" s="133">
        <v>2020</v>
      </c>
      <c r="B6" s="127">
        <v>132512</v>
      </c>
      <c r="C6" s="127">
        <v>122140</v>
      </c>
    </row>
    <row r="7" spans="1:3" ht="17" thickBot="1" x14ac:dyDescent="0.5">
      <c r="A7" s="132">
        <v>2021</v>
      </c>
      <c r="B7" s="128">
        <v>115423</v>
      </c>
      <c r="C7" s="128">
        <v>90855</v>
      </c>
    </row>
    <row r="8" spans="1:3" ht="17" thickBot="1" x14ac:dyDescent="0.5">
      <c r="A8" s="133">
        <v>2022</v>
      </c>
      <c r="B8" s="127">
        <v>78832</v>
      </c>
      <c r="C8" s="127">
        <v>70020</v>
      </c>
    </row>
    <row r="9" spans="1:3" x14ac:dyDescent="0.45">
      <c r="A9" s="134"/>
    </row>
  </sheetData>
  <pageMargins left="0.7" right="0.7" top="0.75" bottom="0.75" header="0.3" footer="0.3"/>
  <pageSetup paperSize="9" scale="6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2DDA9-AAC2-4923-B124-23849257C734}">
  <sheetPr codeName="Foglio46"/>
  <dimension ref="A1:B13"/>
  <sheetViews>
    <sheetView showGridLines="0" zoomScaleNormal="100" zoomScaleSheetLayoutView="85" workbookViewId="0"/>
  </sheetViews>
  <sheetFormatPr defaultRowHeight="16.5" x14ac:dyDescent="0.45"/>
  <cols>
    <col min="1" max="1" width="30.75" customWidth="1"/>
    <col min="2" max="2" width="19.08203125" customWidth="1"/>
  </cols>
  <sheetData>
    <row r="1" spans="1:2" x14ac:dyDescent="0.45">
      <c r="A1" t="s">
        <v>1226</v>
      </c>
    </row>
    <row r="3" spans="1:2" ht="24" x14ac:dyDescent="0.45">
      <c r="A3" s="1" t="s">
        <v>531</v>
      </c>
      <c r="B3" s="12" t="s">
        <v>1228</v>
      </c>
    </row>
    <row r="4" spans="1:2" ht="17" thickBot="1" x14ac:dyDescent="0.5">
      <c r="A4" s="135" t="s">
        <v>1227</v>
      </c>
      <c r="B4" s="136">
        <v>4.7597503900156006</v>
      </c>
    </row>
    <row r="5" spans="1:2" ht="17" thickBot="1" x14ac:dyDescent="0.5">
      <c r="A5" s="137" t="s">
        <v>532</v>
      </c>
      <c r="B5" s="138">
        <v>63.55382215288612</v>
      </c>
    </row>
    <row r="6" spans="1:2" ht="17" thickBot="1" x14ac:dyDescent="0.5">
      <c r="A6" s="135" t="s">
        <v>533</v>
      </c>
      <c r="B6" s="136">
        <v>14.458658346333852</v>
      </c>
    </row>
    <row r="7" spans="1:2" ht="17" thickBot="1" x14ac:dyDescent="0.5">
      <c r="A7" s="137" t="s">
        <v>534</v>
      </c>
      <c r="B7" s="138">
        <v>6.6365054602184088</v>
      </c>
    </row>
    <row r="8" spans="1:2" ht="17" thickBot="1" x14ac:dyDescent="0.5">
      <c r="A8" s="135" t="s">
        <v>535</v>
      </c>
      <c r="B8" s="503">
        <v>2.1840873634945399E-2</v>
      </c>
    </row>
    <row r="9" spans="1:2" ht="17" thickBot="1" x14ac:dyDescent="0.5">
      <c r="A9" s="137" t="s">
        <v>536</v>
      </c>
      <c r="B9" s="138">
        <v>2.4024960998439937</v>
      </c>
    </row>
    <row r="10" spans="1:2" ht="17" thickBot="1" x14ac:dyDescent="0.5">
      <c r="A10" s="135" t="s">
        <v>537</v>
      </c>
      <c r="B10" s="136">
        <v>8.1669266770670816</v>
      </c>
    </row>
    <row r="11" spans="1:2" ht="17" thickBot="1" x14ac:dyDescent="0.5">
      <c r="A11" s="139" t="s">
        <v>12</v>
      </c>
      <c r="B11" s="140">
        <v>100.00000000000003</v>
      </c>
    </row>
    <row r="13" spans="1:2" x14ac:dyDescent="0.45">
      <c r="A13" s="141"/>
    </row>
  </sheetData>
  <pageMargins left="0.7" right="0.7" top="0.75" bottom="0.75" header="0.3" footer="0.3"/>
  <pageSetup paperSize="9" scale="90"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3B3E-C368-4EC1-8978-70FC5B7301A9}">
  <sheetPr codeName="Foglio47">
    <pageSetUpPr fitToPage="1"/>
  </sheetPr>
  <dimension ref="A1:P73"/>
  <sheetViews>
    <sheetView showGridLines="0" zoomScaleNormal="100" zoomScaleSheetLayoutView="40" zoomScalePageLayoutView="70" workbookViewId="0"/>
  </sheetViews>
  <sheetFormatPr defaultColWidth="9" defaultRowHeight="14.5" x14ac:dyDescent="0.35"/>
  <cols>
    <col min="1" max="1" width="13.58203125" style="101" customWidth="1"/>
    <col min="2" max="2" width="25.75" style="101" customWidth="1"/>
    <col min="3" max="3" width="34.58203125" style="101" customWidth="1"/>
    <col min="4" max="7" width="11.08203125" style="101" customWidth="1"/>
    <col min="8" max="8" width="13.1640625" style="101" customWidth="1"/>
    <col min="9" max="12" width="11.08203125" style="101" customWidth="1"/>
    <col min="13" max="13" width="7.5" style="101" customWidth="1"/>
    <col min="14" max="16384" width="9" style="101"/>
  </cols>
  <sheetData>
    <row r="1" spans="1:16" ht="16.5" x14ac:dyDescent="0.45">
      <c r="A1" t="s">
        <v>1356</v>
      </c>
      <c r="B1" s="100"/>
    </row>
    <row r="2" spans="1:16" x14ac:dyDescent="0.35">
      <c r="A2" s="102"/>
    </row>
    <row r="3" spans="1:16" x14ac:dyDescent="0.35">
      <c r="A3" s="534" t="s">
        <v>412</v>
      </c>
      <c r="B3" s="534" t="s">
        <v>413</v>
      </c>
      <c r="C3" s="534" t="s">
        <v>414</v>
      </c>
      <c r="D3" s="87" t="s">
        <v>415</v>
      </c>
      <c r="E3" s="87" t="s">
        <v>415</v>
      </c>
      <c r="F3" s="87" t="s">
        <v>415</v>
      </c>
      <c r="G3" s="87" t="s">
        <v>415</v>
      </c>
      <c r="H3" s="87" t="s">
        <v>415</v>
      </c>
      <c r="I3" s="87" t="s">
        <v>415</v>
      </c>
      <c r="J3" s="87" t="s">
        <v>415</v>
      </c>
      <c r="K3" s="87" t="s">
        <v>415</v>
      </c>
      <c r="L3" s="87" t="s">
        <v>415</v>
      </c>
    </row>
    <row r="4" spans="1:16" x14ac:dyDescent="0.35">
      <c r="A4" s="534"/>
      <c r="B4" s="534"/>
      <c r="C4" s="534"/>
      <c r="D4" s="87">
        <v>2014</v>
      </c>
      <c r="E4" s="87">
        <v>2015</v>
      </c>
      <c r="F4" s="87">
        <v>2016</v>
      </c>
      <c r="G4" s="87">
        <v>2017</v>
      </c>
      <c r="H4" s="87">
        <v>2018</v>
      </c>
      <c r="I4" s="87">
        <v>2019</v>
      </c>
      <c r="J4" s="87">
        <v>2020</v>
      </c>
      <c r="K4" s="87">
        <v>2021</v>
      </c>
      <c r="L4" s="87">
        <v>2022</v>
      </c>
    </row>
    <row r="5" spans="1:16" x14ac:dyDescent="0.35">
      <c r="A5" s="522" t="s">
        <v>416</v>
      </c>
      <c r="B5" s="523" t="s">
        <v>417</v>
      </c>
      <c r="C5" s="209" t="s">
        <v>418</v>
      </c>
      <c r="D5" s="347">
        <v>0.61</v>
      </c>
      <c r="E5" s="347">
        <v>0.57999999999999996</v>
      </c>
      <c r="F5" s="347">
        <v>0.56000000000000005</v>
      </c>
      <c r="G5" s="347">
        <v>0.54</v>
      </c>
      <c r="H5" s="347">
        <v>0.5</v>
      </c>
      <c r="I5" s="347">
        <v>0.46688027961826573</v>
      </c>
      <c r="J5" s="347">
        <v>0.45363569133472748</v>
      </c>
      <c r="K5" s="347">
        <v>0.432471357600619</v>
      </c>
      <c r="L5" s="400">
        <v>0.41699999999999998</v>
      </c>
    </row>
    <row r="6" spans="1:16" x14ac:dyDescent="0.35">
      <c r="A6" s="522"/>
      <c r="B6" s="523"/>
      <c r="C6" s="209" t="s">
        <v>419</v>
      </c>
      <c r="D6" s="347">
        <v>0.48</v>
      </c>
      <c r="E6" s="347">
        <v>0.47</v>
      </c>
      <c r="F6" s="347">
        <v>0.46</v>
      </c>
      <c r="G6" s="347">
        <v>0.45</v>
      </c>
      <c r="H6" s="347">
        <v>0.44</v>
      </c>
      <c r="I6" s="347">
        <v>0.43521277676045783</v>
      </c>
      <c r="J6" s="347">
        <v>0.42114843620718184</v>
      </c>
      <c r="K6" s="347">
        <v>0.41383808253672599</v>
      </c>
      <c r="L6" s="400">
        <v>0.4</v>
      </c>
    </row>
    <row r="7" spans="1:16" ht="38" x14ac:dyDescent="0.35">
      <c r="A7" s="522"/>
      <c r="B7" s="523" t="s">
        <v>420</v>
      </c>
      <c r="C7" s="209" t="s">
        <v>421</v>
      </c>
      <c r="D7" s="347">
        <v>0.01</v>
      </c>
      <c r="E7" s="347">
        <v>0.05</v>
      </c>
      <c r="F7" s="347">
        <v>0.05</v>
      </c>
      <c r="G7" s="347">
        <v>7.0000000000000007E-2</v>
      </c>
      <c r="H7" s="347">
        <v>0.04</v>
      </c>
      <c r="I7" s="347">
        <v>0.31328550604996197</v>
      </c>
      <c r="J7" s="347">
        <v>0.20578927997425511</v>
      </c>
      <c r="K7" s="347">
        <v>0.11183765739474927</v>
      </c>
      <c r="L7" s="347">
        <v>4.8516290717308203E-2</v>
      </c>
    </row>
    <row r="8" spans="1:16" ht="38" x14ac:dyDescent="0.35">
      <c r="A8" s="522"/>
      <c r="B8" s="523"/>
      <c r="C8" s="209" t="s">
        <v>1229</v>
      </c>
      <c r="D8" s="347">
        <v>-0.04</v>
      </c>
      <c r="E8" s="347">
        <v>-7.0000000000000007E-2</v>
      </c>
      <c r="F8" s="347">
        <v>-0.08</v>
      </c>
      <c r="G8" s="347">
        <v>-0.1</v>
      </c>
      <c r="H8" s="347">
        <v>-0.13</v>
      </c>
      <c r="I8" s="347">
        <v>-0.21899455845082816</v>
      </c>
      <c r="J8" s="347">
        <v>-0.25691369092277883</v>
      </c>
      <c r="K8" s="347">
        <v>-0.28815921618851392</v>
      </c>
      <c r="L8" s="401">
        <v>-0.24631986970179376</v>
      </c>
    </row>
    <row r="9" spans="1:16" ht="36" x14ac:dyDescent="0.35">
      <c r="A9" s="522"/>
      <c r="B9" s="523"/>
      <c r="C9" s="218" t="s">
        <v>422</v>
      </c>
      <c r="D9" s="347"/>
      <c r="E9" s="347"/>
      <c r="F9" s="347"/>
      <c r="G9" s="347">
        <v>0.25</v>
      </c>
      <c r="H9" s="347">
        <v>0.26</v>
      </c>
      <c r="I9" s="347">
        <v>0.19389451871696251</v>
      </c>
      <c r="J9" s="347">
        <v>0.27278603151932024</v>
      </c>
      <c r="K9" s="347">
        <v>0.19828566060141425</v>
      </c>
      <c r="L9" s="401">
        <v>0.125797569573707</v>
      </c>
    </row>
    <row r="10" spans="1:16" x14ac:dyDescent="0.35">
      <c r="A10" s="522"/>
      <c r="B10" s="523" t="s">
        <v>423</v>
      </c>
      <c r="C10" s="209" t="s">
        <v>424</v>
      </c>
      <c r="D10" s="402">
        <v>4065</v>
      </c>
      <c r="E10" s="402">
        <v>3807</v>
      </c>
      <c r="F10" s="402">
        <v>3567</v>
      </c>
      <c r="G10" s="402">
        <v>3351</v>
      </c>
      <c r="H10" s="402">
        <v>3095</v>
      </c>
      <c r="I10" s="402">
        <v>2824</v>
      </c>
      <c r="J10" s="402">
        <v>2685.8363530014844</v>
      </c>
      <c r="K10" s="402">
        <v>2591</v>
      </c>
      <c r="L10" s="402">
        <v>2442</v>
      </c>
      <c r="M10" s="107"/>
    </row>
    <row r="11" spans="1:16" x14ac:dyDescent="0.35">
      <c r="A11" s="522"/>
      <c r="B11" s="523"/>
      <c r="C11" s="209" t="s">
        <v>425</v>
      </c>
      <c r="D11" s="402">
        <v>2626</v>
      </c>
      <c r="E11" s="402">
        <v>2603</v>
      </c>
      <c r="F11" s="402">
        <v>2594</v>
      </c>
      <c r="G11" s="402">
        <v>2475</v>
      </c>
      <c r="H11" s="402">
        <v>2452</v>
      </c>
      <c r="I11" s="402">
        <v>2393.9067711525167</v>
      </c>
      <c r="J11" s="402">
        <v>2335.5039915652401</v>
      </c>
      <c r="K11" s="402">
        <v>2253</v>
      </c>
      <c r="L11" s="402">
        <v>2119</v>
      </c>
      <c r="M11" s="107"/>
    </row>
    <row r="12" spans="1:16" x14ac:dyDescent="0.35">
      <c r="A12" s="524" t="s">
        <v>426</v>
      </c>
      <c r="B12" s="532" t="s">
        <v>427</v>
      </c>
      <c r="C12" s="109" t="s">
        <v>1230</v>
      </c>
      <c r="D12" s="110" t="s">
        <v>428</v>
      </c>
      <c r="E12" s="110" t="s">
        <v>429</v>
      </c>
      <c r="F12" s="110" t="s">
        <v>430</v>
      </c>
      <c r="G12" s="110" t="s">
        <v>431</v>
      </c>
      <c r="H12" s="110" t="s">
        <v>432</v>
      </c>
      <c r="I12" s="110" t="s">
        <v>433</v>
      </c>
      <c r="J12" s="110">
        <v>0.93</v>
      </c>
      <c r="K12" s="110">
        <v>0.97</v>
      </c>
      <c r="L12" s="110">
        <v>0.98</v>
      </c>
    </row>
    <row r="13" spans="1:16" x14ac:dyDescent="0.35">
      <c r="A13" s="524"/>
      <c r="B13" s="532"/>
      <c r="C13" s="109" t="s">
        <v>434</v>
      </c>
      <c r="D13" s="110">
        <v>0.85</v>
      </c>
      <c r="E13" s="110">
        <v>0.85</v>
      </c>
      <c r="F13" s="110">
        <v>0.86</v>
      </c>
      <c r="G13" s="110">
        <v>0.87</v>
      </c>
      <c r="H13" s="110">
        <v>0.88</v>
      </c>
      <c r="I13" s="110">
        <v>0.89</v>
      </c>
      <c r="J13" s="110">
        <v>0.89</v>
      </c>
      <c r="K13" s="110">
        <v>0.89</v>
      </c>
      <c r="L13" s="110">
        <v>0.89</v>
      </c>
      <c r="N13" s="111"/>
      <c r="O13" s="111"/>
      <c r="P13" s="111"/>
    </row>
    <row r="14" spans="1:16" x14ac:dyDescent="0.35">
      <c r="A14" s="524"/>
      <c r="B14" s="532"/>
      <c r="C14" s="109" t="s">
        <v>435</v>
      </c>
      <c r="D14" s="110">
        <v>0.15</v>
      </c>
      <c r="E14" s="110">
        <v>0.2</v>
      </c>
      <c r="F14" s="110">
        <v>0.27</v>
      </c>
      <c r="G14" s="110">
        <v>0.32</v>
      </c>
      <c r="H14" s="110">
        <v>0.35</v>
      </c>
      <c r="I14" s="110">
        <v>0.38</v>
      </c>
      <c r="J14" s="110">
        <v>0.43</v>
      </c>
      <c r="K14" s="110">
        <v>0.49</v>
      </c>
      <c r="L14" s="110">
        <v>0.54</v>
      </c>
      <c r="N14" s="111"/>
      <c r="O14" s="111"/>
      <c r="P14" s="111"/>
    </row>
    <row r="15" spans="1:16" x14ac:dyDescent="0.35">
      <c r="A15" s="524"/>
      <c r="B15" s="532"/>
      <c r="C15" s="109" t="s">
        <v>436</v>
      </c>
      <c r="D15" s="110"/>
      <c r="E15" s="110">
        <v>0.1</v>
      </c>
      <c r="F15" s="110">
        <v>0.16</v>
      </c>
      <c r="G15" s="110">
        <v>0.28000000000000003</v>
      </c>
      <c r="H15" s="110">
        <v>0.42</v>
      </c>
      <c r="I15" s="110">
        <v>0.53</v>
      </c>
      <c r="J15" s="110">
        <v>0.64</v>
      </c>
      <c r="K15" s="110">
        <v>0.73</v>
      </c>
      <c r="L15" s="110">
        <v>0.78</v>
      </c>
      <c r="N15" s="111"/>
      <c r="O15" s="111"/>
      <c r="P15" s="111"/>
    </row>
    <row r="16" spans="1:16" ht="26" x14ac:dyDescent="0.35">
      <c r="A16" s="524"/>
      <c r="B16" s="525" t="s">
        <v>437</v>
      </c>
      <c r="C16" s="112" t="s">
        <v>438</v>
      </c>
      <c r="D16" s="404">
        <v>0.03</v>
      </c>
      <c r="E16" s="404">
        <v>0.06</v>
      </c>
      <c r="F16" s="404">
        <v>0.1213285962670911</v>
      </c>
      <c r="G16" s="404">
        <v>0.10268333020390934</v>
      </c>
      <c r="H16" s="404">
        <v>0.15929243222826808</v>
      </c>
      <c r="I16" s="404">
        <v>0.1540716518862682</v>
      </c>
      <c r="J16" s="404">
        <v>0.1540716518862682</v>
      </c>
      <c r="K16" s="404">
        <v>0.1540716518862682</v>
      </c>
      <c r="L16" s="404">
        <v>0.1305</v>
      </c>
      <c r="N16" s="111"/>
      <c r="O16" s="111"/>
      <c r="P16" s="111"/>
    </row>
    <row r="17" spans="1:16" x14ac:dyDescent="0.35">
      <c r="A17" s="524"/>
      <c r="B17" s="525"/>
      <c r="C17" s="112" t="s">
        <v>439</v>
      </c>
      <c r="D17" s="404">
        <v>4.0000000000000001E-3</v>
      </c>
      <c r="E17" s="404">
        <v>0.01</v>
      </c>
      <c r="F17" s="404">
        <v>2.8519505594543013E-2</v>
      </c>
      <c r="G17" s="404">
        <v>0.19974765935337074</v>
      </c>
      <c r="H17" s="404">
        <v>0.30215840894795598</v>
      </c>
      <c r="I17" s="404">
        <v>0.40461978532158299</v>
      </c>
      <c r="J17" s="404">
        <v>0.52546867379895001</v>
      </c>
      <c r="K17" s="404">
        <v>0.61563229188884205</v>
      </c>
      <c r="L17" s="404">
        <v>0.68030000000000002</v>
      </c>
      <c r="N17" s="111"/>
      <c r="O17" s="111"/>
      <c r="P17" s="111"/>
    </row>
    <row r="18" spans="1:16" x14ac:dyDescent="0.35">
      <c r="A18" s="524"/>
      <c r="B18" s="525" t="s">
        <v>440</v>
      </c>
      <c r="C18" s="112" t="s">
        <v>441</v>
      </c>
      <c r="D18" s="113">
        <v>0.9</v>
      </c>
      <c r="E18" s="113">
        <v>0.91</v>
      </c>
      <c r="F18" s="113">
        <v>0.91</v>
      </c>
      <c r="G18" s="113">
        <v>0.97</v>
      </c>
      <c r="H18" s="404">
        <v>0.98</v>
      </c>
      <c r="I18" s="404">
        <v>0.98</v>
      </c>
      <c r="J18" s="404">
        <v>0.98899999999999999</v>
      </c>
      <c r="K18" s="404">
        <v>0.999</v>
      </c>
      <c r="L18" s="405">
        <v>0.999</v>
      </c>
      <c r="M18" s="114"/>
      <c r="N18" s="111"/>
      <c r="O18" s="111"/>
      <c r="P18" s="111"/>
    </row>
    <row r="19" spans="1:16" x14ac:dyDescent="0.35">
      <c r="A19" s="524"/>
      <c r="B19" s="525"/>
      <c r="C19" s="112" t="s">
        <v>442</v>
      </c>
      <c r="D19" s="113"/>
      <c r="E19" s="113"/>
      <c r="F19" s="113"/>
      <c r="G19" s="113"/>
      <c r="H19" s="113"/>
      <c r="I19" s="113"/>
      <c r="J19" s="113"/>
      <c r="K19" s="113" t="s">
        <v>443</v>
      </c>
      <c r="L19" s="406" t="s">
        <v>1231</v>
      </c>
      <c r="M19" s="114"/>
      <c r="N19" s="111"/>
      <c r="O19" s="111"/>
      <c r="P19" s="111"/>
    </row>
    <row r="20" spans="1:16" ht="24" x14ac:dyDescent="0.35">
      <c r="A20" s="524"/>
      <c r="B20" s="525"/>
      <c r="C20" s="407" t="s">
        <v>1232</v>
      </c>
      <c r="D20" s="408"/>
      <c r="E20" s="408"/>
      <c r="F20" s="408"/>
      <c r="G20" s="408"/>
      <c r="H20" s="408"/>
      <c r="I20" s="408"/>
      <c r="J20" s="408"/>
      <c r="K20" s="408"/>
      <c r="L20" s="405">
        <v>0.53700000000000003</v>
      </c>
      <c r="M20" s="114"/>
      <c r="N20" s="111"/>
      <c r="O20" s="111"/>
      <c r="P20" s="111"/>
    </row>
    <row r="21" spans="1:16" ht="28" customHeight="1" x14ac:dyDescent="0.35">
      <c r="A21" s="522" t="s">
        <v>444</v>
      </c>
      <c r="B21" s="523" t="s">
        <v>445</v>
      </c>
      <c r="C21" s="115" t="s">
        <v>446</v>
      </c>
      <c r="D21" s="116">
        <v>0.83</v>
      </c>
      <c r="E21" s="116">
        <v>0.88</v>
      </c>
      <c r="F21" s="116">
        <v>0.88</v>
      </c>
      <c r="G21" s="116">
        <v>0.88</v>
      </c>
      <c r="H21" s="116">
        <v>0.94</v>
      </c>
      <c r="I21" s="116">
        <v>0.94</v>
      </c>
      <c r="J21" s="116">
        <v>0.94</v>
      </c>
      <c r="K21" s="116">
        <v>0.94</v>
      </c>
      <c r="L21" s="116">
        <v>0.94</v>
      </c>
    </row>
    <row r="22" spans="1:16" x14ac:dyDescent="0.35">
      <c r="A22" s="522"/>
      <c r="B22" s="523"/>
      <c r="C22" s="115" t="s">
        <v>447</v>
      </c>
      <c r="D22" s="116">
        <v>0.83</v>
      </c>
      <c r="E22" s="116">
        <v>0.88</v>
      </c>
      <c r="F22" s="116">
        <v>0.88</v>
      </c>
      <c r="G22" s="116">
        <v>0.88</v>
      </c>
      <c r="H22" s="116">
        <v>0.89</v>
      </c>
      <c r="I22" s="116">
        <v>0.89</v>
      </c>
      <c r="J22" s="116">
        <v>0.89</v>
      </c>
      <c r="K22" s="116">
        <v>0.89</v>
      </c>
      <c r="L22" s="116">
        <v>0.89</v>
      </c>
    </row>
    <row r="23" spans="1:16" x14ac:dyDescent="0.35">
      <c r="A23" s="522"/>
      <c r="B23" s="523"/>
      <c r="C23" s="115" t="s">
        <v>448</v>
      </c>
      <c r="D23" s="409"/>
      <c r="E23" s="409"/>
      <c r="F23" s="409"/>
      <c r="G23" s="409"/>
      <c r="H23" s="116">
        <v>1</v>
      </c>
      <c r="I23" s="116">
        <v>1</v>
      </c>
      <c r="J23" s="116">
        <v>1</v>
      </c>
      <c r="K23" s="116">
        <v>1</v>
      </c>
      <c r="L23" s="116">
        <v>1</v>
      </c>
    </row>
    <row r="24" spans="1:16" x14ac:dyDescent="0.35">
      <c r="A24" s="522"/>
      <c r="B24" s="533" t="s">
        <v>449</v>
      </c>
      <c r="C24" s="115" t="s">
        <v>450</v>
      </c>
      <c r="D24" s="410">
        <v>0.128</v>
      </c>
      <c r="E24" s="410">
        <v>0.20499999999999999</v>
      </c>
      <c r="F24" s="410">
        <v>0.38500000000000001</v>
      </c>
      <c r="G24" s="410">
        <v>0.38500000000000001</v>
      </c>
      <c r="H24" s="410">
        <v>0.38500000000000001</v>
      </c>
      <c r="I24" s="410">
        <v>0.38500000000000001</v>
      </c>
      <c r="J24" s="410">
        <v>0.38500000000000001</v>
      </c>
      <c r="K24" s="410">
        <v>0.38500000000000001</v>
      </c>
      <c r="L24" s="410">
        <v>1</v>
      </c>
    </row>
    <row r="25" spans="1:16" ht="24" x14ac:dyDescent="0.35">
      <c r="A25" s="522"/>
      <c r="B25" s="533"/>
      <c r="C25" s="115" t="s">
        <v>451</v>
      </c>
      <c r="D25" s="410">
        <v>8.2000000000000003E-2</v>
      </c>
      <c r="E25" s="410">
        <v>0.13800000000000001</v>
      </c>
      <c r="F25" s="410">
        <v>0.42899999999999999</v>
      </c>
      <c r="G25" s="410">
        <v>0.42899999999999999</v>
      </c>
      <c r="H25" s="410">
        <v>0.42899999999999999</v>
      </c>
      <c r="I25" s="410">
        <v>0.42899999999999999</v>
      </c>
      <c r="J25" s="410">
        <v>0.42899999999999999</v>
      </c>
      <c r="K25" s="410">
        <v>0.42899999999999999</v>
      </c>
      <c r="L25" s="410">
        <v>1</v>
      </c>
    </row>
    <row r="26" spans="1:16" x14ac:dyDescent="0.35">
      <c r="A26" s="522"/>
      <c r="B26" s="533" t="s">
        <v>452</v>
      </c>
      <c r="C26" s="115" t="s">
        <v>453</v>
      </c>
      <c r="D26" s="411">
        <v>6.1</v>
      </c>
      <c r="E26" s="411">
        <v>7.4</v>
      </c>
      <c r="F26" s="411">
        <v>6.7</v>
      </c>
      <c r="G26" s="412">
        <v>7</v>
      </c>
      <c r="H26" s="412">
        <v>7</v>
      </c>
      <c r="I26" s="411">
        <v>8.8000000000000007</v>
      </c>
      <c r="J26" s="411">
        <v>12.6</v>
      </c>
      <c r="K26" s="411">
        <v>14.2</v>
      </c>
      <c r="L26" s="411">
        <v>16.3</v>
      </c>
    </row>
    <row r="27" spans="1:16" ht="26" x14ac:dyDescent="0.35">
      <c r="A27" s="522"/>
      <c r="B27" s="533"/>
      <c r="C27" s="115" t="s">
        <v>1233</v>
      </c>
      <c r="D27" s="410">
        <v>6.0999999999999999E-2</v>
      </c>
      <c r="E27" s="410">
        <v>0.13500000000000001</v>
      </c>
      <c r="F27" s="410">
        <v>0.2</v>
      </c>
      <c r="G27" s="410">
        <v>0.20599999999999999</v>
      </c>
      <c r="H27" s="410">
        <v>0.215</v>
      </c>
      <c r="I27" s="410">
        <v>0.15</v>
      </c>
      <c r="J27" s="410">
        <v>0.23300000000000001</v>
      </c>
      <c r="K27" s="410">
        <v>0.63300000000000001</v>
      </c>
      <c r="L27" s="410">
        <v>1</v>
      </c>
    </row>
    <row r="28" spans="1:16" x14ac:dyDescent="0.35">
      <c r="A28" s="524" t="s">
        <v>454</v>
      </c>
      <c r="B28" s="525" t="s">
        <v>455</v>
      </c>
      <c r="C28" s="529" t="s">
        <v>456</v>
      </c>
      <c r="D28" s="527">
        <v>11</v>
      </c>
      <c r="E28" s="528">
        <v>9.34</v>
      </c>
      <c r="F28" s="528">
        <v>13.33</v>
      </c>
      <c r="G28" s="528">
        <v>57.1</v>
      </c>
      <c r="H28" s="528">
        <v>78.400000000000006</v>
      </c>
      <c r="I28" s="528">
        <v>84.6</v>
      </c>
      <c r="J28" s="528">
        <v>127.2</v>
      </c>
      <c r="K28" s="528">
        <v>413.2</v>
      </c>
      <c r="L28" s="531" t="s">
        <v>1234</v>
      </c>
    </row>
    <row r="29" spans="1:16" x14ac:dyDescent="0.35">
      <c r="A29" s="524"/>
      <c r="B29" s="525"/>
      <c r="C29" s="529"/>
      <c r="D29" s="527"/>
      <c r="E29" s="528"/>
      <c r="F29" s="528"/>
      <c r="G29" s="528"/>
      <c r="H29" s="528"/>
      <c r="I29" s="528"/>
      <c r="J29" s="528"/>
      <c r="K29" s="528"/>
      <c r="L29" s="531"/>
    </row>
    <row r="30" spans="1:16" x14ac:dyDescent="0.35">
      <c r="A30" s="524"/>
      <c r="B30" s="525" t="s">
        <v>457</v>
      </c>
      <c r="C30" s="529" t="s">
        <v>458</v>
      </c>
      <c r="D30" s="530"/>
      <c r="E30" s="527">
        <v>22.7</v>
      </c>
      <c r="F30" s="527">
        <v>27.8</v>
      </c>
      <c r="G30" s="528">
        <v>28</v>
      </c>
      <c r="H30" s="528">
        <v>31.4</v>
      </c>
      <c r="I30" s="118">
        <v>66.2</v>
      </c>
      <c r="J30" s="118" t="s">
        <v>459</v>
      </c>
      <c r="K30" s="118" t="s">
        <v>460</v>
      </c>
      <c r="L30" s="413" t="s">
        <v>1235</v>
      </c>
      <c r="N30" s="117"/>
    </row>
    <row r="31" spans="1:16" x14ac:dyDescent="0.35">
      <c r="A31" s="524"/>
      <c r="B31" s="525"/>
      <c r="C31" s="529"/>
      <c r="D31" s="530"/>
      <c r="E31" s="527"/>
      <c r="F31" s="527"/>
      <c r="G31" s="528"/>
      <c r="H31" s="528"/>
      <c r="I31" s="118">
        <v>50.2</v>
      </c>
      <c r="J31" s="118" t="s">
        <v>461</v>
      </c>
      <c r="K31" s="118" t="s">
        <v>462</v>
      </c>
      <c r="L31" s="413" t="s">
        <v>1236</v>
      </c>
      <c r="N31" s="117"/>
    </row>
    <row r="32" spans="1:16" x14ac:dyDescent="0.35">
      <c r="A32" s="524"/>
      <c r="B32" s="525"/>
      <c r="C32" s="529" t="s">
        <v>463</v>
      </c>
      <c r="D32" s="530"/>
      <c r="E32" s="528">
        <v>17</v>
      </c>
      <c r="F32" s="527">
        <v>19.899999999999999</v>
      </c>
      <c r="G32" s="527">
        <v>18.399999999999999</v>
      </c>
      <c r="H32" s="527">
        <v>20.100000000000001</v>
      </c>
      <c r="I32" s="118">
        <v>29.3</v>
      </c>
      <c r="J32" s="394" t="s">
        <v>464</v>
      </c>
      <c r="K32" s="394" t="s">
        <v>465</v>
      </c>
      <c r="L32" s="413" t="s">
        <v>1237</v>
      </c>
    </row>
    <row r="33" spans="1:13" x14ac:dyDescent="0.35">
      <c r="A33" s="524"/>
      <c r="B33" s="525"/>
      <c r="C33" s="529"/>
      <c r="D33" s="530"/>
      <c r="E33" s="528"/>
      <c r="F33" s="527"/>
      <c r="G33" s="527"/>
      <c r="H33" s="527"/>
      <c r="I33" s="118">
        <v>26</v>
      </c>
      <c r="J33" s="394" t="s">
        <v>466</v>
      </c>
      <c r="K33" s="394" t="s">
        <v>467</v>
      </c>
      <c r="L33" s="413" t="s">
        <v>1238</v>
      </c>
    </row>
    <row r="34" spans="1:13" ht="26" x14ac:dyDescent="0.35">
      <c r="A34" s="522" t="s">
        <v>468</v>
      </c>
      <c r="B34" s="523" t="s">
        <v>469</v>
      </c>
      <c r="C34" s="115" t="s">
        <v>470</v>
      </c>
      <c r="D34" s="414">
        <v>0.87</v>
      </c>
      <c r="E34" s="414">
        <v>0.88</v>
      </c>
      <c r="F34" s="414">
        <v>0.85</v>
      </c>
      <c r="G34" s="414">
        <v>0.84</v>
      </c>
      <c r="H34" s="119">
        <v>0.8</v>
      </c>
      <c r="I34" s="414">
        <v>0.75</v>
      </c>
      <c r="J34" s="414">
        <v>0.72</v>
      </c>
      <c r="K34" s="414">
        <v>0.68</v>
      </c>
      <c r="L34" s="414">
        <v>0.61</v>
      </c>
    </row>
    <row r="35" spans="1:13" x14ac:dyDescent="0.35">
      <c r="A35" s="522"/>
      <c r="B35" s="523"/>
      <c r="C35" s="115" t="s">
        <v>471</v>
      </c>
      <c r="D35" s="119">
        <v>1.1299999999999999</v>
      </c>
      <c r="E35" s="119">
        <v>1.1299999999999999</v>
      </c>
      <c r="F35" s="119">
        <v>1.1200000000000001</v>
      </c>
      <c r="G35" s="119">
        <v>1.1299999999999999</v>
      </c>
      <c r="H35" s="119">
        <v>1.18</v>
      </c>
      <c r="I35" s="119">
        <v>1.2</v>
      </c>
      <c r="J35" s="119">
        <v>1.2327898550724636</v>
      </c>
      <c r="K35" s="119">
        <v>1.19</v>
      </c>
      <c r="L35" s="119">
        <v>1.06</v>
      </c>
    </row>
    <row r="36" spans="1:13" x14ac:dyDescent="0.35">
      <c r="A36" s="522"/>
      <c r="B36" s="523"/>
      <c r="C36" s="115" t="s">
        <v>472</v>
      </c>
      <c r="D36" s="119">
        <v>0.89</v>
      </c>
      <c r="E36" s="119">
        <v>0.89</v>
      </c>
      <c r="F36" s="119">
        <v>0.9</v>
      </c>
      <c r="G36" s="119">
        <v>0.83</v>
      </c>
      <c r="H36" s="119">
        <v>0.79</v>
      </c>
      <c r="I36" s="119">
        <v>0.66</v>
      </c>
      <c r="J36" s="119">
        <v>0.67572463768115931</v>
      </c>
      <c r="K36" s="119">
        <v>0.65</v>
      </c>
      <c r="L36" s="119">
        <v>0.59</v>
      </c>
    </row>
    <row r="37" spans="1:13" x14ac:dyDescent="0.35">
      <c r="A37" s="522"/>
      <c r="B37" s="523"/>
      <c r="C37" s="115" t="s">
        <v>473</v>
      </c>
      <c r="D37" s="119">
        <v>0.77</v>
      </c>
      <c r="E37" s="119">
        <v>0.76</v>
      </c>
      <c r="F37" s="119">
        <v>0.74</v>
      </c>
      <c r="G37" s="119">
        <v>0.72</v>
      </c>
      <c r="H37" s="119">
        <v>0.68</v>
      </c>
      <c r="I37" s="119">
        <v>0.63</v>
      </c>
      <c r="J37" s="119">
        <v>0.61684782608695643</v>
      </c>
      <c r="K37" s="119">
        <v>0.59</v>
      </c>
      <c r="L37" s="119">
        <v>0.53</v>
      </c>
    </row>
    <row r="38" spans="1:13" ht="20.149999999999999" customHeight="1" x14ac:dyDescent="0.35">
      <c r="A38" s="522"/>
      <c r="B38" s="523"/>
      <c r="C38" s="115" t="s">
        <v>1239</v>
      </c>
      <c r="D38" s="119"/>
      <c r="E38" s="119"/>
      <c r="F38" s="119">
        <v>0.97</v>
      </c>
      <c r="G38" s="119">
        <v>0.92</v>
      </c>
      <c r="H38" s="119">
        <v>0.86</v>
      </c>
      <c r="I38" s="119">
        <v>0.76</v>
      </c>
      <c r="J38" s="119">
        <v>0.77989130434782594</v>
      </c>
      <c r="K38" s="119">
        <v>0.76</v>
      </c>
      <c r="L38" s="119">
        <v>0.67</v>
      </c>
    </row>
    <row r="39" spans="1:13" ht="32.15" customHeight="1" x14ac:dyDescent="0.35">
      <c r="A39" s="524" t="s">
        <v>474</v>
      </c>
      <c r="B39" s="403" t="s">
        <v>1240</v>
      </c>
      <c r="C39" s="403" t="s">
        <v>1615</v>
      </c>
      <c r="D39" s="403"/>
      <c r="E39" s="403"/>
      <c r="F39" s="403"/>
      <c r="G39" s="403"/>
      <c r="H39" s="394" t="s">
        <v>488</v>
      </c>
      <c r="I39" s="394" t="s">
        <v>488</v>
      </c>
      <c r="J39" s="415">
        <v>10625</v>
      </c>
      <c r="K39" s="415">
        <v>8810</v>
      </c>
      <c r="L39" s="415">
        <v>7214</v>
      </c>
    </row>
    <row r="40" spans="1:13" ht="27" customHeight="1" x14ac:dyDescent="0.35">
      <c r="A40" s="524"/>
      <c r="B40" s="403" t="s">
        <v>475</v>
      </c>
      <c r="C40" s="112" t="s">
        <v>476</v>
      </c>
      <c r="D40" s="113">
        <v>0.65</v>
      </c>
      <c r="E40" s="113">
        <v>0.75</v>
      </c>
      <c r="F40" s="113">
        <v>0.61</v>
      </c>
      <c r="G40" s="113">
        <v>0.75800000000000001</v>
      </c>
      <c r="H40" s="113" t="s">
        <v>477</v>
      </c>
      <c r="I40" s="113">
        <v>0.82599999999999996</v>
      </c>
      <c r="J40" s="113">
        <v>0.79</v>
      </c>
      <c r="K40" s="113">
        <v>0.83</v>
      </c>
      <c r="L40" s="113">
        <v>0.75</v>
      </c>
    </row>
    <row r="41" spans="1:13" ht="26" x14ac:dyDescent="0.35">
      <c r="A41" s="524"/>
      <c r="B41" s="403" t="s">
        <v>475</v>
      </c>
      <c r="C41" s="112" t="s">
        <v>478</v>
      </c>
      <c r="D41" s="113">
        <v>0.79</v>
      </c>
      <c r="E41" s="113">
        <v>0.78</v>
      </c>
      <c r="F41" s="113">
        <v>0.85</v>
      </c>
      <c r="G41" s="113">
        <v>0.72</v>
      </c>
      <c r="H41" s="113" t="s">
        <v>479</v>
      </c>
      <c r="I41" s="113">
        <v>0.77</v>
      </c>
      <c r="J41" s="113">
        <v>0.97</v>
      </c>
      <c r="K41" s="113">
        <v>0.74</v>
      </c>
      <c r="L41" s="113" t="s">
        <v>1241</v>
      </c>
    </row>
    <row r="42" spans="1:13" ht="26" x14ac:dyDescent="0.35">
      <c r="A42" s="524"/>
      <c r="B42" s="525" t="s">
        <v>480</v>
      </c>
      <c r="C42" s="112" t="s">
        <v>481</v>
      </c>
      <c r="D42" s="416">
        <v>1000000</v>
      </c>
      <c r="E42" s="416">
        <v>1300000</v>
      </c>
      <c r="F42" s="416">
        <v>1388000</v>
      </c>
      <c r="G42" s="416">
        <v>1270081.2</v>
      </c>
      <c r="H42" s="417" t="s">
        <v>482</v>
      </c>
      <c r="I42" s="417" t="s">
        <v>483</v>
      </c>
      <c r="J42" s="113" t="s">
        <v>488</v>
      </c>
      <c r="K42" s="416">
        <v>905256</v>
      </c>
      <c r="L42" s="416">
        <v>487545</v>
      </c>
    </row>
    <row r="43" spans="1:13" ht="38" x14ac:dyDescent="0.35">
      <c r="A43" s="524"/>
      <c r="B43" s="525"/>
      <c r="C43" s="112" t="s">
        <v>484</v>
      </c>
      <c r="D43" s="394" t="s">
        <v>485</v>
      </c>
      <c r="E43" s="394" t="s">
        <v>486</v>
      </c>
      <c r="F43" s="416">
        <v>30307630</v>
      </c>
      <c r="G43" s="416">
        <v>28360178</v>
      </c>
      <c r="H43" s="416" t="s">
        <v>487</v>
      </c>
      <c r="I43" s="416" t="s">
        <v>488</v>
      </c>
      <c r="J43" s="416" t="s">
        <v>489</v>
      </c>
      <c r="K43" s="416">
        <v>12500000</v>
      </c>
      <c r="L43" s="416">
        <v>12240000</v>
      </c>
      <c r="M43" s="508"/>
    </row>
    <row r="44" spans="1:13" x14ac:dyDescent="0.35">
      <c r="A44" s="509"/>
      <c r="B44" s="509"/>
      <c r="C44" s="509"/>
      <c r="D44" s="418"/>
      <c r="E44" s="509"/>
      <c r="F44" s="509"/>
      <c r="G44" s="509"/>
      <c r="H44" s="509"/>
      <c r="I44" s="509"/>
      <c r="J44" s="509"/>
      <c r="M44" s="120"/>
    </row>
    <row r="45" spans="1:13" ht="16.5" x14ac:dyDescent="0.45">
      <c r="A45" t="s">
        <v>490</v>
      </c>
      <c r="B45"/>
      <c r="C45"/>
      <c r="D45"/>
      <c r="E45"/>
      <c r="F45"/>
      <c r="G45"/>
      <c r="H45"/>
      <c r="I45"/>
      <c r="J45"/>
      <c r="K45"/>
      <c r="L45"/>
    </row>
    <row r="46" spans="1:13" s="121" customFormat="1" ht="16.5" x14ac:dyDescent="0.45">
      <c r="A46" t="s">
        <v>491</v>
      </c>
      <c r="B46"/>
      <c r="C46"/>
      <c r="D46"/>
      <c r="E46"/>
      <c r="F46"/>
      <c r="G46"/>
      <c r="H46"/>
      <c r="I46"/>
      <c r="J46"/>
      <c r="K46"/>
      <c r="L46"/>
    </row>
    <row r="47" spans="1:13" s="121" customFormat="1" ht="16.5" x14ac:dyDescent="0.45">
      <c r="A47" t="s">
        <v>492</v>
      </c>
      <c r="B47"/>
      <c r="C47"/>
      <c r="D47"/>
      <c r="E47"/>
      <c r="F47"/>
      <c r="G47"/>
      <c r="H47"/>
      <c r="I47"/>
      <c r="J47"/>
      <c r="K47"/>
      <c r="L47"/>
    </row>
    <row r="48" spans="1:13" s="121" customFormat="1" ht="16.5" x14ac:dyDescent="0.45">
      <c r="A48" t="s">
        <v>493</v>
      </c>
      <c r="B48"/>
      <c r="C48"/>
      <c r="D48"/>
      <c r="E48"/>
      <c r="F48"/>
      <c r="G48"/>
      <c r="H48"/>
      <c r="I48"/>
      <c r="J48"/>
      <c r="K48"/>
      <c r="L48"/>
      <c r="M48" s="510"/>
    </row>
    <row r="49" spans="1:14" s="121" customFormat="1" ht="16.5" x14ac:dyDescent="0.45">
      <c r="A49" t="s">
        <v>494</v>
      </c>
      <c r="B49"/>
      <c r="C49"/>
      <c r="D49"/>
      <c r="E49"/>
      <c r="F49"/>
      <c r="G49"/>
      <c r="H49"/>
      <c r="I49"/>
      <c r="J49"/>
      <c r="K49"/>
      <c r="L49"/>
      <c r="M49" s="510"/>
    </row>
    <row r="50" spans="1:14" s="121" customFormat="1" ht="16.5" x14ac:dyDescent="0.45">
      <c r="A50" t="s">
        <v>495</v>
      </c>
      <c r="B50"/>
      <c r="C50"/>
      <c r="D50"/>
      <c r="E50"/>
      <c r="F50"/>
      <c r="G50"/>
      <c r="H50"/>
      <c r="I50"/>
      <c r="J50"/>
      <c r="K50"/>
      <c r="L50"/>
    </row>
    <row r="51" spans="1:14" s="121" customFormat="1" ht="16.5" x14ac:dyDescent="0.45">
      <c r="A51" t="s">
        <v>496</v>
      </c>
      <c r="B51"/>
      <c r="C51"/>
      <c r="D51"/>
      <c r="E51"/>
      <c r="F51"/>
      <c r="G51"/>
      <c r="H51"/>
      <c r="I51"/>
      <c r="J51"/>
      <c r="K51"/>
      <c r="L51"/>
    </row>
    <row r="52" spans="1:14" ht="16.5" x14ac:dyDescent="0.45">
      <c r="A52" t="s">
        <v>1242</v>
      </c>
      <c r="B52"/>
      <c r="C52"/>
      <c r="D52"/>
      <c r="E52"/>
      <c r="F52"/>
      <c r="G52"/>
      <c r="H52"/>
      <c r="I52"/>
      <c r="J52"/>
      <c r="K52"/>
      <c r="L52"/>
    </row>
    <row r="53" spans="1:14" ht="16.5" x14ac:dyDescent="0.45">
      <c r="A53" t="s">
        <v>497</v>
      </c>
      <c r="B53"/>
      <c r="C53"/>
      <c r="D53"/>
      <c r="E53"/>
      <c r="F53"/>
      <c r="G53"/>
      <c r="H53"/>
      <c r="I53"/>
      <c r="J53"/>
      <c r="K53"/>
      <c r="L53"/>
    </row>
    <row r="54" spans="1:14" ht="16.5" x14ac:dyDescent="0.45">
      <c r="A54" t="s">
        <v>1243</v>
      </c>
      <c r="B54"/>
      <c r="C54"/>
      <c r="D54"/>
      <c r="E54"/>
      <c r="F54"/>
      <c r="G54"/>
      <c r="H54"/>
      <c r="I54"/>
      <c r="J54"/>
      <c r="K54"/>
      <c r="L54"/>
    </row>
    <row r="55" spans="1:14" ht="16.5" x14ac:dyDescent="0.45">
      <c r="A55" t="s">
        <v>1244</v>
      </c>
      <c r="B55"/>
      <c r="C55"/>
      <c r="D55"/>
      <c r="E55"/>
      <c r="F55"/>
      <c r="G55"/>
      <c r="H55"/>
      <c r="I55"/>
      <c r="J55"/>
      <c r="K55"/>
      <c r="L55"/>
    </row>
    <row r="56" spans="1:14" ht="53.15" customHeight="1" x14ac:dyDescent="0.35">
      <c r="A56" s="526" t="s">
        <v>498</v>
      </c>
      <c r="B56" s="526"/>
      <c r="C56" s="526"/>
      <c r="D56" s="526"/>
      <c r="E56" s="526"/>
      <c r="F56" s="526"/>
      <c r="G56" s="526"/>
      <c r="H56" s="526"/>
      <c r="I56" s="526"/>
      <c r="J56" s="526"/>
      <c r="K56" s="526"/>
      <c r="L56" s="526"/>
      <c r="M56" s="526"/>
      <c r="N56" s="526"/>
    </row>
    <row r="57" spans="1:14" ht="16.5" x14ac:dyDescent="0.45">
      <c r="A57" t="s">
        <v>499</v>
      </c>
      <c r="B57"/>
      <c r="C57"/>
      <c r="D57"/>
      <c r="E57"/>
      <c r="F57"/>
      <c r="G57"/>
      <c r="H57"/>
      <c r="I57"/>
      <c r="J57"/>
      <c r="K57"/>
      <c r="L57"/>
    </row>
    <row r="58" spans="1:14" ht="16.5" x14ac:dyDescent="0.45">
      <c r="A58" t="s">
        <v>500</v>
      </c>
      <c r="B58"/>
      <c r="C58"/>
      <c r="D58"/>
      <c r="E58"/>
      <c r="F58"/>
      <c r="G58"/>
      <c r="H58"/>
      <c r="I58"/>
      <c r="J58"/>
      <c r="K58"/>
      <c r="L58"/>
    </row>
    <row r="59" spans="1:14" ht="16.5" x14ac:dyDescent="0.45">
      <c r="A59" t="s">
        <v>501</v>
      </c>
      <c r="B59"/>
      <c r="C59"/>
      <c r="D59"/>
      <c r="E59"/>
      <c r="F59"/>
      <c r="G59"/>
      <c r="H59"/>
      <c r="I59"/>
      <c r="J59"/>
      <c r="K59"/>
      <c r="L59"/>
    </row>
    <row r="60" spans="1:14" ht="16.5" x14ac:dyDescent="0.45">
      <c r="A60" t="s">
        <v>502</v>
      </c>
      <c r="B60"/>
      <c r="C60"/>
      <c r="D60"/>
      <c r="E60"/>
      <c r="F60"/>
      <c r="G60"/>
      <c r="H60"/>
      <c r="I60"/>
      <c r="J60"/>
      <c r="K60"/>
      <c r="L60"/>
    </row>
    <row r="61" spans="1:14" s="121" customFormat="1" ht="16.5" x14ac:dyDescent="0.45">
      <c r="A61" t="s">
        <v>503</v>
      </c>
      <c r="B61"/>
      <c r="C61"/>
      <c r="D61"/>
      <c r="E61"/>
      <c r="F61"/>
      <c r="G61"/>
      <c r="H61"/>
      <c r="I61"/>
      <c r="J61"/>
      <c r="K61"/>
      <c r="L61"/>
    </row>
    <row r="62" spans="1:14" s="121" customFormat="1" ht="16.5" x14ac:dyDescent="0.45">
      <c r="A62" t="s">
        <v>504</v>
      </c>
      <c r="B62"/>
      <c r="C62"/>
      <c r="D62"/>
      <c r="E62"/>
      <c r="F62"/>
      <c r="G62"/>
      <c r="H62"/>
      <c r="I62"/>
      <c r="J62"/>
      <c r="K62"/>
      <c r="L62"/>
    </row>
    <row r="63" spans="1:14" s="122" customFormat="1" ht="16.5" x14ac:dyDescent="0.45">
      <c r="A63" t="s">
        <v>505</v>
      </c>
      <c r="B63"/>
      <c r="C63"/>
      <c r="D63"/>
      <c r="E63"/>
      <c r="F63"/>
      <c r="G63"/>
      <c r="H63"/>
      <c r="I63"/>
      <c r="J63"/>
      <c r="K63"/>
      <c r="L63"/>
    </row>
    <row r="64" spans="1:14" ht="16.5" x14ac:dyDescent="0.45">
      <c r="A64" t="s">
        <v>506</v>
      </c>
      <c r="B64"/>
      <c r="C64"/>
      <c r="D64"/>
      <c r="E64"/>
      <c r="F64"/>
      <c r="G64"/>
      <c r="H64"/>
      <c r="I64"/>
      <c r="J64"/>
      <c r="K64"/>
      <c r="L64"/>
    </row>
    <row r="65" spans="1:12" ht="16.5" x14ac:dyDescent="0.45">
      <c r="A65" t="s">
        <v>507</v>
      </c>
      <c r="B65"/>
      <c r="C65"/>
      <c r="D65"/>
      <c r="E65"/>
      <c r="F65"/>
      <c r="G65"/>
      <c r="H65"/>
      <c r="I65"/>
      <c r="J65"/>
      <c r="K65"/>
      <c r="L65"/>
    </row>
    <row r="66" spans="1:12" ht="16.5" x14ac:dyDescent="0.45">
      <c r="A66" t="s">
        <v>1404</v>
      </c>
      <c r="B66"/>
      <c r="C66"/>
      <c r="D66"/>
      <c r="E66"/>
      <c r="F66"/>
      <c r="G66"/>
      <c r="H66"/>
      <c r="I66"/>
      <c r="J66"/>
      <c r="K66"/>
      <c r="L66"/>
    </row>
    <row r="67" spans="1:12" ht="16.5" x14ac:dyDescent="0.45">
      <c r="A67" t="s">
        <v>508</v>
      </c>
      <c r="B67"/>
      <c r="C67"/>
      <c r="D67"/>
      <c r="E67"/>
      <c r="F67"/>
      <c r="G67"/>
      <c r="H67"/>
      <c r="I67"/>
      <c r="J67"/>
      <c r="K67"/>
      <c r="L67"/>
    </row>
    <row r="68" spans="1:12" ht="16.5" x14ac:dyDescent="0.45">
      <c r="A68" t="s">
        <v>509</v>
      </c>
      <c r="B68"/>
      <c r="C68"/>
      <c r="D68"/>
      <c r="E68"/>
      <c r="F68"/>
      <c r="G68"/>
      <c r="H68"/>
      <c r="I68"/>
      <c r="J68"/>
      <c r="K68"/>
      <c r="L68"/>
    </row>
    <row r="69" spans="1:12" ht="16.5" x14ac:dyDescent="0.45">
      <c r="A69" t="s">
        <v>1245</v>
      </c>
    </row>
    <row r="70" spans="1:12" ht="16.5" x14ac:dyDescent="0.45">
      <c r="A70" s="192" t="s">
        <v>1246</v>
      </c>
    </row>
    <row r="71" spans="1:12" ht="16.5" x14ac:dyDescent="0.45">
      <c r="A71" s="192" t="s">
        <v>1247</v>
      </c>
    </row>
    <row r="72" spans="1:12" ht="16.5" x14ac:dyDescent="0.45">
      <c r="A72" s="192" t="s">
        <v>1248</v>
      </c>
    </row>
    <row r="73" spans="1:12" x14ac:dyDescent="0.35">
      <c r="A73" s="511"/>
    </row>
  </sheetData>
  <mergeCells count="45">
    <mergeCell ref="A3:A4"/>
    <mergeCell ref="B3:B4"/>
    <mergeCell ref="C3:C4"/>
    <mergeCell ref="A5:A11"/>
    <mergeCell ref="B5:B6"/>
    <mergeCell ref="B7:B9"/>
    <mergeCell ref="B10:B11"/>
    <mergeCell ref="A12:A20"/>
    <mergeCell ref="B12:B15"/>
    <mergeCell ref="B16:B17"/>
    <mergeCell ref="B18:B20"/>
    <mergeCell ref="A21:A27"/>
    <mergeCell ref="B21:B23"/>
    <mergeCell ref="B24:B25"/>
    <mergeCell ref="B26:B27"/>
    <mergeCell ref="L28:L29"/>
    <mergeCell ref="A28:A33"/>
    <mergeCell ref="B28:B29"/>
    <mergeCell ref="C28:C29"/>
    <mergeCell ref="D28:D29"/>
    <mergeCell ref="E28:E29"/>
    <mergeCell ref="F28:F29"/>
    <mergeCell ref="B30:B33"/>
    <mergeCell ref="C30:C31"/>
    <mergeCell ref="D30:D31"/>
    <mergeCell ref="E30:E31"/>
    <mergeCell ref="G28:G29"/>
    <mergeCell ref="H28:H29"/>
    <mergeCell ref="I28:I29"/>
    <mergeCell ref="J28:J29"/>
    <mergeCell ref="K28:K29"/>
    <mergeCell ref="F30:F31"/>
    <mergeCell ref="G30:G31"/>
    <mergeCell ref="H30:H31"/>
    <mergeCell ref="C32:C33"/>
    <mergeCell ref="D32:D33"/>
    <mergeCell ref="E32:E33"/>
    <mergeCell ref="F32:F33"/>
    <mergeCell ref="G32:G33"/>
    <mergeCell ref="H32:H33"/>
    <mergeCell ref="A34:A38"/>
    <mergeCell ref="B34:B38"/>
    <mergeCell ref="A39:A43"/>
    <mergeCell ref="B42:B43"/>
    <mergeCell ref="A56:N56"/>
  </mergeCells>
  <printOptions horizontalCentered="1"/>
  <pageMargins left="0.25" right="0.25" top="0.75" bottom="0.75" header="0.3" footer="0.3"/>
  <pageSetup paperSize="8" scale="87" fitToHeight="0" orientation="landscape" r:id="rId1"/>
  <rowBreaks count="1" manualBreakCount="1">
    <brk id="43" max="16383" man="1"/>
  </rowBreaks>
  <ignoredErrors>
    <ignoredError sqref="D43:E43 J4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7ACA9-2B2A-47A0-8638-31BA1B05AE2D}">
  <sheetPr codeName="Foglio4"/>
  <dimension ref="A1:K8"/>
  <sheetViews>
    <sheetView showGridLines="0" zoomScaleNormal="100" zoomScaleSheetLayoutView="100" workbookViewId="0"/>
  </sheetViews>
  <sheetFormatPr defaultRowHeight="16.5" x14ac:dyDescent="0.45"/>
  <cols>
    <col min="1" max="1" width="18" customWidth="1"/>
  </cols>
  <sheetData>
    <row r="1" spans="1:11" x14ac:dyDescent="0.45">
      <c r="A1" t="s">
        <v>1100</v>
      </c>
    </row>
    <row r="3" spans="1:11" x14ac:dyDescent="0.45">
      <c r="A3" s="1" t="s">
        <v>20</v>
      </c>
      <c r="B3" s="23"/>
      <c r="C3" s="23"/>
      <c r="D3" s="24"/>
      <c r="E3" s="23"/>
      <c r="F3" s="23"/>
      <c r="G3" s="23"/>
      <c r="H3" s="23"/>
      <c r="I3" s="23"/>
      <c r="J3" s="23"/>
      <c r="K3" s="23"/>
    </row>
    <row r="4" spans="1:11" ht="17" thickBot="1" x14ac:dyDescent="0.5">
      <c r="A4" s="25"/>
      <c r="B4" s="5">
        <v>2013</v>
      </c>
      <c r="C4" s="5">
        <v>2014</v>
      </c>
      <c r="D4" s="5">
        <v>2015</v>
      </c>
      <c r="E4" s="5">
        <v>2016</v>
      </c>
      <c r="F4" s="5">
        <v>2017</v>
      </c>
      <c r="G4" s="5">
        <v>2018</v>
      </c>
      <c r="H4" s="5">
        <v>2019</v>
      </c>
      <c r="I4" s="5">
        <v>2020</v>
      </c>
      <c r="J4" s="5">
        <v>2021</v>
      </c>
      <c r="K4" s="5">
        <v>2022</v>
      </c>
    </row>
    <row r="5" spans="1:11" ht="17" thickBot="1" x14ac:dyDescent="0.5">
      <c r="A5" s="26" t="s">
        <v>21</v>
      </c>
      <c r="B5" s="28">
        <v>107.2</v>
      </c>
      <c r="C5" s="28">
        <v>107.2</v>
      </c>
      <c r="D5" s="15">
        <v>107.3</v>
      </c>
      <c r="E5" s="28">
        <v>107.8</v>
      </c>
      <c r="F5" s="28">
        <v>108.8</v>
      </c>
      <c r="G5" s="28">
        <v>110</v>
      </c>
      <c r="H5" s="28">
        <v>110.5</v>
      </c>
      <c r="I5" s="28">
        <v>110.4</v>
      </c>
      <c r="J5" s="28">
        <v>114.7</v>
      </c>
      <c r="K5" s="28">
        <v>128</v>
      </c>
    </row>
    <row r="6" spans="1:11" ht="17" thickBot="1" x14ac:dyDescent="0.5">
      <c r="A6" s="29" t="s">
        <v>22</v>
      </c>
      <c r="B6" s="30">
        <v>87.1</v>
      </c>
      <c r="C6" s="30">
        <v>86.6</v>
      </c>
      <c r="D6" s="17">
        <v>87.8</v>
      </c>
      <c r="E6" s="30">
        <v>82.9</v>
      </c>
      <c r="F6" s="30">
        <v>81.2</v>
      </c>
      <c r="G6" s="30">
        <v>79.3</v>
      </c>
      <c r="H6" s="30">
        <v>76.7</v>
      </c>
      <c r="I6" s="30">
        <v>72.400000000000006</v>
      </c>
      <c r="J6" s="30">
        <v>68.069673034533437</v>
      </c>
      <c r="K6" s="30">
        <v>66.144713147410371</v>
      </c>
    </row>
    <row r="8" spans="1:11" x14ac:dyDescent="0.45">
      <c r="A8" s="11" t="s">
        <v>23</v>
      </c>
    </row>
  </sheetData>
  <pageMargins left="0.7" right="0.7" top="0.75" bottom="0.75" header="0.3" footer="0.3"/>
  <pageSetup paperSize="9" scale="55"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1875A-00CA-4DB2-AA57-21B75579C8B1}">
  <sheetPr codeName="Foglio48"/>
  <dimension ref="A1:P10"/>
  <sheetViews>
    <sheetView showGridLines="0" zoomScaleNormal="100" workbookViewId="0"/>
  </sheetViews>
  <sheetFormatPr defaultRowHeight="16.5" x14ac:dyDescent="0.45"/>
  <cols>
    <col min="1" max="1" width="24.83203125" customWidth="1"/>
    <col min="2" max="8" width="10.75" customWidth="1"/>
    <col min="9" max="9" width="3.58203125" customWidth="1"/>
  </cols>
  <sheetData>
    <row r="1" spans="1:16" x14ac:dyDescent="0.45">
      <c r="A1" t="s">
        <v>1616</v>
      </c>
    </row>
    <row r="3" spans="1:16" x14ac:dyDescent="0.45">
      <c r="A3" s="24"/>
      <c r="B3" s="513" t="s">
        <v>394</v>
      </c>
      <c r="C3" s="513"/>
      <c r="D3" s="513"/>
      <c r="E3" s="513"/>
      <c r="F3" s="513"/>
      <c r="G3" s="513"/>
      <c r="H3" s="513"/>
      <c r="J3" s="513" t="s">
        <v>14</v>
      </c>
      <c r="K3" s="513"/>
      <c r="L3" s="513"/>
      <c r="M3" s="513"/>
      <c r="N3" s="513"/>
      <c r="O3" s="513"/>
      <c r="P3" s="513"/>
    </row>
    <row r="4" spans="1:16" ht="17" thickBot="1" x14ac:dyDescent="0.5">
      <c r="A4" s="48"/>
      <c r="B4" s="5">
        <v>2016</v>
      </c>
      <c r="C4" s="5">
        <v>2017</v>
      </c>
      <c r="D4" s="5">
        <v>2018</v>
      </c>
      <c r="E4" s="5">
        <v>2019</v>
      </c>
      <c r="F4" s="5">
        <v>2020</v>
      </c>
      <c r="G4" s="5">
        <v>2021</v>
      </c>
      <c r="H4" s="5">
        <v>2022</v>
      </c>
      <c r="I4" s="420"/>
      <c r="J4" s="5">
        <v>2016</v>
      </c>
      <c r="K4" s="5">
        <v>2017</v>
      </c>
      <c r="L4" s="5">
        <v>2018</v>
      </c>
      <c r="M4" s="5">
        <v>2019</v>
      </c>
      <c r="N4" s="5">
        <v>2020</v>
      </c>
      <c r="O4" s="5">
        <v>2021</v>
      </c>
      <c r="P4" s="5">
        <v>2022</v>
      </c>
    </row>
    <row r="5" spans="1:16" ht="17" thickBot="1" x14ac:dyDescent="0.5">
      <c r="A5" s="6" t="s">
        <v>589</v>
      </c>
      <c r="B5" s="145">
        <v>5926.0515547800433</v>
      </c>
      <c r="C5" s="145">
        <v>5872.0063372608556</v>
      </c>
      <c r="D5" s="145">
        <v>5660.4004507937943</v>
      </c>
      <c r="E5" s="145">
        <v>5249.2024440352261</v>
      </c>
      <c r="F5" s="145">
        <v>5098.3817531578079</v>
      </c>
      <c r="G5" s="145">
        <v>4895.2578914731212</v>
      </c>
      <c r="H5" s="145">
        <v>4870.5527054675549</v>
      </c>
      <c r="J5" s="146">
        <v>44.551022646026503</v>
      </c>
      <c r="K5" s="146">
        <v>45.227582800972897</v>
      </c>
      <c r="L5" s="146">
        <v>44.312805712397598</v>
      </c>
      <c r="M5" s="146">
        <v>43.044907104653298</v>
      </c>
      <c r="N5" s="146">
        <v>45.593053918337297</v>
      </c>
      <c r="O5" s="146">
        <v>42.674166162638002</v>
      </c>
      <c r="P5" s="146">
        <v>42.9302435596679</v>
      </c>
    </row>
    <row r="6" spans="1:16" ht="17" thickBot="1" x14ac:dyDescent="0.5">
      <c r="A6" s="8" t="s">
        <v>590</v>
      </c>
      <c r="B6" s="147">
        <v>5293.3371305000001</v>
      </c>
      <c r="C6" s="147">
        <v>5148.0966216699999</v>
      </c>
      <c r="D6" s="147">
        <v>5137.8650904390843</v>
      </c>
      <c r="E6" s="147">
        <v>4851.9362953038681</v>
      </c>
      <c r="F6" s="147">
        <v>4044.9128602982073</v>
      </c>
      <c r="G6" s="147">
        <v>4478.0045190169858</v>
      </c>
      <c r="H6" s="147">
        <v>4293.1203944850577</v>
      </c>
      <c r="J6" s="148">
        <v>39.794385889832398</v>
      </c>
      <c r="K6" s="148">
        <v>39.651858811276597</v>
      </c>
      <c r="L6" s="148">
        <v>40.222104338432302</v>
      </c>
      <c r="M6" s="148">
        <v>39.787215169491603</v>
      </c>
      <c r="N6" s="148">
        <v>36.172248188423097</v>
      </c>
      <c r="O6" s="148">
        <v>39.036780729047301</v>
      </c>
      <c r="P6" s="148">
        <v>37.840613850523702</v>
      </c>
    </row>
    <row r="7" spans="1:16" ht="17" thickBot="1" x14ac:dyDescent="0.5">
      <c r="A7" s="6" t="s">
        <v>591</v>
      </c>
      <c r="B7" s="145">
        <v>2082.3296655299951</v>
      </c>
      <c r="C7" s="145">
        <v>1963.1386242000001</v>
      </c>
      <c r="D7" s="145">
        <v>1975.4696348499999</v>
      </c>
      <c r="E7" s="145">
        <v>2093.5732419716342</v>
      </c>
      <c r="F7" s="145">
        <v>2039.0704948116463</v>
      </c>
      <c r="G7" s="145">
        <v>2097.9819784840624</v>
      </c>
      <c r="H7" s="145">
        <v>2181.5984420037448</v>
      </c>
      <c r="J7" s="146">
        <v>15.654591464141101</v>
      </c>
      <c r="K7" s="146">
        <v>15.120558387750499</v>
      </c>
      <c r="L7" s="146">
        <v>15.4650899491701</v>
      </c>
      <c r="M7" s="146">
        <v>17.167877725855199</v>
      </c>
      <c r="N7" s="146">
        <v>18.234697893239598</v>
      </c>
      <c r="O7" s="146">
        <v>18.2890531083148</v>
      </c>
      <c r="P7" s="146">
        <v>19.229142589808401</v>
      </c>
    </row>
    <row r="8" spans="1:16" ht="17" thickBot="1" x14ac:dyDescent="0.5">
      <c r="A8" s="94" t="s">
        <v>12</v>
      </c>
      <c r="B8" s="149">
        <v>13301.718350810037</v>
      </c>
      <c r="C8" s="149">
        <v>12983.241583130857</v>
      </c>
      <c r="D8" s="149">
        <v>12773.735176082879</v>
      </c>
      <c r="E8" s="149">
        <v>12194.711981310727</v>
      </c>
      <c r="F8" s="149">
        <v>11182.365108267662</v>
      </c>
      <c r="G8" s="149">
        <v>11471.24438897417</v>
      </c>
      <c r="H8" s="149">
        <v>11345.271541956357</v>
      </c>
      <c r="J8" s="194">
        <v>100.00000000000001</v>
      </c>
      <c r="K8" s="194">
        <v>100</v>
      </c>
      <c r="L8" s="194">
        <v>100</v>
      </c>
      <c r="M8" s="194">
        <v>100</v>
      </c>
      <c r="N8" s="194">
        <v>100</v>
      </c>
      <c r="O8" s="194">
        <v>100</v>
      </c>
      <c r="P8" s="194">
        <v>100</v>
      </c>
    </row>
    <row r="10" spans="1:16" x14ac:dyDescent="0.45">
      <c r="A10" s="11" t="s">
        <v>592</v>
      </c>
    </row>
  </sheetData>
  <mergeCells count="2">
    <mergeCell ref="B3:H3"/>
    <mergeCell ref="J3:P3"/>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88E0C-20A3-454B-87BA-4289BF433AB4}">
  <sheetPr codeName="Foglio49"/>
  <dimension ref="A1:P18"/>
  <sheetViews>
    <sheetView showGridLines="0" zoomScaleNormal="100" workbookViewId="0"/>
  </sheetViews>
  <sheetFormatPr defaultRowHeight="16.5" x14ac:dyDescent="0.45"/>
  <cols>
    <col min="1" max="1" width="24.83203125" customWidth="1"/>
    <col min="2" max="6" width="10.08203125" bestFit="1" customWidth="1"/>
    <col min="7" max="8" width="10.08203125" customWidth="1"/>
  </cols>
  <sheetData>
    <row r="1" spans="1:16" x14ac:dyDescent="0.45">
      <c r="A1" t="s">
        <v>1617</v>
      </c>
    </row>
    <row r="3" spans="1:16" x14ac:dyDescent="0.45">
      <c r="A3" s="24"/>
      <c r="B3" s="513" t="s">
        <v>394</v>
      </c>
      <c r="C3" s="513"/>
      <c r="D3" s="513"/>
      <c r="E3" s="513"/>
      <c r="F3" s="513"/>
      <c r="G3" s="513"/>
      <c r="H3" s="513"/>
      <c r="J3" s="513" t="s">
        <v>14</v>
      </c>
      <c r="K3" s="513"/>
      <c r="L3" s="513"/>
      <c r="M3" s="513"/>
      <c r="N3" s="513"/>
      <c r="O3" s="513"/>
      <c r="P3" s="513"/>
    </row>
    <row r="4" spans="1:16" ht="17" thickBot="1" x14ac:dyDescent="0.5">
      <c r="A4" s="4"/>
      <c r="B4" s="5">
        <v>2016</v>
      </c>
      <c r="C4" s="5">
        <v>2017</v>
      </c>
      <c r="D4" s="5">
        <v>2018</v>
      </c>
      <c r="E4" s="5">
        <v>2019</v>
      </c>
      <c r="F4" s="5">
        <v>2020</v>
      </c>
      <c r="G4" s="5">
        <v>2021</v>
      </c>
      <c r="H4" s="5">
        <v>2022</v>
      </c>
      <c r="J4" s="5">
        <v>2016</v>
      </c>
      <c r="K4" s="5">
        <v>2017</v>
      </c>
      <c r="L4" s="5">
        <v>2018</v>
      </c>
      <c r="M4" s="5">
        <v>2019</v>
      </c>
      <c r="N4" s="5">
        <v>2020</v>
      </c>
      <c r="O4" s="5">
        <v>2021</v>
      </c>
      <c r="P4" s="5">
        <v>2022</v>
      </c>
    </row>
    <row r="5" spans="1:16" ht="17" thickBot="1" x14ac:dyDescent="0.5">
      <c r="A5" s="6" t="s">
        <v>593</v>
      </c>
      <c r="B5" s="145">
        <v>8320.6265291975797</v>
      </c>
      <c r="C5" s="145">
        <v>8224.8047266411813</v>
      </c>
      <c r="D5" s="145">
        <v>8343.4098534539826</v>
      </c>
      <c r="E5" s="145">
        <v>8034.3281097470262</v>
      </c>
      <c r="F5" s="145">
        <v>7640.3894341356799</v>
      </c>
      <c r="G5" s="145">
        <v>8007.1730807963404</v>
      </c>
      <c r="H5" s="145">
        <v>7981.2117512775003</v>
      </c>
      <c r="J5" s="44">
        <v>62.553019916339437</v>
      </c>
      <c r="K5" s="44">
        <v>63.349392938414404</v>
      </c>
      <c r="L5" s="44">
        <v>65.316915831133784</v>
      </c>
      <c r="M5" s="44">
        <v>65.883705347532697</v>
      </c>
      <c r="N5" s="44">
        <v>68.325344058805356</v>
      </c>
      <c r="O5" s="44">
        <v>69.802131392934157</v>
      </c>
      <c r="P5" s="44">
        <v>70.348353688687752</v>
      </c>
    </row>
    <row r="6" spans="1:16" ht="17" thickBot="1" x14ac:dyDescent="0.5">
      <c r="A6" s="8" t="s">
        <v>594</v>
      </c>
      <c r="B6" s="147">
        <v>630.11060576241505</v>
      </c>
      <c r="C6" s="147">
        <v>623.36292065881912</v>
      </c>
      <c r="D6" s="147">
        <v>664.98111574840755</v>
      </c>
      <c r="E6" s="147">
        <v>692.18571849844636</v>
      </c>
      <c r="F6" s="147">
        <v>544.13076748260698</v>
      </c>
      <c r="G6" s="147">
        <v>585.45493464454</v>
      </c>
      <c r="H6" s="147">
        <v>603.41162767069295</v>
      </c>
      <c r="J6" s="47">
        <v>4.73706170243819</v>
      </c>
      <c r="K6" s="47">
        <v>4.8012887742053216</v>
      </c>
      <c r="L6" s="47">
        <v>5.2058470492913953</v>
      </c>
      <c r="M6" s="47">
        <v>5.6761137086244497</v>
      </c>
      <c r="N6" s="47">
        <v>4.8659721106790306</v>
      </c>
      <c r="O6" s="47">
        <v>5.1036741507073353</v>
      </c>
      <c r="P6" s="47">
        <v>5.3186177645832027</v>
      </c>
    </row>
    <row r="7" spans="1:16" ht="17" thickBot="1" x14ac:dyDescent="0.5">
      <c r="A7" s="6" t="s">
        <v>595</v>
      </c>
      <c r="B7" s="145">
        <v>2100.3614559867724</v>
      </c>
      <c r="C7" s="145">
        <v>1920.6343079608228</v>
      </c>
      <c r="D7" s="145">
        <v>1812.9395516700001</v>
      </c>
      <c r="E7" s="145">
        <v>1681.87752501</v>
      </c>
      <c r="F7" s="145">
        <v>1512.1779777310101</v>
      </c>
      <c r="G7" s="145">
        <v>1465.82592213973</v>
      </c>
      <c r="H7" s="145">
        <v>1397.9477778200401</v>
      </c>
      <c r="J7" s="44">
        <v>15.790151321756607</v>
      </c>
      <c r="K7" s="44">
        <v>14.793180082671384</v>
      </c>
      <c r="L7" s="44">
        <v>14.192712833631377</v>
      </c>
      <c r="M7" s="44">
        <v>13.791859353362328</v>
      </c>
      <c r="N7" s="44">
        <v>13.522881457456441</v>
      </c>
      <c r="O7" s="44">
        <v>12.778264261797437</v>
      </c>
      <c r="P7" s="44">
        <v>12.321853845897282</v>
      </c>
    </row>
    <row r="8" spans="1:16" ht="17" thickBot="1" x14ac:dyDescent="0.5">
      <c r="A8" s="48" t="s">
        <v>596</v>
      </c>
      <c r="B8" s="127">
        <v>2250.6197598632712</v>
      </c>
      <c r="C8" s="127">
        <v>2214.4396278700324</v>
      </c>
      <c r="D8" s="127">
        <v>1952.4046552104883</v>
      </c>
      <c r="E8" s="127">
        <v>1786.3206280552547</v>
      </c>
      <c r="F8" s="127">
        <v>1485.6669289183601</v>
      </c>
      <c r="G8" s="127">
        <v>1412.79045139356</v>
      </c>
      <c r="H8" s="127">
        <v>1362.70038518813</v>
      </c>
      <c r="J8" s="50">
        <v>16.91976705946578</v>
      </c>
      <c r="K8" s="50">
        <v>17.05613820470888</v>
      </c>
      <c r="L8" s="50">
        <v>15.284524285943446</v>
      </c>
      <c r="M8" s="50">
        <v>14.648321590480526</v>
      </c>
      <c r="N8" s="50">
        <v>13.285802373059161</v>
      </c>
      <c r="O8" s="50">
        <v>12.315930194561068</v>
      </c>
      <c r="P8" s="50">
        <v>12.011174700831765</v>
      </c>
    </row>
    <row r="9" spans="1:16" ht="17" thickBot="1" x14ac:dyDescent="0.5">
      <c r="A9" s="41" t="s">
        <v>12</v>
      </c>
      <c r="B9" s="150">
        <v>13301.718350810037</v>
      </c>
      <c r="C9" s="150">
        <v>12983.241583130857</v>
      </c>
      <c r="D9" s="150">
        <v>12773.735176082879</v>
      </c>
      <c r="E9" s="150">
        <v>12194.711981310727</v>
      </c>
      <c r="F9" s="150">
        <v>11182.365108267701</v>
      </c>
      <c r="G9" s="150">
        <v>11471.244388974201</v>
      </c>
      <c r="H9" s="150">
        <v>11345.271541956399</v>
      </c>
      <c r="J9" s="52">
        <v>100.00000000000001</v>
      </c>
      <c r="K9" s="52">
        <v>100</v>
      </c>
      <c r="L9" s="52">
        <v>100</v>
      </c>
      <c r="M9" s="52">
        <v>100</v>
      </c>
      <c r="N9" s="52">
        <v>100</v>
      </c>
      <c r="O9" s="52">
        <v>100</v>
      </c>
      <c r="P9" s="52">
        <v>100</v>
      </c>
    </row>
    <row r="11" spans="1:16" x14ac:dyDescent="0.45">
      <c r="A11" s="11" t="s">
        <v>597</v>
      </c>
    </row>
    <row r="12" spans="1:16" x14ac:dyDescent="0.45">
      <c r="F12" s="151"/>
      <c r="G12" s="151"/>
      <c r="H12" s="151"/>
    </row>
    <row r="13" spans="1:16" x14ac:dyDescent="0.45">
      <c r="E13" s="152"/>
      <c r="F13" s="152"/>
      <c r="G13" s="152"/>
      <c r="H13" s="152"/>
    </row>
    <row r="14" spans="1:16" x14ac:dyDescent="0.45">
      <c r="E14" s="152"/>
      <c r="F14" s="152"/>
      <c r="G14" s="152"/>
      <c r="H14" s="152"/>
    </row>
    <row r="15" spans="1:16" x14ac:dyDescent="0.45">
      <c r="E15" s="152"/>
      <c r="F15" s="152"/>
      <c r="G15" s="152"/>
      <c r="H15" s="152"/>
    </row>
    <row r="16" spans="1:16" x14ac:dyDescent="0.45">
      <c r="E16" s="152"/>
      <c r="F16" s="152"/>
      <c r="G16" s="152"/>
      <c r="H16" s="152"/>
    </row>
    <row r="17" spans="4:8" x14ac:dyDescent="0.45">
      <c r="D17" s="151"/>
      <c r="E17" s="151"/>
      <c r="F17" s="143"/>
      <c r="G17" s="143"/>
      <c r="H17" s="143"/>
    </row>
    <row r="18" spans="4:8" x14ac:dyDescent="0.45">
      <c r="D18" s="151"/>
      <c r="E18" s="151"/>
      <c r="F18" s="143"/>
      <c r="G18" s="143"/>
      <c r="H18" s="143"/>
    </row>
  </sheetData>
  <mergeCells count="2">
    <mergeCell ref="B3:H3"/>
    <mergeCell ref="J3:P3"/>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E6AC-A7D8-4F96-8FC7-2D71AA843BC4}">
  <sheetPr codeName="Foglio50"/>
  <dimension ref="A1:G12"/>
  <sheetViews>
    <sheetView showGridLines="0" workbookViewId="0"/>
  </sheetViews>
  <sheetFormatPr defaultRowHeight="16.5" x14ac:dyDescent="0.45"/>
  <cols>
    <col min="1" max="1" width="20.83203125" customWidth="1"/>
  </cols>
  <sheetData>
    <row r="1" spans="1:7" x14ac:dyDescent="0.45">
      <c r="A1" t="s">
        <v>598</v>
      </c>
    </row>
    <row r="3" spans="1:7" x14ac:dyDescent="0.45">
      <c r="A3" s="24"/>
      <c r="B3" s="513" t="s">
        <v>14</v>
      </c>
      <c r="C3" s="513"/>
      <c r="D3" s="513"/>
      <c r="E3" s="513"/>
      <c r="F3" s="513"/>
      <c r="G3" s="513"/>
    </row>
    <row r="4" spans="1:7" ht="17" thickBot="1" x14ac:dyDescent="0.5">
      <c r="A4" s="4"/>
      <c r="B4" s="5">
        <v>2017</v>
      </c>
      <c r="C4" s="5">
        <v>2018</v>
      </c>
      <c r="D4" s="5">
        <v>2019</v>
      </c>
      <c r="E4" s="5">
        <v>2020</v>
      </c>
      <c r="F4" s="5">
        <v>2021</v>
      </c>
      <c r="G4" s="5">
        <v>2022</v>
      </c>
    </row>
    <row r="5" spans="1:7" ht="17" thickBot="1" x14ac:dyDescent="0.5">
      <c r="A5" s="6" t="s">
        <v>599</v>
      </c>
      <c r="B5" s="43">
        <v>0.27592681801002406</v>
      </c>
      <c r="C5" s="43">
        <v>0.27153764068011116</v>
      </c>
      <c r="D5" s="43">
        <v>0.266489904777308</v>
      </c>
      <c r="E5" s="43">
        <v>0.26524985833650505</v>
      </c>
      <c r="F5" s="43">
        <v>0.26953446993652169</v>
      </c>
      <c r="G5" s="43">
        <v>0.25013631599494734</v>
      </c>
    </row>
    <row r="6" spans="1:7" ht="17" thickBot="1" x14ac:dyDescent="0.5">
      <c r="A6" s="8" t="s">
        <v>600</v>
      </c>
      <c r="B6" s="46">
        <v>0.19769052778578841</v>
      </c>
      <c r="C6" s="46">
        <v>0.19947123942801981</v>
      </c>
      <c r="D6" s="46">
        <v>0.18069794784725171</v>
      </c>
      <c r="E6" s="46">
        <v>0.19473195368968943</v>
      </c>
      <c r="F6" s="46">
        <v>0.17837531730988435</v>
      </c>
      <c r="G6" s="46">
        <v>0.16791342873368514</v>
      </c>
    </row>
    <row r="7" spans="1:7" ht="17" thickBot="1" x14ac:dyDescent="0.5">
      <c r="A7" s="6" t="s">
        <v>594</v>
      </c>
      <c r="B7" s="43">
        <v>3.5895744855029867E-2</v>
      </c>
      <c r="C7" s="43">
        <v>3.7540048508110886E-2</v>
      </c>
      <c r="D7" s="43">
        <v>3.8526811557171324E-2</v>
      </c>
      <c r="E7" s="43">
        <v>3.275883494728795E-2</v>
      </c>
      <c r="F7" s="43">
        <v>3.2749510042177701E-2</v>
      </c>
      <c r="G7" s="43">
        <v>3.1606237846483039E-2</v>
      </c>
    </row>
    <row r="8" spans="1:7" ht="17" thickBot="1" x14ac:dyDescent="0.5">
      <c r="A8" s="8" t="s">
        <v>595</v>
      </c>
      <c r="B8" s="46">
        <v>0.11059785045526059</v>
      </c>
      <c r="C8" s="46">
        <v>0.10234552094816776</v>
      </c>
      <c r="D8" s="46">
        <v>9.3612706440789437E-2</v>
      </c>
      <c r="E8" s="46">
        <v>9.1039124680625833E-2</v>
      </c>
      <c r="F8" s="46">
        <v>8.1996201443490804E-2</v>
      </c>
      <c r="G8" s="46">
        <v>7.3223431463033631E-2</v>
      </c>
    </row>
    <row r="9" spans="1:7" ht="17" thickBot="1" x14ac:dyDescent="0.5">
      <c r="A9" s="153" t="s">
        <v>596</v>
      </c>
      <c r="B9" s="154">
        <v>0.12751634279895854</v>
      </c>
      <c r="C9" s="154">
        <v>0.11021871708578493</v>
      </c>
      <c r="D9" s="154">
        <v>9.9425972507878602E-2</v>
      </c>
      <c r="E9" s="154">
        <v>8.9443054169210418E-2</v>
      </c>
      <c r="F9" s="154">
        <v>7.9029473213848678E-2</v>
      </c>
      <c r="G9" s="154">
        <v>7.1377200094750251E-2</v>
      </c>
    </row>
    <row r="10" spans="1:7" ht="17" thickBot="1" x14ac:dyDescent="0.5">
      <c r="A10" s="38" t="s">
        <v>12</v>
      </c>
      <c r="B10" s="88">
        <v>0.7476272839050615</v>
      </c>
      <c r="C10" s="88">
        <v>0.72111316665019454</v>
      </c>
      <c r="D10" s="88">
        <v>0.67875334313039903</v>
      </c>
      <c r="E10" s="88">
        <v>0.6732228258233186</v>
      </c>
      <c r="F10" s="88">
        <v>0.64168497194592322</v>
      </c>
      <c r="G10" s="88">
        <v>0.59425661413289932</v>
      </c>
    </row>
    <row r="12" spans="1:7" x14ac:dyDescent="0.45">
      <c r="A12" s="11" t="s">
        <v>601</v>
      </c>
    </row>
  </sheetData>
  <mergeCells count="1">
    <mergeCell ref="B3:G3"/>
  </mergeCell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097C-FC5B-4175-9595-C4B767864DA7}">
  <sheetPr codeName="Foglio51"/>
  <dimension ref="A1:G12"/>
  <sheetViews>
    <sheetView showGridLines="0" zoomScaleNormal="100" workbookViewId="0"/>
  </sheetViews>
  <sheetFormatPr defaultRowHeight="16.5" x14ac:dyDescent="0.45"/>
  <cols>
    <col min="1" max="1" width="24.83203125" customWidth="1"/>
    <col min="2" max="6" width="10.08203125" customWidth="1"/>
    <col min="7" max="7" width="14" customWidth="1"/>
  </cols>
  <sheetData>
    <row r="1" spans="1:7" x14ac:dyDescent="0.45">
      <c r="A1" t="s">
        <v>1249</v>
      </c>
    </row>
    <row r="3" spans="1:7" x14ac:dyDescent="0.45">
      <c r="A3" s="1" t="s">
        <v>602</v>
      </c>
      <c r="B3" s="2"/>
      <c r="C3" s="2"/>
      <c r="D3" s="2"/>
      <c r="E3" s="2"/>
      <c r="F3" s="2"/>
      <c r="G3" s="3" t="s">
        <v>603</v>
      </c>
    </row>
    <row r="4" spans="1:7" ht="17" thickBot="1" x14ac:dyDescent="0.5">
      <c r="A4" s="4"/>
      <c r="B4" s="5">
        <v>2018</v>
      </c>
      <c r="C4" s="5">
        <v>2019</v>
      </c>
      <c r="D4" s="5">
        <v>2020</v>
      </c>
      <c r="E4" s="5">
        <v>2021</v>
      </c>
      <c r="F4" s="5">
        <v>2022</v>
      </c>
      <c r="G4" s="13" t="s">
        <v>1130</v>
      </c>
    </row>
    <row r="5" spans="1:7" ht="17" thickBot="1" x14ac:dyDescent="0.5">
      <c r="A5" s="6" t="s">
        <v>604</v>
      </c>
      <c r="B5" s="44">
        <v>38.565702927061089</v>
      </c>
      <c r="C5" s="44">
        <v>37.821511165967834</v>
      </c>
      <c r="D5" s="44">
        <v>37.944098161564426</v>
      </c>
      <c r="E5" s="44">
        <v>39.18527612442076</v>
      </c>
      <c r="F5" s="44">
        <v>37.901528037124656</v>
      </c>
      <c r="G5" s="44">
        <v>-1.2837480872961038</v>
      </c>
    </row>
    <row r="6" spans="1:7" ht="17" thickBot="1" x14ac:dyDescent="0.5">
      <c r="A6" s="8" t="s">
        <v>605</v>
      </c>
      <c r="B6" s="47">
        <v>33.223289011728482</v>
      </c>
      <c r="C6" s="47">
        <v>33.489055372841712</v>
      </c>
      <c r="D6" s="47">
        <v>34.515352514436202</v>
      </c>
      <c r="E6" s="47">
        <v>34.65967823425585</v>
      </c>
      <c r="F6" s="47">
        <v>36.846053150642291</v>
      </c>
      <c r="G6" s="47">
        <v>2.1863749163864412</v>
      </c>
    </row>
    <row r="7" spans="1:7" ht="17" thickBot="1" x14ac:dyDescent="0.5">
      <c r="A7" s="6" t="s">
        <v>606</v>
      </c>
      <c r="B7" s="44">
        <v>7.4405644123299117</v>
      </c>
      <c r="C7" s="44">
        <v>7.6642607511224066</v>
      </c>
      <c r="D7" s="44">
        <v>7.0389662297378655</v>
      </c>
      <c r="E7" s="44">
        <v>6.7791321517545313</v>
      </c>
      <c r="F7" s="44">
        <v>7.3351809335101059</v>
      </c>
      <c r="G7" s="44">
        <v>0.55604878175557459</v>
      </c>
    </row>
    <row r="8" spans="1:7" ht="17" thickBot="1" x14ac:dyDescent="0.5">
      <c r="A8" s="48" t="s">
        <v>1250</v>
      </c>
      <c r="B8" s="50">
        <v>7.1547512407029394</v>
      </c>
      <c r="C8" s="50">
        <v>7.8429818922934675</v>
      </c>
      <c r="D8" s="50">
        <v>8.3001037735527188</v>
      </c>
      <c r="E8" s="50">
        <v>8.0818958371156722</v>
      </c>
      <c r="F8" s="50">
        <v>7.9112767406983586</v>
      </c>
      <c r="G8" s="50">
        <v>-0.17061909641731354</v>
      </c>
    </row>
    <row r="9" spans="1:7" ht="17" thickBot="1" x14ac:dyDescent="0.5">
      <c r="A9" s="6" t="s">
        <v>607</v>
      </c>
      <c r="B9" s="44">
        <v>4.4617139613185479</v>
      </c>
      <c r="C9" s="44">
        <v>4.4106003359803001</v>
      </c>
      <c r="D9" s="44">
        <v>4.1348131252524336</v>
      </c>
      <c r="E9" s="44">
        <v>3.9680952907186167</v>
      </c>
      <c r="F9" s="44">
        <v>4.286270770042182</v>
      </c>
      <c r="G9" s="44">
        <v>0.31817547932356538</v>
      </c>
    </row>
    <row r="10" spans="1:7" ht="17" thickBot="1" x14ac:dyDescent="0.5">
      <c r="A10" s="48" t="s">
        <v>39</v>
      </c>
      <c r="B10" s="50">
        <v>9.1539784468590213</v>
      </c>
      <c r="C10" s="50">
        <v>8.7715904817942718</v>
      </c>
      <c r="D10" s="50">
        <v>8.0666661954563512</v>
      </c>
      <c r="E10" s="50">
        <v>7.3259223617345866</v>
      </c>
      <c r="F10" s="50">
        <v>5.7196903679824134</v>
      </c>
      <c r="G10" s="50">
        <v>-1.6062319937521732</v>
      </c>
    </row>
    <row r="12" spans="1:7" x14ac:dyDescent="0.45">
      <c r="A12" s="11" t="s">
        <v>609</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AFBD0-8938-4005-B9FF-B58DC2B09CBF}">
  <sheetPr codeName="Foglio52"/>
  <dimension ref="A1:J23"/>
  <sheetViews>
    <sheetView showGridLines="0" zoomScaleNormal="100" workbookViewId="0"/>
  </sheetViews>
  <sheetFormatPr defaultRowHeight="16.5" x14ac:dyDescent="0.45"/>
  <cols>
    <col min="1" max="1" width="12" customWidth="1"/>
    <col min="2" max="2" width="16.83203125" customWidth="1"/>
    <col min="3" max="3" width="10.58203125" customWidth="1"/>
    <col min="4" max="8" width="13.83203125" style="421" customWidth="1"/>
  </cols>
  <sheetData>
    <row r="1" spans="1:10" x14ac:dyDescent="0.45">
      <c r="A1" t="s">
        <v>610</v>
      </c>
    </row>
    <row r="3" spans="1:10" x14ac:dyDescent="0.45">
      <c r="A3" s="1"/>
      <c r="B3" s="2"/>
      <c r="C3" s="2"/>
      <c r="D3" s="535" t="s">
        <v>1526</v>
      </c>
      <c r="E3" s="535"/>
      <c r="F3" s="535"/>
      <c r="G3" s="535"/>
      <c r="H3" s="535"/>
    </row>
    <row r="4" spans="1:10" x14ac:dyDescent="0.45">
      <c r="A4" s="1" t="s">
        <v>611</v>
      </c>
      <c r="B4" s="144" t="s">
        <v>612</v>
      </c>
      <c r="C4" s="3" t="s">
        <v>613</v>
      </c>
      <c r="D4" s="3">
        <v>2018</v>
      </c>
      <c r="E4" s="3">
        <v>2019</v>
      </c>
      <c r="F4" s="3">
        <v>2020</v>
      </c>
      <c r="G4" s="3">
        <v>2021</v>
      </c>
      <c r="H4" s="3">
        <v>2022</v>
      </c>
    </row>
    <row r="5" spans="1:10" ht="17" thickBot="1" x14ac:dyDescent="0.5">
      <c r="A5" s="48" t="s">
        <v>614</v>
      </c>
      <c r="B5" s="48" t="s">
        <v>615</v>
      </c>
      <c r="C5" s="494" t="s">
        <v>616</v>
      </c>
      <c r="D5" s="422">
        <v>3528.2620000000002</v>
      </c>
      <c r="E5" s="422">
        <v>3284</v>
      </c>
      <c r="F5" s="422">
        <v>4064.5610000000001</v>
      </c>
      <c r="G5" s="422">
        <v>3675.4189999999999</v>
      </c>
      <c r="H5" s="422">
        <v>3402.587</v>
      </c>
      <c r="J5" s="143"/>
    </row>
    <row r="6" spans="1:10" ht="17" thickBot="1" x14ac:dyDescent="0.5">
      <c r="A6" s="6" t="s">
        <v>617</v>
      </c>
      <c r="B6" s="499" t="s">
        <v>618</v>
      </c>
      <c r="C6" s="495" t="s">
        <v>616</v>
      </c>
      <c r="D6" s="423">
        <v>2155.415</v>
      </c>
      <c r="E6" s="423">
        <v>1983</v>
      </c>
      <c r="F6" s="423">
        <v>2317.134</v>
      </c>
      <c r="G6" s="423">
        <v>1944.0309999999999</v>
      </c>
      <c r="H6" s="423">
        <v>1738.06</v>
      </c>
      <c r="J6" s="143"/>
    </row>
    <row r="7" spans="1:10" ht="17" thickBot="1" x14ac:dyDescent="0.5">
      <c r="A7" s="8" t="s">
        <v>619</v>
      </c>
      <c r="B7" s="500" t="s">
        <v>620</v>
      </c>
      <c r="C7" s="496" t="s">
        <v>616</v>
      </c>
      <c r="D7" s="424">
        <v>889.61199999999997</v>
      </c>
      <c r="E7" s="424">
        <v>925.72400000000005</v>
      </c>
      <c r="F7" s="424">
        <v>1145.4169999999999</v>
      </c>
      <c r="G7" s="424">
        <v>949.005</v>
      </c>
      <c r="H7" s="424">
        <v>779.12099999999998</v>
      </c>
      <c r="J7" s="143"/>
    </row>
    <row r="8" spans="1:10" ht="17" thickBot="1" x14ac:dyDescent="0.5">
      <c r="A8" s="6" t="s">
        <v>619</v>
      </c>
      <c r="B8" s="499" t="s">
        <v>621</v>
      </c>
      <c r="C8" s="495" t="s">
        <v>616</v>
      </c>
      <c r="D8" s="423">
        <v>2431.4</v>
      </c>
      <c r="E8" s="423">
        <v>2359</v>
      </c>
      <c r="F8" s="423">
        <v>3080.288</v>
      </c>
      <c r="G8" s="423">
        <v>2717.0720000000001</v>
      </c>
      <c r="H8" s="423">
        <v>2229.4960000000001</v>
      </c>
    </row>
    <row r="9" spans="1:10" ht="17" thickBot="1" x14ac:dyDescent="0.5">
      <c r="A9" s="48" t="s">
        <v>622</v>
      </c>
      <c r="B9" s="501" t="s">
        <v>623</v>
      </c>
      <c r="C9" s="497" t="s">
        <v>616</v>
      </c>
      <c r="D9" s="422">
        <v>345.78399999999999</v>
      </c>
      <c r="E9" s="422">
        <v>377</v>
      </c>
      <c r="F9" s="422">
        <v>398.08</v>
      </c>
      <c r="G9" s="422">
        <v>322.97399999999999</v>
      </c>
      <c r="H9" s="422">
        <v>289.80699999999996</v>
      </c>
    </row>
    <row r="10" spans="1:10" ht="17" thickBot="1" x14ac:dyDescent="0.5">
      <c r="A10" s="6" t="s">
        <v>624</v>
      </c>
      <c r="B10" s="499" t="s">
        <v>625</v>
      </c>
      <c r="C10" s="495" t="s">
        <v>616</v>
      </c>
      <c r="D10" s="423">
        <v>2771.085</v>
      </c>
      <c r="E10" s="423">
        <v>2793</v>
      </c>
      <c r="F10" s="423">
        <v>3353.2330000000002</v>
      </c>
      <c r="G10" s="423">
        <v>2917.5210000000002</v>
      </c>
      <c r="H10" s="423">
        <v>2786.6330000000003</v>
      </c>
    </row>
    <row r="11" spans="1:10" ht="17" thickBot="1" x14ac:dyDescent="0.5">
      <c r="A11" s="48" t="s">
        <v>626</v>
      </c>
      <c r="B11" s="501" t="s">
        <v>627</v>
      </c>
      <c r="C11" s="497" t="s">
        <v>616</v>
      </c>
      <c r="D11" s="422">
        <v>1376.546</v>
      </c>
      <c r="E11" s="422">
        <v>1392</v>
      </c>
      <c r="F11" s="422">
        <v>1743.441</v>
      </c>
      <c r="G11" s="422">
        <v>1392.3779999999999</v>
      </c>
      <c r="H11" s="422">
        <v>1155.155</v>
      </c>
    </row>
    <row r="12" spans="1:10" ht="17" thickBot="1" x14ac:dyDescent="0.5">
      <c r="A12" s="6" t="s">
        <v>628</v>
      </c>
      <c r="B12" s="499" t="s">
        <v>629</v>
      </c>
      <c r="C12" s="495" t="s">
        <v>616</v>
      </c>
      <c r="D12" s="423">
        <v>632.67899999999997</v>
      </c>
      <c r="E12" s="423">
        <v>620</v>
      </c>
      <c r="F12" s="423">
        <v>686.15</v>
      </c>
      <c r="G12" s="423">
        <v>561.81799999999998</v>
      </c>
      <c r="H12" s="423">
        <v>541.45500000000004</v>
      </c>
    </row>
    <row r="13" spans="1:10" ht="18.75" customHeight="1" thickBot="1" x14ac:dyDescent="0.5">
      <c r="A13" s="24"/>
      <c r="B13" s="90"/>
      <c r="C13" s="87"/>
      <c r="D13" s="87"/>
      <c r="E13" s="87"/>
      <c r="F13" s="87"/>
      <c r="G13" s="87"/>
      <c r="H13" s="87"/>
    </row>
    <row r="14" spans="1:10" ht="17" thickBot="1" x14ac:dyDescent="0.5">
      <c r="A14" s="70" t="s">
        <v>614</v>
      </c>
      <c r="B14" s="70" t="s">
        <v>615</v>
      </c>
      <c r="C14" s="498" t="s">
        <v>630</v>
      </c>
      <c r="D14" s="425">
        <v>4919.6390000000001</v>
      </c>
      <c r="E14" s="425">
        <v>4685</v>
      </c>
      <c r="F14" s="425">
        <v>5641.8019999999997</v>
      </c>
      <c r="G14" s="425">
        <v>5126.0140000000001</v>
      </c>
      <c r="H14" s="425">
        <v>4607.8640000000005</v>
      </c>
      <c r="J14" s="143"/>
    </row>
    <row r="15" spans="1:10" ht="17" thickBot="1" x14ac:dyDescent="0.5">
      <c r="A15" s="6" t="s">
        <v>617</v>
      </c>
      <c r="B15" s="499" t="s">
        <v>618</v>
      </c>
      <c r="C15" s="495" t="s">
        <v>630</v>
      </c>
      <c r="D15" s="423">
        <v>1747.816</v>
      </c>
      <c r="E15" s="423">
        <v>1579.9069999999999</v>
      </c>
      <c r="F15" s="423">
        <v>1848.8610000000001</v>
      </c>
      <c r="G15" s="423">
        <v>1563.0309999999999</v>
      </c>
      <c r="H15" s="423">
        <v>1245.5510000000002</v>
      </c>
      <c r="J15" s="143"/>
    </row>
    <row r="16" spans="1:10" ht="17" thickBot="1" x14ac:dyDescent="0.5">
      <c r="A16" s="8" t="s">
        <v>619</v>
      </c>
      <c r="B16" s="500" t="s">
        <v>620</v>
      </c>
      <c r="C16" s="496" t="s">
        <v>630</v>
      </c>
      <c r="D16" s="424">
        <v>1779.732</v>
      </c>
      <c r="E16" s="424">
        <v>1756</v>
      </c>
      <c r="F16" s="424">
        <v>2305.5610000000001</v>
      </c>
      <c r="G16" s="424">
        <v>2093.4560000000001</v>
      </c>
      <c r="H16" s="424">
        <v>1799.7179999999998</v>
      </c>
      <c r="J16" s="143"/>
    </row>
    <row r="17" spans="1:10" ht="17" thickBot="1" x14ac:dyDescent="0.5">
      <c r="A17" s="6" t="s">
        <v>619</v>
      </c>
      <c r="B17" s="499" t="s">
        <v>621</v>
      </c>
      <c r="C17" s="495" t="s">
        <v>630</v>
      </c>
      <c r="D17" s="423">
        <v>2298.6509999999998</v>
      </c>
      <c r="E17" s="423">
        <v>2291</v>
      </c>
      <c r="F17" s="423">
        <v>3124.7739999999999</v>
      </c>
      <c r="G17" s="423">
        <v>2780.299</v>
      </c>
      <c r="H17" s="423">
        <v>2290.924</v>
      </c>
      <c r="J17" s="143"/>
    </row>
    <row r="18" spans="1:10" ht="17" thickBot="1" x14ac:dyDescent="0.5">
      <c r="A18" s="48" t="s">
        <v>622</v>
      </c>
      <c r="B18" s="501" t="s">
        <v>623</v>
      </c>
      <c r="C18" s="497" t="s">
        <v>630</v>
      </c>
      <c r="D18" s="422">
        <v>637.98099999999999</v>
      </c>
      <c r="E18" s="422">
        <v>584</v>
      </c>
      <c r="F18" s="422">
        <v>677.14200000000005</v>
      </c>
      <c r="G18" s="422">
        <v>624.29399999999998</v>
      </c>
      <c r="H18" s="422">
        <v>615.38300000000004</v>
      </c>
    </row>
    <row r="19" spans="1:10" ht="17" thickBot="1" x14ac:dyDescent="0.5">
      <c r="A19" s="6" t="s">
        <v>624</v>
      </c>
      <c r="B19" s="499" t="s">
        <v>625</v>
      </c>
      <c r="C19" s="495" t="s">
        <v>630</v>
      </c>
      <c r="D19" s="423">
        <v>3821.5650000000001</v>
      </c>
      <c r="E19" s="423">
        <v>3898</v>
      </c>
      <c r="F19" s="423">
        <v>4578.491</v>
      </c>
      <c r="G19" s="423">
        <v>4021.645</v>
      </c>
      <c r="H19" s="423">
        <v>3712.1770000000001</v>
      </c>
      <c r="J19" s="143"/>
    </row>
    <row r="20" spans="1:10" ht="17" thickBot="1" x14ac:dyDescent="0.5">
      <c r="A20" s="48" t="s">
        <v>626</v>
      </c>
      <c r="B20" s="501" t="s">
        <v>627</v>
      </c>
      <c r="C20" s="497" t="s">
        <v>630</v>
      </c>
      <c r="D20" s="422">
        <v>736.10500000000002</v>
      </c>
      <c r="E20" s="422">
        <v>755</v>
      </c>
      <c r="F20" s="422">
        <v>922.01</v>
      </c>
      <c r="G20" s="422">
        <v>711.93799999999999</v>
      </c>
      <c r="H20" s="422">
        <v>547.745</v>
      </c>
    </row>
    <row r="21" spans="1:10" ht="17" thickBot="1" x14ac:dyDescent="0.5">
      <c r="A21" s="6" t="s">
        <v>628</v>
      </c>
      <c r="B21" s="499" t="s">
        <v>629</v>
      </c>
      <c r="C21" s="495" t="s">
        <v>630</v>
      </c>
      <c r="D21" s="423">
        <v>1159.1769999999999</v>
      </c>
      <c r="E21" s="423">
        <v>1164</v>
      </c>
      <c r="F21" s="423">
        <v>1228.127</v>
      </c>
      <c r="G21" s="423">
        <v>1094.027</v>
      </c>
      <c r="H21" s="423">
        <v>1029.2250000000001</v>
      </c>
      <c r="J21" s="143"/>
    </row>
    <row r="23" spans="1:10" x14ac:dyDescent="0.45">
      <c r="A23" s="11" t="s">
        <v>609</v>
      </c>
    </row>
  </sheetData>
  <mergeCells count="1">
    <mergeCell ref="D3:H3"/>
  </mergeCells>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2F4F5-3BC3-41C8-804E-E5F85959E7E3}">
  <sheetPr codeName="Foglio53"/>
  <dimension ref="A1:H11"/>
  <sheetViews>
    <sheetView showGridLines="0" zoomScaleNormal="100" workbookViewId="0"/>
  </sheetViews>
  <sheetFormatPr defaultRowHeight="16.5" x14ac:dyDescent="0.45"/>
  <cols>
    <col min="1" max="1" width="24.83203125" customWidth="1"/>
  </cols>
  <sheetData>
    <row r="1" spans="1:8" x14ac:dyDescent="0.45">
      <c r="A1" t="s">
        <v>1251</v>
      </c>
    </row>
    <row r="3" spans="1:8" x14ac:dyDescent="0.45">
      <c r="A3" s="1" t="s">
        <v>631</v>
      </c>
      <c r="B3" s="21"/>
      <c r="C3" s="21"/>
      <c r="D3" s="21"/>
      <c r="E3" s="21"/>
      <c r="F3" s="21"/>
      <c r="G3" s="21"/>
      <c r="H3" s="21"/>
    </row>
    <row r="4" spans="1:8" ht="17" thickBot="1" x14ac:dyDescent="0.5">
      <c r="A4" s="4"/>
      <c r="B4" s="5">
        <v>2016</v>
      </c>
      <c r="C4" s="5">
        <v>2017</v>
      </c>
      <c r="D4" s="5">
        <v>2018</v>
      </c>
      <c r="E4" s="5">
        <v>2019</v>
      </c>
      <c r="F4" s="5">
        <v>2020</v>
      </c>
      <c r="G4" s="5">
        <v>2021</v>
      </c>
      <c r="H4" s="5">
        <v>2022</v>
      </c>
    </row>
    <row r="5" spans="1:8" ht="17" thickBot="1" x14ac:dyDescent="0.5">
      <c r="A5" s="6" t="s">
        <v>632</v>
      </c>
      <c r="B5" s="44">
        <v>40.742981439486989</v>
      </c>
      <c r="C5" s="44">
        <v>40.653951873645177</v>
      </c>
      <c r="D5" s="44">
        <v>40.035971954225595</v>
      </c>
      <c r="E5" s="44">
        <v>39.167964401187717</v>
      </c>
      <c r="F5" s="44">
        <v>35.871525731855343</v>
      </c>
      <c r="G5" s="44">
        <v>38.468401850510112</v>
      </c>
      <c r="H5" s="44">
        <v>36.777973651246079</v>
      </c>
    </row>
    <row r="6" spans="1:8" ht="17" thickBot="1" x14ac:dyDescent="0.5">
      <c r="A6" s="8" t="s">
        <v>633</v>
      </c>
      <c r="B6" s="47">
        <v>36.631639362425986</v>
      </c>
      <c r="C6" s="47">
        <v>37.852471330360636</v>
      </c>
      <c r="D6" s="47">
        <v>38.730133800045088</v>
      </c>
      <c r="E6" s="47">
        <v>37.574000866604671</v>
      </c>
      <c r="F6" s="47">
        <v>40.321120373473505</v>
      </c>
      <c r="G6" s="47">
        <v>38.061615234965508</v>
      </c>
      <c r="H6" s="47">
        <v>39.088436611758695</v>
      </c>
    </row>
    <row r="7" spans="1:8" ht="17" thickBot="1" x14ac:dyDescent="0.5">
      <c r="A7" s="6" t="s">
        <v>591</v>
      </c>
      <c r="B7" s="44">
        <v>22.625379198087032</v>
      </c>
      <c r="C7" s="44">
        <v>21.493576795994176</v>
      </c>
      <c r="D7" s="44">
        <v>21.233894245729314</v>
      </c>
      <c r="E7" s="44">
        <v>23.258034732207612</v>
      </c>
      <c r="F7" s="44">
        <v>23.807353894671149</v>
      </c>
      <c r="G7" s="44">
        <v>23.469982914524373</v>
      </c>
      <c r="H7" s="44">
        <v>24.133589736995237</v>
      </c>
    </row>
    <row r="8" spans="1:8" ht="17" thickBot="1" x14ac:dyDescent="0.5"/>
    <row r="9" spans="1:8" ht="17" thickBot="1" x14ac:dyDescent="0.5">
      <c r="A9" s="41" t="s">
        <v>634</v>
      </c>
      <c r="B9" s="150">
        <v>8320.6265291975797</v>
      </c>
      <c r="C9" s="150">
        <v>8224.8047266411813</v>
      </c>
      <c r="D9" s="150">
        <v>8343.4098534539808</v>
      </c>
      <c r="E9" s="150">
        <v>8034.3281097470272</v>
      </c>
      <c r="F9" s="150">
        <v>7640.3894341356818</v>
      </c>
      <c r="G9" s="150">
        <v>8007.1730807963413</v>
      </c>
      <c r="H9" s="150">
        <v>7981.2117512774903</v>
      </c>
    </row>
    <row r="11" spans="1:8" x14ac:dyDescent="0.45">
      <c r="A11" s="11" t="s">
        <v>597</v>
      </c>
    </row>
  </sheetData>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2613-C5C8-48C4-AFE1-1FF3FA55FEE5}">
  <sheetPr codeName="Foglio54"/>
  <dimension ref="A1:C14"/>
  <sheetViews>
    <sheetView showGridLines="0" zoomScaleNormal="100" workbookViewId="0"/>
  </sheetViews>
  <sheetFormatPr defaultRowHeight="16.5" x14ac:dyDescent="0.45"/>
  <cols>
    <col min="1" max="1" width="24.83203125" customWidth="1"/>
    <col min="2" max="2" width="10.25" customWidth="1"/>
    <col min="3" max="3" width="19.58203125" customWidth="1"/>
  </cols>
  <sheetData>
    <row r="1" spans="1:3" x14ac:dyDescent="0.45">
      <c r="A1" t="s">
        <v>635</v>
      </c>
    </row>
    <row r="3" spans="1:3" x14ac:dyDescent="0.45">
      <c r="A3" s="157"/>
      <c r="B3" s="426" t="s">
        <v>1252</v>
      </c>
      <c r="C3" s="426" t="s">
        <v>1140</v>
      </c>
    </row>
    <row r="4" spans="1:3" ht="17" thickBot="1" x14ac:dyDescent="0.5">
      <c r="A4" s="29" t="s">
        <v>604</v>
      </c>
      <c r="B4" s="50">
        <v>29.621105518811252</v>
      </c>
      <c r="C4" s="50">
        <v>-0.13470787986509336</v>
      </c>
    </row>
    <row r="5" spans="1:3" ht="17" thickBot="1" x14ac:dyDescent="0.5">
      <c r="A5" s="6" t="s">
        <v>606</v>
      </c>
      <c r="B5" s="44">
        <v>23.393976219242255</v>
      </c>
      <c r="C5" s="44">
        <v>-4.5208578232573302</v>
      </c>
    </row>
    <row r="6" spans="1:3" ht="17" thickBot="1" x14ac:dyDescent="0.5">
      <c r="A6" s="8" t="s">
        <v>637</v>
      </c>
      <c r="B6" s="47">
        <v>19.699858193567366</v>
      </c>
      <c r="C6" s="47">
        <v>-0.22187302535309428</v>
      </c>
    </row>
    <row r="7" spans="1:3" ht="17" thickBot="1" x14ac:dyDescent="0.5">
      <c r="A7" s="6" t="s">
        <v>638</v>
      </c>
      <c r="B7" s="44">
        <v>5.8804204175443484</v>
      </c>
      <c r="C7" s="44">
        <v>-0.14418950573738432</v>
      </c>
    </row>
    <row r="8" spans="1:3" ht="17" thickBot="1" x14ac:dyDescent="0.5">
      <c r="A8" s="48" t="s">
        <v>639</v>
      </c>
      <c r="B8" s="50">
        <v>17.052340209812851</v>
      </c>
      <c r="C8" s="50">
        <v>5.1653002324612132</v>
      </c>
    </row>
    <row r="9" spans="1:3" ht="17" thickBot="1" x14ac:dyDescent="0.5">
      <c r="A9" s="6" t="s">
        <v>640</v>
      </c>
      <c r="B9" s="44">
        <v>4.3522994410219304</v>
      </c>
      <c r="C9" s="44">
        <v>-0.14367199824830568</v>
      </c>
    </row>
    <row r="10" spans="1:3" ht="17" thickBot="1" x14ac:dyDescent="0.5">
      <c r="A10" s="54" t="s">
        <v>12</v>
      </c>
      <c r="B10" s="55">
        <v>100</v>
      </c>
      <c r="C10" s="55"/>
    </row>
    <row r="11" spans="1:3" x14ac:dyDescent="0.45">
      <c r="A11" s="59" t="s">
        <v>641</v>
      </c>
      <c r="B11" s="158">
        <v>2021</v>
      </c>
      <c r="C11" s="158">
        <v>2022</v>
      </c>
    </row>
    <row r="12" spans="1:3" ht="17" thickBot="1" x14ac:dyDescent="0.5">
      <c r="A12" s="48"/>
      <c r="B12" s="127">
        <v>2121.9968106934389</v>
      </c>
      <c r="C12" s="127">
        <v>1907.6968763974439</v>
      </c>
    </row>
    <row r="14" spans="1:3" x14ac:dyDescent="0.45">
      <c r="A14" s="11" t="s">
        <v>597</v>
      </c>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56661-D695-4FE1-BB57-50783776B891}">
  <sheetPr codeName="Foglio55"/>
  <dimension ref="A1:H12"/>
  <sheetViews>
    <sheetView showGridLines="0" zoomScaleNormal="100" workbookViewId="0"/>
  </sheetViews>
  <sheetFormatPr defaultRowHeight="16.5" x14ac:dyDescent="0.45"/>
  <cols>
    <col min="1" max="1" width="26.75" bestFit="1" customWidth="1"/>
    <col min="2" max="8" width="13.75" customWidth="1"/>
  </cols>
  <sheetData>
    <row r="1" spans="1:8" x14ac:dyDescent="0.45">
      <c r="A1" t="s">
        <v>642</v>
      </c>
    </row>
    <row r="3" spans="1:8" x14ac:dyDescent="0.45">
      <c r="A3" s="1" t="s">
        <v>643</v>
      </c>
      <c r="B3" s="21"/>
      <c r="C3" s="21"/>
      <c r="D3" s="21"/>
      <c r="E3" s="21"/>
      <c r="F3" s="21"/>
      <c r="G3" s="21"/>
      <c r="H3" s="21"/>
    </row>
    <row r="4" spans="1:8" ht="17" thickBot="1" x14ac:dyDescent="0.5">
      <c r="A4" s="4"/>
      <c r="B4" s="5">
        <v>2016</v>
      </c>
      <c r="C4" s="5">
        <v>2017</v>
      </c>
      <c r="D4" s="5">
        <v>2018</v>
      </c>
      <c r="E4" s="5">
        <v>2019</v>
      </c>
      <c r="F4" s="5">
        <v>2020</v>
      </c>
      <c r="G4" s="5">
        <v>2021</v>
      </c>
      <c r="H4" s="5">
        <v>2022</v>
      </c>
    </row>
    <row r="5" spans="1:8" ht="21" customHeight="1" thickBot="1" x14ac:dyDescent="0.5">
      <c r="A5" s="6" t="s">
        <v>632</v>
      </c>
      <c r="B5" s="159">
        <v>3053</v>
      </c>
      <c r="C5" s="159">
        <v>3024</v>
      </c>
      <c r="D5" s="159">
        <v>3038</v>
      </c>
      <c r="E5" s="159">
        <v>2919</v>
      </c>
      <c r="F5" s="159">
        <v>2587.2640211754124</v>
      </c>
      <c r="G5" s="159">
        <v>2939.1192595763036</v>
      </c>
      <c r="H5" s="159">
        <v>2849.3335816307472</v>
      </c>
    </row>
    <row r="6" spans="1:8" ht="19.5" customHeight="1" thickBot="1" x14ac:dyDescent="0.5">
      <c r="A6" s="8" t="s">
        <v>644</v>
      </c>
      <c r="B6" s="160">
        <v>1797</v>
      </c>
      <c r="C6" s="160">
        <v>1675</v>
      </c>
      <c r="D6" s="160">
        <v>1655</v>
      </c>
      <c r="E6" s="160">
        <v>1693</v>
      </c>
      <c r="F6" s="160">
        <v>1626.700814947251</v>
      </c>
      <c r="G6" s="160">
        <v>1725.456599430803</v>
      </c>
      <c r="H6" s="160">
        <v>1767.6653915256691</v>
      </c>
    </row>
    <row r="7" spans="1:8" ht="17" thickBot="1" x14ac:dyDescent="0.5">
      <c r="A7" s="6" t="s">
        <v>645</v>
      </c>
      <c r="B7" s="27">
        <v>83</v>
      </c>
      <c r="C7" s="27">
        <v>92</v>
      </c>
      <c r="D7" s="27">
        <v>117</v>
      </c>
      <c r="E7" s="27">
        <v>175</v>
      </c>
      <c r="F7" s="488">
        <v>191.88809556849316</v>
      </c>
      <c r="G7" s="488">
        <v>153.82555456849315</v>
      </c>
      <c r="H7" s="488">
        <v>158.48750856849315</v>
      </c>
    </row>
    <row r="8" spans="1:8" ht="17" thickBot="1" x14ac:dyDescent="0.5">
      <c r="A8" s="38" t="s">
        <v>12</v>
      </c>
      <c r="B8" s="161">
        <v>4933</v>
      </c>
      <c r="C8" s="161">
        <v>4792</v>
      </c>
      <c r="D8" s="161">
        <v>4810</v>
      </c>
      <c r="E8" s="161">
        <v>4788</v>
      </c>
      <c r="F8" s="161">
        <v>4405.8529316911599</v>
      </c>
      <c r="G8" s="161">
        <v>4818.4014135755997</v>
      </c>
      <c r="H8" s="161">
        <v>4775.486481724909</v>
      </c>
    </row>
    <row r="9" spans="1:8" x14ac:dyDescent="0.45">
      <c r="A9" s="59" t="s">
        <v>641</v>
      </c>
      <c r="B9" s="158">
        <v>2021</v>
      </c>
      <c r="C9" s="158">
        <v>2022</v>
      </c>
    </row>
    <row r="10" spans="1:8" ht="17" thickBot="1" x14ac:dyDescent="0.5">
      <c r="A10" s="48"/>
      <c r="B10" s="127">
        <v>3532.6091308666996</v>
      </c>
      <c r="C10" s="127">
        <v>3525.4006798766841</v>
      </c>
    </row>
    <row r="12" spans="1:8" x14ac:dyDescent="0.45">
      <c r="A12" s="11" t="s">
        <v>597</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5BC2A9-8ADF-43EA-8679-65E8815CF656}">
  <sheetPr codeName="Foglio56"/>
  <dimension ref="A1:N13"/>
  <sheetViews>
    <sheetView showGridLines="0" zoomScaleNormal="100" workbookViewId="0"/>
  </sheetViews>
  <sheetFormatPr defaultRowHeight="16.5" x14ac:dyDescent="0.45"/>
  <cols>
    <col min="1" max="1" width="26.75" bestFit="1" customWidth="1"/>
    <col min="2" max="14" width="6.25" customWidth="1"/>
  </cols>
  <sheetData>
    <row r="1" spans="1:14" x14ac:dyDescent="0.45">
      <c r="A1" t="s">
        <v>1253</v>
      </c>
    </row>
    <row r="3" spans="1:14" x14ac:dyDescent="0.45">
      <c r="A3" s="1" t="s">
        <v>643</v>
      </c>
      <c r="B3" s="24"/>
      <c r="C3" s="21"/>
      <c r="D3" s="21"/>
      <c r="E3" s="21"/>
      <c r="F3" s="21"/>
      <c r="G3" s="21"/>
      <c r="H3" s="21"/>
      <c r="I3" s="21"/>
      <c r="J3" s="21"/>
      <c r="K3" s="21"/>
      <c r="L3" s="21"/>
      <c r="M3" s="21"/>
      <c r="N3" s="21"/>
    </row>
    <row r="4" spans="1:14" ht="17" thickBot="1" x14ac:dyDescent="0.5">
      <c r="A4" s="4"/>
      <c r="B4" s="5">
        <v>2010</v>
      </c>
      <c r="C4" s="5">
        <v>2011</v>
      </c>
      <c r="D4" s="5">
        <v>2012</v>
      </c>
      <c r="E4" s="5">
        <v>2013</v>
      </c>
      <c r="F4" s="5">
        <v>2014</v>
      </c>
      <c r="G4" s="5">
        <v>2015</v>
      </c>
      <c r="H4" s="5">
        <v>2016</v>
      </c>
      <c r="I4" s="5">
        <v>2017</v>
      </c>
      <c r="J4" s="5">
        <v>2018</v>
      </c>
      <c r="K4" s="5">
        <v>2019</v>
      </c>
      <c r="L4" s="5">
        <v>2020</v>
      </c>
      <c r="M4" s="5">
        <v>2021</v>
      </c>
      <c r="N4" s="5">
        <v>2022</v>
      </c>
    </row>
    <row r="5" spans="1:14" ht="21" customHeight="1" thickBot="1" x14ac:dyDescent="0.5">
      <c r="A5" s="6" t="s">
        <v>646</v>
      </c>
      <c r="B5" s="145">
        <v>5618.7800000000007</v>
      </c>
      <c r="C5" s="162">
        <v>5512.6500000000005</v>
      </c>
      <c r="D5" s="162">
        <v>4993.3100000000004</v>
      </c>
      <c r="E5" s="162">
        <v>4699.8903407604148</v>
      </c>
      <c r="F5" s="162">
        <v>4468.4735932502799</v>
      </c>
      <c r="G5" s="162">
        <v>4536.1451857331404</v>
      </c>
      <c r="H5" s="162">
        <v>4933.3389418175802</v>
      </c>
      <c r="I5" s="162">
        <v>4791.7252548311817</v>
      </c>
      <c r="J5" s="162">
        <v>4809.9938716951092</v>
      </c>
      <c r="K5" s="162">
        <v>4787.84770281693</v>
      </c>
      <c r="L5" s="162">
        <v>4405.8529316911563</v>
      </c>
      <c r="M5" s="162">
        <v>4818.4014135755997</v>
      </c>
      <c r="N5" s="162">
        <v>4775.486481724909</v>
      </c>
    </row>
    <row r="6" spans="1:14" ht="17" thickBot="1" x14ac:dyDescent="0.5">
      <c r="A6" s="8" t="s">
        <v>647</v>
      </c>
      <c r="B6" s="163">
        <v>3406.38</v>
      </c>
      <c r="C6" s="163">
        <v>3490.9399999999996</v>
      </c>
      <c r="D6" s="163">
        <v>3394.63</v>
      </c>
      <c r="E6" s="163">
        <v>3324.1050955799997</v>
      </c>
      <c r="F6" s="163">
        <v>3375.1873601900006</v>
      </c>
      <c r="G6" s="8">
        <v>3293.7903340500002</v>
      </c>
      <c r="H6" s="163">
        <v>3387.2875873799999</v>
      </c>
      <c r="I6" s="163">
        <v>3433.0794718099996</v>
      </c>
      <c r="J6" s="163">
        <v>3533.4159817588729</v>
      </c>
      <c r="K6" s="163">
        <v>3246.4804069300963</v>
      </c>
      <c r="L6" s="163">
        <v>3234.5365024445259</v>
      </c>
      <c r="M6" s="163">
        <v>3188.7716672207407</v>
      </c>
      <c r="N6" s="163">
        <v>3205.7252695525817</v>
      </c>
    </row>
    <row r="7" spans="1:14" ht="17" thickBot="1" x14ac:dyDescent="0.5">
      <c r="A7" s="41" t="s">
        <v>12</v>
      </c>
      <c r="B7" s="150">
        <v>9025.16</v>
      </c>
      <c r="C7" s="164">
        <v>9003.59</v>
      </c>
      <c r="D7" s="164">
        <v>8387.94</v>
      </c>
      <c r="E7" s="164">
        <v>8023.995436340414</v>
      </c>
      <c r="F7" s="164">
        <v>7843.6609534402805</v>
      </c>
      <c r="G7" s="164">
        <v>7829.935519783141</v>
      </c>
      <c r="H7" s="164">
        <v>8320.6265291975797</v>
      </c>
      <c r="I7" s="164">
        <v>8224.8047266411813</v>
      </c>
      <c r="J7" s="164">
        <v>8343.4098534539826</v>
      </c>
      <c r="K7" s="164">
        <v>8034.3281097470262</v>
      </c>
      <c r="L7" s="164">
        <v>7640.3894341356818</v>
      </c>
      <c r="M7" s="164">
        <v>8007.1730807963413</v>
      </c>
      <c r="N7" s="164">
        <v>7981.2117512774903</v>
      </c>
    </row>
    <row r="8" spans="1:14" ht="17" thickBot="1" x14ac:dyDescent="0.5">
      <c r="A8" s="1" t="s">
        <v>14</v>
      </c>
      <c r="B8" s="1">
        <v>2018</v>
      </c>
      <c r="C8" s="1">
        <v>2022</v>
      </c>
    </row>
    <row r="9" spans="1:14" ht="17" thickBot="1" x14ac:dyDescent="0.5">
      <c r="A9" s="6" t="s">
        <v>646</v>
      </c>
      <c r="B9" s="146">
        <v>57.650216831957266</v>
      </c>
      <c r="C9" s="146">
        <v>59.834103273359894</v>
      </c>
      <c r="D9" s="165"/>
    </row>
    <row r="10" spans="1:14" ht="17" thickBot="1" x14ac:dyDescent="0.5">
      <c r="A10" s="8" t="s">
        <v>647</v>
      </c>
      <c r="B10" s="166">
        <v>42.349783168042727</v>
      </c>
      <c r="C10" s="166">
        <v>40.165896726640113</v>
      </c>
      <c r="D10" s="165"/>
      <c r="J10" s="143"/>
    </row>
    <row r="11" spans="1:14" ht="17" thickBot="1" x14ac:dyDescent="0.5">
      <c r="A11" s="41" t="s">
        <v>12</v>
      </c>
      <c r="B11" s="167">
        <v>100</v>
      </c>
      <c r="C11" s="168">
        <v>100</v>
      </c>
      <c r="J11" s="143"/>
    </row>
    <row r="13" spans="1:14" x14ac:dyDescent="0.45">
      <c r="A13" s="11" t="s">
        <v>597</v>
      </c>
    </row>
  </sheetData>
  <pageMargins left="0.7" right="0.7" top="0.75" bottom="0.75" header="0.3" footer="0.3"/>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7A28F-26D3-4719-8FAF-CC9DF6F48D32}">
  <sheetPr codeName="Foglio57"/>
  <dimension ref="A1:G8"/>
  <sheetViews>
    <sheetView showGridLines="0" zoomScaleNormal="100" workbookViewId="0"/>
  </sheetViews>
  <sheetFormatPr defaultRowHeight="16.5" x14ac:dyDescent="0.45"/>
  <cols>
    <col min="1" max="1" width="26.75" bestFit="1" customWidth="1"/>
    <col min="2" max="7" width="7.58203125" customWidth="1"/>
    <col min="8" max="8" width="13.5" customWidth="1"/>
  </cols>
  <sheetData>
    <row r="1" spans="1:7" x14ac:dyDescent="0.45">
      <c r="A1" t="s">
        <v>1254</v>
      </c>
    </row>
    <row r="3" spans="1:7" x14ac:dyDescent="0.45">
      <c r="A3" s="1" t="s">
        <v>14</v>
      </c>
      <c r="B3" s="21"/>
      <c r="C3" s="21"/>
      <c r="D3" s="21"/>
      <c r="E3" s="21"/>
      <c r="F3" s="21"/>
      <c r="G3" s="21"/>
    </row>
    <row r="4" spans="1:7" ht="17" thickBot="1" x14ac:dyDescent="0.5">
      <c r="A4" s="4"/>
      <c r="B4" s="5">
        <v>2017</v>
      </c>
      <c r="C4" s="5">
        <v>2018</v>
      </c>
      <c r="D4" s="5">
        <v>2019</v>
      </c>
      <c r="E4" s="5">
        <v>2020</v>
      </c>
      <c r="F4" s="5">
        <v>2021</v>
      </c>
      <c r="G4" s="5">
        <v>2022</v>
      </c>
    </row>
    <row r="5" spans="1:7" ht="21" customHeight="1" thickBot="1" x14ac:dyDescent="0.5">
      <c r="A5" s="6" t="s">
        <v>648</v>
      </c>
      <c r="B5" s="169">
        <v>4.5999999999999996</v>
      </c>
      <c r="C5" s="169">
        <v>9.6</v>
      </c>
      <c r="D5" s="169">
        <v>14.6</v>
      </c>
      <c r="E5" s="169">
        <v>24.522785448256162</v>
      </c>
      <c r="F5" s="169">
        <v>34.573159143152999</v>
      </c>
      <c r="G5" s="169">
        <v>47.419035509726058</v>
      </c>
    </row>
    <row r="6" spans="1:7" ht="17" thickBot="1" x14ac:dyDescent="0.5">
      <c r="A6" s="38" t="s">
        <v>12</v>
      </c>
      <c r="B6" s="170">
        <v>100</v>
      </c>
      <c r="C6" s="170">
        <v>100</v>
      </c>
      <c r="D6" s="170">
        <v>100</v>
      </c>
      <c r="E6" s="170">
        <v>100</v>
      </c>
      <c r="F6" s="170">
        <v>100</v>
      </c>
      <c r="G6" s="170">
        <v>100</v>
      </c>
    </row>
    <row r="8" spans="1:7" x14ac:dyDescent="0.45">
      <c r="A8" s="11" t="s">
        <v>597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AB08F-FD04-45A7-92E3-064A0D2CB2D0}">
  <sheetPr codeName="Foglio3"/>
  <dimension ref="A1:F10"/>
  <sheetViews>
    <sheetView showGridLines="0" zoomScaleNormal="100" workbookViewId="0"/>
  </sheetViews>
  <sheetFormatPr defaultRowHeight="16.5" x14ac:dyDescent="0.45"/>
  <cols>
    <col min="1" max="1" width="31" customWidth="1"/>
    <col min="2" max="6" width="10.08203125" bestFit="1" customWidth="1"/>
  </cols>
  <sheetData>
    <row r="1" spans="1:6" x14ac:dyDescent="0.45">
      <c r="A1" t="s">
        <v>1403</v>
      </c>
    </row>
    <row r="3" spans="1:6" x14ac:dyDescent="0.45">
      <c r="A3" s="1" t="s">
        <v>14</v>
      </c>
      <c r="B3" s="21"/>
      <c r="C3" s="21"/>
      <c r="D3" s="21"/>
      <c r="E3" s="21"/>
      <c r="F3" s="21"/>
    </row>
    <row r="4" spans="1:6" ht="17" thickBot="1" x14ac:dyDescent="0.5">
      <c r="A4" s="4"/>
      <c r="B4" s="5">
        <v>2018</v>
      </c>
      <c r="C4" s="5">
        <v>2019</v>
      </c>
      <c r="D4" s="5">
        <v>2020</v>
      </c>
      <c r="E4" s="5">
        <v>2021</v>
      </c>
      <c r="F4" s="5">
        <v>2022</v>
      </c>
    </row>
    <row r="5" spans="1:6" ht="17" thickBot="1" x14ac:dyDescent="0.5">
      <c r="A5" s="6" t="s">
        <v>15</v>
      </c>
      <c r="B5" s="14">
        <v>1.7620218499425366</v>
      </c>
      <c r="C5" s="14">
        <v>1.6737965757713962</v>
      </c>
      <c r="D5" s="14">
        <v>1.724841759153358</v>
      </c>
      <c r="E5" s="14">
        <v>1.5578503081486739</v>
      </c>
      <c r="F5" s="14">
        <v>1.4109257939086066</v>
      </c>
    </row>
    <row r="6" spans="1:6" ht="17" thickBot="1" x14ac:dyDescent="0.5">
      <c r="A6" s="8" t="s">
        <v>16</v>
      </c>
      <c r="B6" s="16">
        <v>2.3540993318269403</v>
      </c>
      <c r="C6" s="16">
        <v>2.2641760467697822</v>
      </c>
      <c r="D6" s="16">
        <v>2.3785776827242113</v>
      </c>
      <c r="E6" s="16">
        <v>2.1580103622008973</v>
      </c>
      <c r="F6" s="16">
        <v>1.8500504597188803</v>
      </c>
    </row>
    <row r="7" spans="1:6" ht="17" thickBot="1" x14ac:dyDescent="0.5">
      <c r="A7" s="6" t="s">
        <v>17</v>
      </c>
      <c r="B7" s="14">
        <v>4.4973930840209251</v>
      </c>
      <c r="C7" s="14">
        <v>4.3080230840261153</v>
      </c>
      <c r="D7" s="14">
        <v>4.7430136466142878</v>
      </c>
      <c r="E7" s="14">
        <v>4.3612913410241863</v>
      </c>
      <c r="F7" s="14">
        <v>3.7599704626066779</v>
      </c>
    </row>
    <row r="8" spans="1:6" ht="18" customHeight="1" thickBot="1" x14ac:dyDescent="0.5">
      <c r="A8" s="8" t="s">
        <v>18</v>
      </c>
      <c r="B8" s="22">
        <v>5.4295353540213123</v>
      </c>
      <c r="C8" s="22">
        <v>5.2545801406749382</v>
      </c>
      <c r="D8" s="22">
        <v>5.2562058253637263</v>
      </c>
      <c r="E8" s="22">
        <v>4.5712516845086331</v>
      </c>
      <c r="F8" s="22">
        <v>3.884978902624789</v>
      </c>
    </row>
    <row r="10" spans="1:6" x14ac:dyDescent="0.45">
      <c r="A10" s="11" t="s">
        <v>19</v>
      </c>
    </row>
  </sheetData>
  <pageMargins left="0.7" right="0.7" top="0.75" bottom="0.75" header="0.3" footer="0.3"/>
  <pageSetup paperSize="9" scale="7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ED293-0014-4149-BE9E-641D0CFAA75F}">
  <sheetPr codeName="Foglio58"/>
  <dimension ref="A1:N25"/>
  <sheetViews>
    <sheetView showGridLines="0" zoomScaleNormal="100" workbookViewId="0"/>
  </sheetViews>
  <sheetFormatPr defaultRowHeight="16.5" x14ac:dyDescent="0.45"/>
  <cols>
    <col min="1" max="1" width="25.83203125" customWidth="1"/>
    <col min="2" max="8" width="10.58203125" customWidth="1"/>
    <col min="9" max="9" width="13.83203125" bestFit="1" customWidth="1"/>
    <col min="10" max="10" width="12" bestFit="1" customWidth="1"/>
  </cols>
  <sheetData>
    <row r="1" spans="1:8" x14ac:dyDescent="0.45">
      <c r="A1" t="s">
        <v>649</v>
      </c>
    </row>
    <row r="3" spans="1:8" x14ac:dyDescent="0.45">
      <c r="A3" s="1" t="s">
        <v>643</v>
      </c>
      <c r="B3" s="21"/>
      <c r="C3" s="21"/>
      <c r="D3" s="21"/>
      <c r="E3" s="21"/>
      <c r="F3" s="21"/>
      <c r="G3" s="21"/>
      <c r="H3" s="21"/>
    </row>
    <row r="4" spans="1:8" ht="17" thickBot="1" x14ac:dyDescent="0.5">
      <c r="A4" s="4"/>
      <c r="B4" s="5">
        <v>2016</v>
      </c>
      <c r="C4" s="5">
        <v>2017</v>
      </c>
      <c r="D4" s="5">
        <v>2018</v>
      </c>
      <c r="E4" s="5">
        <v>2019</v>
      </c>
      <c r="F4" s="5">
        <v>2020</v>
      </c>
      <c r="G4" s="5">
        <v>2021</v>
      </c>
      <c r="H4" s="5">
        <v>2022</v>
      </c>
    </row>
    <row r="5" spans="1:8" ht="17" thickBot="1" x14ac:dyDescent="0.5">
      <c r="A5" s="6" t="s">
        <v>633</v>
      </c>
      <c r="B5" s="162">
        <v>3047.9819028699999</v>
      </c>
      <c r="C5" s="162">
        <v>3113.2918511299999</v>
      </c>
      <c r="D5" s="162">
        <v>3231.4137997288726</v>
      </c>
      <c r="E5" s="162">
        <v>3018.8185135822105</v>
      </c>
      <c r="F5" s="162">
        <v>3080.6906207399998</v>
      </c>
      <c r="G5" s="162">
        <v>3047.6594092104369</v>
      </c>
      <c r="H5" s="162">
        <v>3119.7308962483376</v>
      </c>
    </row>
    <row r="6" spans="1:8" ht="17" thickBot="1" x14ac:dyDescent="0.5">
      <c r="A6" s="8" t="s">
        <v>632</v>
      </c>
      <c r="B6" s="163">
        <v>336.95764951000001</v>
      </c>
      <c r="C6" s="163">
        <v>319.67686487999998</v>
      </c>
      <c r="D6" s="163">
        <v>302.00218202999997</v>
      </c>
      <c r="E6" s="163">
        <v>227.64926234788584</v>
      </c>
      <c r="F6" s="163">
        <v>153.46024070452577</v>
      </c>
      <c r="G6" s="163">
        <v>141.11225801030406</v>
      </c>
      <c r="H6" s="163">
        <v>85.99437330424395</v>
      </c>
    </row>
    <row r="7" spans="1:8" ht="17" thickBot="1" x14ac:dyDescent="0.5">
      <c r="A7" s="6" t="s">
        <v>645</v>
      </c>
      <c r="B7" s="162">
        <v>2.3480349999999999</v>
      </c>
      <c r="C7" s="162">
        <v>0.1107558</v>
      </c>
      <c r="D7" s="162">
        <v>0</v>
      </c>
      <c r="E7" s="162">
        <v>1.2631E-2</v>
      </c>
      <c r="F7" s="162">
        <v>0.38564100000000001</v>
      </c>
      <c r="G7" s="162">
        <v>0</v>
      </c>
      <c r="H7" s="162">
        <v>0</v>
      </c>
    </row>
    <row r="8" spans="1:8" ht="17" thickBot="1" x14ac:dyDescent="0.5">
      <c r="A8" s="38" t="s">
        <v>12</v>
      </c>
      <c r="B8" s="170">
        <v>3387.2875873799999</v>
      </c>
      <c r="C8" s="170">
        <v>3433.0794718099996</v>
      </c>
      <c r="D8" s="170">
        <v>3533.4159817588729</v>
      </c>
      <c r="E8" s="170">
        <v>3246.4804069300963</v>
      </c>
      <c r="F8" s="170">
        <v>3234.5365024445259</v>
      </c>
      <c r="G8" s="170">
        <v>3188.7716672207407</v>
      </c>
      <c r="H8" s="170">
        <v>3205.7252695525817</v>
      </c>
    </row>
    <row r="9" spans="1:8" x14ac:dyDescent="0.45">
      <c r="A9" s="59" t="s">
        <v>641</v>
      </c>
      <c r="B9" s="158">
        <v>2021</v>
      </c>
      <c r="C9" s="158">
        <v>2022</v>
      </c>
    </row>
    <row r="10" spans="1:8" ht="17" thickBot="1" x14ac:dyDescent="0.5">
      <c r="A10" s="48"/>
      <c r="B10" s="127">
        <v>4935.8428437050707</v>
      </c>
      <c r="C10" s="127">
        <v>3624.8409452628621</v>
      </c>
    </row>
    <row r="12" spans="1:8" x14ac:dyDescent="0.45">
      <c r="A12" s="11" t="s">
        <v>597</v>
      </c>
    </row>
    <row r="14" spans="1:8" x14ac:dyDescent="0.45">
      <c r="C14" s="380"/>
      <c r="D14" s="380"/>
      <c r="E14" s="380"/>
      <c r="F14" s="380"/>
      <c r="G14" s="380"/>
      <c r="H14" s="380"/>
    </row>
    <row r="20" spans="1:14" x14ac:dyDescent="0.45">
      <c r="A20" s="378"/>
      <c r="K20" s="379"/>
      <c r="L20" s="379"/>
      <c r="M20" s="379"/>
      <c r="N20" s="379"/>
    </row>
    <row r="23" spans="1:14" x14ac:dyDescent="0.45">
      <c r="C23" s="151"/>
      <c r="D23" s="151"/>
      <c r="E23" s="151"/>
      <c r="F23" s="151"/>
      <c r="G23" s="151"/>
      <c r="H23" s="151"/>
      <c r="I23" s="151"/>
      <c r="J23" s="151"/>
    </row>
    <row r="25" spans="1:14" x14ac:dyDescent="0.45">
      <c r="D25" s="143"/>
      <c r="E25" s="143"/>
      <c r="F25" s="143"/>
      <c r="G25" s="143"/>
      <c r="H25" s="143"/>
      <c r="I25" s="143"/>
      <c r="J25" s="143"/>
    </row>
  </sheetData>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2EC79-8944-445F-A763-3260F487AA25}">
  <sheetPr codeName="Foglio59"/>
  <dimension ref="A1:N8"/>
  <sheetViews>
    <sheetView showGridLines="0" zoomScaleNormal="100" workbookViewId="0"/>
  </sheetViews>
  <sheetFormatPr defaultRowHeight="16.5" x14ac:dyDescent="0.45"/>
  <cols>
    <col min="1" max="1" width="19.25" customWidth="1"/>
    <col min="2" max="14" width="7.5" customWidth="1"/>
  </cols>
  <sheetData>
    <row r="1" spans="1:14" x14ac:dyDescent="0.45">
      <c r="A1" t="s">
        <v>650</v>
      </c>
    </row>
    <row r="3" spans="1:14" x14ac:dyDescent="0.45">
      <c r="A3" s="1" t="s">
        <v>651</v>
      </c>
      <c r="B3" s="24"/>
      <c r="C3" s="21"/>
      <c r="D3" s="21"/>
      <c r="E3" s="21"/>
      <c r="F3" s="21"/>
      <c r="G3" s="21"/>
      <c r="H3" s="21"/>
      <c r="I3" s="21"/>
      <c r="J3" s="21"/>
      <c r="K3" s="21"/>
      <c r="L3" s="21"/>
      <c r="M3" s="21"/>
      <c r="N3" s="21"/>
    </row>
    <row r="4" spans="1:14" ht="17" thickBot="1" x14ac:dyDescent="0.5">
      <c r="A4" s="4"/>
      <c r="B4" s="5">
        <v>2010</v>
      </c>
      <c r="C4" s="5">
        <v>2011</v>
      </c>
      <c r="D4" s="5">
        <v>2012</v>
      </c>
      <c r="E4" s="5">
        <v>2013</v>
      </c>
      <c r="F4" s="5">
        <v>2014</v>
      </c>
      <c r="G4" s="5">
        <v>2015</v>
      </c>
      <c r="H4" s="5">
        <v>2016</v>
      </c>
      <c r="I4" s="5">
        <v>2017</v>
      </c>
      <c r="J4" s="5">
        <v>2018</v>
      </c>
      <c r="K4" s="5">
        <v>2019</v>
      </c>
      <c r="L4" s="5">
        <v>2020</v>
      </c>
      <c r="M4" s="5">
        <v>2021</v>
      </c>
      <c r="N4" s="5">
        <v>2022</v>
      </c>
    </row>
    <row r="5" spans="1:14" ht="17" thickBot="1" x14ac:dyDescent="0.5">
      <c r="A5" s="8" t="s">
        <v>652</v>
      </c>
      <c r="B5" s="171">
        <v>100</v>
      </c>
      <c r="C5" s="171">
        <v>107.1</v>
      </c>
      <c r="D5" s="171">
        <v>111.8</v>
      </c>
      <c r="E5" s="171">
        <v>113.5</v>
      </c>
      <c r="F5" s="171">
        <v>113.5</v>
      </c>
      <c r="G5" s="172">
        <v>120.3</v>
      </c>
      <c r="H5" s="171">
        <v>119.3</v>
      </c>
      <c r="I5" s="171">
        <v>127.6</v>
      </c>
      <c r="J5" s="171">
        <v>127.3</v>
      </c>
      <c r="K5" s="171">
        <v>128</v>
      </c>
      <c r="L5" s="171">
        <v>126.8</v>
      </c>
      <c r="M5" s="171">
        <v>126</v>
      </c>
      <c r="N5" s="171">
        <v>128.19999999999999</v>
      </c>
    </row>
    <row r="6" spans="1:14" ht="17" thickBot="1" x14ac:dyDescent="0.5">
      <c r="A6" s="41" t="s">
        <v>21</v>
      </c>
      <c r="B6" s="167">
        <v>100</v>
      </c>
      <c r="C6" s="168">
        <v>104.1</v>
      </c>
      <c r="D6" s="168">
        <v>106.6</v>
      </c>
      <c r="E6" s="168">
        <v>107.3</v>
      </c>
      <c r="F6" s="168">
        <v>107.3</v>
      </c>
      <c r="G6" s="168">
        <v>107.4</v>
      </c>
      <c r="H6" s="168">
        <v>107.9</v>
      </c>
      <c r="I6" s="168">
        <v>108.8</v>
      </c>
      <c r="J6" s="168">
        <v>110</v>
      </c>
      <c r="K6" s="168">
        <v>110.5</v>
      </c>
      <c r="L6" s="168">
        <v>110.4</v>
      </c>
      <c r="M6" s="168">
        <v>114.7</v>
      </c>
      <c r="N6" s="168">
        <v>128</v>
      </c>
    </row>
    <row r="8" spans="1:14" x14ac:dyDescent="0.45">
      <c r="A8" s="11" t="s">
        <v>653</v>
      </c>
    </row>
  </sheetData>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C7601-7E5A-4B22-88B0-B8E0DF9548F1}">
  <sheetPr codeName="Foglio60"/>
  <dimension ref="A1:K21"/>
  <sheetViews>
    <sheetView showGridLines="0" zoomScaleNormal="100" workbookViewId="0"/>
  </sheetViews>
  <sheetFormatPr defaultRowHeight="16.5" x14ac:dyDescent="0.45"/>
  <cols>
    <col min="1" max="1" width="40.25" customWidth="1"/>
    <col min="2" max="2" width="19" bestFit="1" customWidth="1"/>
    <col min="3" max="3" width="14.58203125" bestFit="1" customWidth="1"/>
    <col min="4" max="4" width="14.58203125" customWidth="1"/>
    <col min="5" max="9" width="15" customWidth="1"/>
  </cols>
  <sheetData>
    <row r="1" spans="1:11" x14ac:dyDescent="0.45">
      <c r="A1" t="s">
        <v>654</v>
      </c>
    </row>
    <row r="3" spans="1:11" ht="16.5" customHeight="1" x14ac:dyDescent="0.45">
      <c r="A3" s="24"/>
      <c r="B3" s="513" t="s">
        <v>1126</v>
      </c>
      <c r="C3" s="513"/>
      <c r="D3" s="513"/>
      <c r="E3" s="513" t="s">
        <v>655</v>
      </c>
      <c r="F3" s="513"/>
      <c r="G3" s="513"/>
      <c r="H3" s="513" t="s">
        <v>656</v>
      </c>
      <c r="I3" s="513"/>
      <c r="J3" s="513"/>
    </row>
    <row r="4" spans="1:11" ht="17" thickBot="1" x14ac:dyDescent="0.5">
      <c r="A4" s="48"/>
      <c r="B4" s="5">
        <v>2020</v>
      </c>
      <c r="C4" s="5">
        <v>2021</v>
      </c>
      <c r="D4" s="5">
        <v>2022</v>
      </c>
      <c r="E4" s="5">
        <v>2020</v>
      </c>
      <c r="F4" s="5">
        <v>2021</v>
      </c>
      <c r="G4" s="5">
        <v>2022</v>
      </c>
      <c r="H4" s="5">
        <v>2020</v>
      </c>
      <c r="I4" s="5">
        <v>2021</v>
      </c>
      <c r="J4" s="5">
        <v>2022</v>
      </c>
    </row>
    <row r="5" spans="1:11" ht="17" thickBot="1" x14ac:dyDescent="0.5">
      <c r="A5" s="6" t="s">
        <v>637</v>
      </c>
      <c r="B5" s="173">
        <v>7939.41</v>
      </c>
      <c r="C5" s="173">
        <v>7914</v>
      </c>
      <c r="D5" s="173">
        <v>7937.74</v>
      </c>
      <c r="E5" s="60">
        <v>32.488527914793522</v>
      </c>
      <c r="F5" s="174">
        <v>33.474325353185002</v>
      </c>
      <c r="G5" s="174">
        <v>34.5269247498913</v>
      </c>
      <c r="H5" s="174">
        <v>15.469195697919103</v>
      </c>
      <c r="I5" s="174">
        <v>15.435626377484301</v>
      </c>
      <c r="J5" s="174">
        <v>15.660925323073901</v>
      </c>
    </row>
    <row r="6" spans="1:11" ht="17" thickBot="1" x14ac:dyDescent="0.5">
      <c r="A6" s="48" t="s">
        <v>660</v>
      </c>
      <c r="B6" s="131">
        <v>4369.04</v>
      </c>
      <c r="C6" s="131">
        <v>4816</v>
      </c>
      <c r="D6" s="131">
        <v>5053.3599999999997</v>
      </c>
      <c r="E6" s="50">
        <v>17.878366024786413</v>
      </c>
      <c r="F6" s="17">
        <v>20.370527028170201</v>
      </c>
      <c r="G6" s="17">
        <v>21.980687255328402</v>
      </c>
      <c r="H6" s="17">
        <v>8.5126646403242141</v>
      </c>
      <c r="I6" s="17">
        <v>9.3932242398236792</v>
      </c>
      <c r="J6" s="17">
        <v>9.9701292295550896</v>
      </c>
    </row>
    <row r="7" spans="1:11" ht="17" thickBot="1" x14ac:dyDescent="0.5">
      <c r="A7" s="6" t="s">
        <v>657</v>
      </c>
      <c r="B7" s="173">
        <v>5892.43</v>
      </c>
      <c r="C7" s="173">
        <v>5496</v>
      </c>
      <c r="D7" s="173">
        <v>4968.08</v>
      </c>
      <c r="E7" s="60">
        <v>24.112166589326765</v>
      </c>
      <c r="F7" s="174">
        <v>23.2467642331444</v>
      </c>
      <c r="G7" s="174">
        <v>21.609743366681201</v>
      </c>
      <c r="H7" s="174">
        <v>11.48084716701738</v>
      </c>
      <c r="I7" s="174">
        <v>10.7195100544167</v>
      </c>
      <c r="J7" s="174">
        <v>9.8018743217914608</v>
      </c>
    </row>
    <row r="8" spans="1:11" ht="17" thickBot="1" x14ac:dyDescent="0.5">
      <c r="A8" s="48" t="s">
        <v>658</v>
      </c>
      <c r="B8" s="131">
        <v>5335.66</v>
      </c>
      <c r="C8" s="131">
        <v>4963</v>
      </c>
      <c r="D8" s="131">
        <v>4854.1000000000004</v>
      </c>
      <c r="E8" s="50">
        <v>21.833831336818125</v>
      </c>
      <c r="F8" s="17">
        <v>20.992301835716098</v>
      </c>
      <c r="G8" s="17">
        <v>21.113962592431498</v>
      </c>
      <c r="H8" s="17">
        <v>10.396033044969215</v>
      </c>
      <c r="I8" s="17">
        <v>9.6799360262136496</v>
      </c>
      <c r="J8" s="17">
        <v>9.5769951662227495</v>
      </c>
    </row>
    <row r="9" spans="1:11" ht="17" thickBot="1" x14ac:dyDescent="0.5">
      <c r="A9" s="6" t="s">
        <v>659</v>
      </c>
      <c r="B9" s="173">
        <v>4949.2700000000004</v>
      </c>
      <c r="C9" s="173">
        <v>4118</v>
      </c>
      <c r="D9" s="173">
        <v>3717</v>
      </c>
      <c r="E9" s="60">
        <v>20.252700963024981</v>
      </c>
      <c r="F9" s="174">
        <v>17.418154132476101</v>
      </c>
      <c r="G9" s="174">
        <v>16.167899086559402</v>
      </c>
      <c r="H9" s="174">
        <v>9.6431883719117781</v>
      </c>
      <c r="I9" s="174">
        <v>8.0318308595502295</v>
      </c>
      <c r="J9" s="174">
        <v>7.3335306303640104</v>
      </c>
    </row>
    <row r="10" spans="1:11" ht="17" thickBot="1" x14ac:dyDescent="0.5">
      <c r="A10" s="48" t="s">
        <v>661</v>
      </c>
      <c r="B10" s="131">
        <v>3531.22</v>
      </c>
      <c r="C10" s="131">
        <v>3424</v>
      </c>
      <c r="D10" s="131">
        <v>3539.52</v>
      </c>
      <c r="E10" s="50">
        <v>14.449957810879798</v>
      </c>
      <c r="F10" s="17">
        <v>14.482700279164201</v>
      </c>
      <c r="G10" s="17">
        <v>15.395911265767699</v>
      </c>
      <c r="H10" s="17">
        <v>6.8802509547190391</v>
      </c>
      <c r="I10" s="17">
        <v>6.6782391605390998</v>
      </c>
      <c r="J10" s="17">
        <v>6.9833678603136997</v>
      </c>
    </row>
    <row r="11" spans="1:11" ht="17" thickBot="1" x14ac:dyDescent="0.5">
      <c r="A11" s="6" t="s">
        <v>662</v>
      </c>
      <c r="B11" s="173">
        <v>1649.33</v>
      </c>
      <c r="C11" s="173">
        <v>1902</v>
      </c>
      <c r="D11" s="173">
        <v>2074.2399999999998</v>
      </c>
      <c r="E11" s="60">
        <v>6.7491543761698161</v>
      </c>
      <c r="F11" s="174">
        <v>8.0450046527366599</v>
      </c>
      <c r="G11" s="174">
        <v>9.0223575467594603</v>
      </c>
      <c r="H11" s="174">
        <v>3.2135648039903355</v>
      </c>
      <c r="I11" s="174">
        <v>3.7096994402293699</v>
      </c>
      <c r="J11" s="174">
        <v>4.0924139291703696</v>
      </c>
    </row>
    <row r="12" spans="1:11" ht="17" thickBot="1" x14ac:dyDescent="0.5">
      <c r="A12" s="48" t="s">
        <v>663</v>
      </c>
      <c r="B12" s="131">
        <v>1387.89</v>
      </c>
      <c r="C12" s="131">
        <v>1098</v>
      </c>
      <c r="D12" s="131">
        <v>1112.0899999999999</v>
      </c>
      <c r="E12" s="50">
        <v>5.6793266763730292</v>
      </c>
      <c r="F12" s="17">
        <v>4.6442771339142199</v>
      </c>
      <c r="G12" s="17">
        <v>4.8372770769900004</v>
      </c>
      <c r="H12" s="17">
        <v>2.7041734860883802</v>
      </c>
      <c r="I12" s="17">
        <v>2.14156150650465</v>
      </c>
      <c r="J12" s="17">
        <v>2.19412054848575</v>
      </c>
    </row>
    <row r="13" spans="1:11" ht="17" thickBot="1" x14ac:dyDescent="0.5">
      <c r="A13" s="6" t="s">
        <v>664</v>
      </c>
      <c r="B13" s="173">
        <v>308.48</v>
      </c>
      <c r="C13" s="173">
        <v>246</v>
      </c>
      <c r="D13" s="173">
        <v>214.08</v>
      </c>
      <c r="E13" s="60">
        <v>1.2623181182424774</v>
      </c>
      <c r="F13" s="174">
        <v>1.0405211065053701</v>
      </c>
      <c r="G13" s="174">
        <v>0.93118747281426695</v>
      </c>
      <c r="H13" s="174">
        <v>0.60104434572519683</v>
      </c>
      <c r="I13" s="174">
        <v>0.47980339763218999</v>
      </c>
      <c r="J13" s="174">
        <v>0.42237348327907698</v>
      </c>
    </row>
    <row r="14" spans="1:11" ht="17" thickBot="1" x14ac:dyDescent="0.5">
      <c r="A14" s="48" t="s">
        <v>665</v>
      </c>
      <c r="B14" s="131">
        <v>354.63</v>
      </c>
      <c r="C14" s="131">
        <v>223</v>
      </c>
      <c r="D14" s="131">
        <v>159.49</v>
      </c>
      <c r="E14" s="50">
        <v>1.4511666048765874</v>
      </c>
      <c r="F14" s="17">
        <v>0.94323661280771498</v>
      </c>
      <c r="G14" s="17">
        <v>0.69373640713353601</v>
      </c>
      <c r="H14" s="17">
        <v>0.69096329202712181</v>
      </c>
      <c r="I14" s="17">
        <v>0.434943730373896</v>
      </c>
      <c r="J14" s="17">
        <v>0.31466903423103498</v>
      </c>
    </row>
    <row r="15" spans="1:11" ht="17" thickBot="1" x14ac:dyDescent="0.5">
      <c r="A15" s="41" t="s">
        <v>666</v>
      </c>
      <c r="B15" s="175">
        <v>24438</v>
      </c>
      <c r="C15" s="175">
        <v>23642</v>
      </c>
      <c r="D15" s="175">
        <v>22990</v>
      </c>
      <c r="E15" s="123">
        <v>100</v>
      </c>
      <c r="F15" s="176">
        <v>100</v>
      </c>
      <c r="G15" s="176">
        <v>100</v>
      </c>
      <c r="H15" s="176">
        <v>47.614332476034598</v>
      </c>
      <c r="I15" s="176">
        <v>46.111837100895201</v>
      </c>
      <c r="J15" s="176">
        <v>45.358587353260297</v>
      </c>
      <c r="K15" s="143"/>
    </row>
    <row r="16" spans="1:11" ht="17" thickBot="1" x14ac:dyDescent="0.5">
      <c r="A16" s="94" t="s">
        <v>667</v>
      </c>
      <c r="B16" s="177">
        <v>51324</v>
      </c>
      <c r="C16" s="177">
        <v>51271</v>
      </c>
      <c r="D16" s="177">
        <v>50685</v>
      </c>
      <c r="E16" s="48"/>
      <c r="F16" s="29"/>
      <c r="G16" s="29"/>
      <c r="H16" s="29"/>
      <c r="I16" s="29"/>
      <c r="J16" s="29"/>
    </row>
    <row r="18" spans="1:1" x14ac:dyDescent="0.45">
      <c r="A18" t="s">
        <v>668</v>
      </c>
    </row>
    <row r="21" spans="1:1" x14ac:dyDescent="0.45">
      <c r="A21" s="11" t="s">
        <v>1255</v>
      </c>
    </row>
  </sheetData>
  <mergeCells count="3">
    <mergeCell ref="H3:J3"/>
    <mergeCell ref="B3:D3"/>
    <mergeCell ref="E3:G3"/>
  </mergeCell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E01BA-44CF-4AEE-9FA3-1D40BB730635}">
  <sheetPr codeName="Foglio61"/>
  <dimension ref="A1:J10"/>
  <sheetViews>
    <sheetView showGridLines="0" workbookViewId="0"/>
  </sheetViews>
  <sheetFormatPr defaultRowHeight="16.5" x14ac:dyDescent="0.45"/>
  <cols>
    <col min="1" max="1" width="22.75" customWidth="1"/>
    <col min="2" max="2" width="14.5" bestFit="1" customWidth="1"/>
    <col min="3" max="3" width="15.83203125" bestFit="1" customWidth="1"/>
    <col min="4" max="4" width="12.33203125" style="63" customWidth="1"/>
    <col min="5" max="5" width="9.83203125" style="63" customWidth="1"/>
    <col min="6" max="8" width="12.83203125" customWidth="1"/>
  </cols>
  <sheetData>
    <row r="1" spans="1:10" x14ac:dyDescent="0.45">
      <c r="A1" t="s">
        <v>1256</v>
      </c>
    </row>
    <row r="3" spans="1:10" s="64" customFormat="1" x14ac:dyDescent="0.45">
      <c r="A3" s="1" t="s">
        <v>631</v>
      </c>
      <c r="B3" s="24"/>
      <c r="C3" s="24"/>
      <c r="D3" s="126"/>
      <c r="E3" s="126"/>
      <c r="F3" s="126"/>
      <c r="G3" s="126"/>
      <c r="H3" s="126"/>
      <c r="I3"/>
      <c r="J3"/>
    </row>
    <row r="4" spans="1:10" ht="17" thickBot="1" x14ac:dyDescent="0.5">
      <c r="A4" s="48"/>
      <c r="B4" s="5">
        <v>2016</v>
      </c>
      <c r="C4" s="5">
        <v>2017</v>
      </c>
      <c r="D4" s="5">
        <v>2018</v>
      </c>
      <c r="E4" s="5">
        <v>2019</v>
      </c>
      <c r="F4" s="5">
        <v>2020</v>
      </c>
      <c r="G4" s="5">
        <v>2021</v>
      </c>
      <c r="H4" s="5">
        <v>2022</v>
      </c>
    </row>
    <row r="5" spans="1:10" ht="17" thickBot="1" x14ac:dyDescent="0.5">
      <c r="A5" s="6" t="s">
        <v>644</v>
      </c>
      <c r="B5" s="178">
        <v>17.901773418958598</v>
      </c>
      <c r="C5" s="178">
        <v>16.242858038750192</v>
      </c>
      <c r="D5" s="178">
        <v>15.525705027521978</v>
      </c>
      <c r="E5" s="178">
        <v>15.261202596706596</v>
      </c>
      <c r="F5" s="178">
        <v>18.264829888695022</v>
      </c>
      <c r="G5" s="178">
        <v>16.109237618171043</v>
      </c>
      <c r="H5" s="178">
        <v>16.012192513973233</v>
      </c>
    </row>
    <row r="6" spans="1:10" ht="17" thickBot="1" x14ac:dyDescent="0.5">
      <c r="A6" s="48" t="s">
        <v>632</v>
      </c>
      <c r="B6" s="179">
        <v>76.117371317638714</v>
      </c>
      <c r="C6" s="179">
        <v>77.692223523360809</v>
      </c>
      <c r="D6" s="179">
        <v>77.700735709925695</v>
      </c>
      <c r="E6" s="179">
        <v>77.005432998180481</v>
      </c>
      <c r="F6" s="179">
        <v>72.663297702966489</v>
      </c>
      <c r="G6" s="179">
        <v>75.185966743903975</v>
      </c>
      <c r="H6" s="179">
        <v>75.322245121164713</v>
      </c>
    </row>
    <row r="7" spans="1:10" ht="17" thickBot="1" x14ac:dyDescent="0.5">
      <c r="A7" s="6" t="s">
        <v>645</v>
      </c>
      <c r="B7" s="178">
        <v>5.9808552634026952</v>
      </c>
      <c r="C7" s="178">
        <v>6.064918437888986</v>
      </c>
      <c r="D7" s="178">
        <v>6.773559262552312</v>
      </c>
      <c r="E7" s="178">
        <v>7.7333644051129165</v>
      </c>
      <c r="F7" s="178">
        <v>9.0718724083384892</v>
      </c>
      <c r="G7" s="178">
        <v>8.7047956379249651</v>
      </c>
      <c r="H7" s="178">
        <v>8.6655623648620619</v>
      </c>
    </row>
    <row r="8" spans="1:10" ht="17" thickBot="1" x14ac:dyDescent="0.5">
      <c r="A8" s="94" t="s">
        <v>634</v>
      </c>
      <c r="B8" s="177">
        <v>630.11060576241493</v>
      </c>
      <c r="C8" s="177">
        <v>623.36292065881912</v>
      </c>
      <c r="D8" s="149">
        <v>664.98111574840766</v>
      </c>
      <c r="E8" s="180">
        <v>692.18571849844636</v>
      </c>
      <c r="F8" s="180">
        <v>544.13076748260733</v>
      </c>
      <c r="G8" s="180">
        <v>585.45493464454034</v>
      </c>
      <c r="H8" s="180">
        <v>603.41162767069341</v>
      </c>
    </row>
    <row r="10" spans="1:10" x14ac:dyDescent="0.45">
      <c r="A10" s="11" t="s">
        <v>597</v>
      </c>
    </row>
  </sheetData>
  <pageMargins left="0.7" right="0.7" top="0.75" bottom="0.75" header="0.3" footer="0.3"/>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2F8ED-F92C-4D56-8609-FC9150876CA7}">
  <sheetPr codeName="Foglio62"/>
  <dimension ref="A1:D16"/>
  <sheetViews>
    <sheetView showGridLines="0" zoomScaleNormal="100" workbookViewId="0"/>
  </sheetViews>
  <sheetFormatPr defaultRowHeight="16.5" x14ac:dyDescent="0.45"/>
  <cols>
    <col min="1" max="1" width="28.83203125" customWidth="1"/>
    <col min="2" max="2" width="12.25" customWidth="1"/>
    <col min="3" max="3" width="13.58203125" customWidth="1"/>
    <col min="4" max="4" width="19.33203125" customWidth="1"/>
  </cols>
  <sheetData>
    <row r="1" spans="1:4" x14ac:dyDescent="0.45">
      <c r="A1" t="s">
        <v>1097</v>
      </c>
    </row>
    <row r="3" spans="1:4" ht="17" thickBot="1" x14ac:dyDescent="0.5">
      <c r="A3" s="59"/>
      <c r="B3" s="181" t="s">
        <v>636</v>
      </c>
      <c r="C3" s="181" t="s">
        <v>1252</v>
      </c>
      <c r="D3" s="181" t="s">
        <v>1140</v>
      </c>
    </row>
    <row r="4" spans="1:4" ht="17" thickBot="1" x14ac:dyDescent="0.5">
      <c r="A4" s="8" t="s">
        <v>604</v>
      </c>
      <c r="B4" s="47">
        <v>22.822024661952899</v>
      </c>
      <c r="C4" s="47">
        <v>23.089928348276299</v>
      </c>
      <c r="D4" s="47">
        <v>0.26790368632340034</v>
      </c>
    </row>
    <row r="5" spans="1:4" ht="17" thickBot="1" x14ac:dyDescent="0.5">
      <c r="A5" s="6" t="s">
        <v>637</v>
      </c>
      <c r="B5" s="44">
        <v>14.5069736531585</v>
      </c>
      <c r="C5" s="44">
        <v>16.126459369971801</v>
      </c>
      <c r="D5" s="44">
        <v>1.6194857168133012</v>
      </c>
    </row>
    <row r="6" spans="1:4" ht="17" thickBot="1" x14ac:dyDescent="0.5">
      <c r="A6" s="8" t="s">
        <v>669</v>
      </c>
      <c r="B6" s="47">
        <v>10.087710685342101</v>
      </c>
      <c r="C6" s="47">
        <v>9.2002635438601601</v>
      </c>
      <c r="D6" s="47">
        <v>-0.8874471414819407</v>
      </c>
    </row>
    <row r="7" spans="1:4" ht="17" thickBot="1" x14ac:dyDescent="0.5">
      <c r="A7" s="6" t="s">
        <v>670</v>
      </c>
      <c r="B7" s="44">
        <v>9.32162436774653</v>
      </c>
      <c r="C7" s="44">
        <v>8.7221895297521108</v>
      </c>
      <c r="D7" s="44">
        <v>-0.59943483799441921</v>
      </c>
    </row>
    <row r="8" spans="1:4" ht="17" thickBot="1" x14ac:dyDescent="0.5">
      <c r="A8" s="48" t="s">
        <v>671</v>
      </c>
      <c r="B8" s="50">
        <v>7.6742714667319296</v>
      </c>
      <c r="C8" s="50">
        <v>7.4108150969215796</v>
      </c>
      <c r="D8" s="50">
        <v>-0.26345636981035003</v>
      </c>
    </row>
    <row r="9" spans="1:4" ht="17" thickBot="1" x14ac:dyDescent="0.5">
      <c r="A9" s="6" t="s">
        <v>672</v>
      </c>
      <c r="B9" s="44">
        <v>3.1904645250519299</v>
      </c>
      <c r="C9" s="44">
        <v>3.5511413796775799</v>
      </c>
      <c r="D9" s="44">
        <v>0.36067685462565002</v>
      </c>
    </row>
    <row r="10" spans="1:4" ht="17" thickBot="1" x14ac:dyDescent="0.5">
      <c r="A10" s="48" t="s">
        <v>661</v>
      </c>
      <c r="B10" s="50">
        <v>3.0089774562572802</v>
      </c>
      <c r="C10" s="50">
        <v>2.8130366107667202</v>
      </c>
      <c r="D10" s="50">
        <v>-0.19594084549056001</v>
      </c>
    </row>
    <row r="11" spans="1:4" ht="17" thickBot="1" x14ac:dyDescent="0.5">
      <c r="A11" s="6" t="s">
        <v>39</v>
      </c>
      <c r="B11" s="44">
        <v>29.3879531837588</v>
      </c>
      <c r="C11" s="44">
        <v>29.086166120773701</v>
      </c>
      <c r="D11" s="44">
        <v>-0.30178706298509894</v>
      </c>
    </row>
    <row r="12" spans="1:4" ht="17" thickBot="1" x14ac:dyDescent="0.5">
      <c r="A12" s="48" t="s">
        <v>12</v>
      </c>
      <c r="B12" s="65">
        <v>100</v>
      </c>
      <c r="C12" s="65">
        <v>100</v>
      </c>
      <c r="D12" s="50"/>
    </row>
    <row r="13" spans="1:4" x14ac:dyDescent="0.45">
      <c r="A13" s="59" t="s">
        <v>641</v>
      </c>
      <c r="B13" s="158">
        <v>2021</v>
      </c>
      <c r="C13" s="158">
        <v>2022</v>
      </c>
    </row>
    <row r="14" spans="1:4" ht="17" thickBot="1" x14ac:dyDescent="0.5">
      <c r="A14" s="48"/>
      <c r="B14" s="127">
        <v>1027.2391337317272</v>
      </c>
      <c r="C14" s="127">
        <v>1058.3828828820176</v>
      </c>
    </row>
    <row r="16" spans="1:4" x14ac:dyDescent="0.45">
      <c r="A16" s="11" t="s">
        <v>597</v>
      </c>
    </row>
  </sheetData>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4DA5-C241-4E76-8A69-684CA82887E8}">
  <sheetPr codeName="Foglio63"/>
  <dimension ref="A1:C30"/>
  <sheetViews>
    <sheetView showGridLines="0" zoomScaleNormal="100" workbookViewId="0"/>
  </sheetViews>
  <sheetFormatPr defaultRowHeight="16.5" x14ac:dyDescent="0.45"/>
  <cols>
    <col min="1" max="1" width="6" customWidth="1"/>
    <col min="2" max="2" width="13.25" customWidth="1"/>
    <col min="3" max="3" width="19.33203125" customWidth="1"/>
    <col min="4" max="16" width="9.83203125" bestFit="1" customWidth="1"/>
  </cols>
  <sheetData>
    <row r="1" spans="1:3" x14ac:dyDescent="0.45">
      <c r="A1" t="s">
        <v>673</v>
      </c>
    </row>
    <row r="3" spans="1:3" ht="17" thickBot="1" x14ac:dyDescent="0.5">
      <c r="A3" s="1" t="s">
        <v>674</v>
      </c>
      <c r="B3" s="12" t="s">
        <v>675</v>
      </c>
      <c r="C3" s="12" t="s">
        <v>676</v>
      </c>
    </row>
    <row r="4" spans="1:3" ht="17" thickBot="1" x14ac:dyDescent="0.5">
      <c r="A4" s="132">
        <v>1999</v>
      </c>
      <c r="B4" s="145">
        <v>3024.0842729999999</v>
      </c>
      <c r="C4" s="145">
        <v>2128.8650400000001</v>
      </c>
    </row>
    <row r="5" spans="1:3" ht="17" thickBot="1" x14ac:dyDescent="0.5">
      <c r="A5" s="182">
        <v>2000</v>
      </c>
      <c r="B5" s="147">
        <v>3067.977899</v>
      </c>
      <c r="C5" s="147">
        <v>2186.3368799999998</v>
      </c>
    </row>
    <row r="6" spans="1:3" ht="17" thickBot="1" x14ac:dyDescent="0.5">
      <c r="A6" s="132">
        <v>2001</v>
      </c>
      <c r="B6" s="145">
        <v>3369.708087</v>
      </c>
      <c r="C6" s="145">
        <v>2166.3230400000002</v>
      </c>
    </row>
    <row r="7" spans="1:3" ht="17" thickBot="1" x14ac:dyDescent="0.5">
      <c r="A7" s="182">
        <v>2002</v>
      </c>
      <c r="B7" s="147">
        <v>3433.4168650000001</v>
      </c>
      <c r="C7" s="147">
        <v>2098.98828</v>
      </c>
    </row>
    <row r="8" spans="1:3" ht="17" thickBot="1" x14ac:dyDescent="0.5">
      <c r="A8" s="132">
        <v>2003</v>
      </c>
      <c r="B8" s="145">
        <v>3393.6556420000002</v>
      </c>
      <c r="C8" s="145">
        <v>2055.9096</v>
      </c>
    </row>
    <row r="9" spans="1:3" ht="17" thickBot="1" x14ac:dyDescent="0.5">
      <c r="A9" s="182">
        <v>2004</v>
      </c>
      <c r="B9" s="147">
        <v>3428.5044600000001</v>
      </c>
      <c r="C9" s="147">
        <v>2022.3432</v>
      </c>
    </row>
    <row r="10" spans="1:3" ht="17" thickBot="1" x14ac:dyDescent="0.5">
      <c r="A10" s="132">
        <v>2005</v>
      </c>
      <c r="B10" s="145">
        <v>3497.5484059999999</v>
      </c>
      <c r="C10" s="145">
        <v>1966.2519600000001</v>
      </c>
    </row>
    <row r="11" spans="1:3" ht="17" thickBot="1" x14ac:dyDescent="0.5">
      <c r="A11" s="182">
        <v>2006</v>
      </c>
      <c r="B11" s="147">
        <v>3552.4283329999998</v>
      </c>
      <c r="C11" s="147">
        <v>1983.7170000000001</v>
      </c>
    </row>
    <row r="12" spans="1:3" ht="17" thickBot="1" x14ac:dyDescent="0.5">
      <c r="A12" s="132">
        <v>2007</v>
      </c>
      <c r="B12" s="145">
        <v>3681.932589</v>
      </c>
      <c r="C12" s="145">
        <v>1943.9654399999999</v>
      </c>
    </row>
    <row r="13" spans="1:3" ht="17" thickBot="1" x14ac:dyDescent="0.5">
      <c r="A13" s="182">
        <v>2008</v>
      </c>
      <c r="B13" s="147">
        <v>3593.8382929999998</v>
      </c>
      <c r="C13" s="147">
        <v>1850.9590800000001</v>
      </c>
    </row>
    <row r="14" spans="1:3" ht="17" thickBot="1" x14ac:dyDescent="0.5">
      <c r="A14" s="132">
        <v>2009</v>
      </c>
      <c r="B14" s="145">
        <v>3325</v>
      </c>
      <c r="C14" s="145">
        <v>1723.3045199999999</v>
      </c>
    </row>
    <row r="15" spans="1:3" ht="17" thickBot="1" x14ac:dyDescent="0.5">
      <c r="A15" s="182">
        <v>2010</v>
      </c>
      <c r="B15" s="147">
        <v>2992.0489640000001</v>
      </c>
      <c r="C15" s="147">
        <v>1714.2110399999999</v>
      </c>
    </row>
    <row r="16" spans="1:3" ht="17" thickBot="1" x14ac:dyDescent="0.5">
      <c r="A16" s="132">
        <v>2011</v>
      </c>
      <c r="B16" s="145">
        <v>2855.1518700000001</v>
      </c>
      <c r="C16" s="145">
        <v>1685.9319989999999</v>
      </c>
    </row>
    <row r="17" spans="1:3" ht="17" thickBot="1" x14ac:dyDescent="0.5">
      <c r="A17" s="182">
        <v>2012</v>
      </c>
      <c r="B17" s="147">
        <v>2468.7769539999999</v>
      </c>
      <c r="C17" s="147">
        <v>1527.4304910000001</v>
      </c>
    </row>
    <row r="18" spans="1:3" ht="17" thickBot="1" x14ac:dyDescent="0.5">
      <c r="A18" s="132">
        <v>2013</v>
      </c>
      <c r="B18" s="145">
        <v>2130.657952</v>
      </c>
      <c r="C18" s="145">
        <v>1323.369506</v>
      </c>
    </row>
    <row r="19" spans="1:3" ht="17" thickBot="1" x14ac:dyDescent="0.5">
      <c r="A19" s="182">
        <v>2014</v>
      </c>
      <c r="B19" s="147">
        <v>1915.5880360000001</v>
      </c>
      <c r="C19" s="147">
        <v>1196.2893919999999</v>
      </c>
    </row>
    <row r="20" spans="1:3" ht="17" thickBot="1" x14ac:dyDescent="0.5">
      <c r="A20" s="132">
        <v>2015</v>
      </c>
      <c r="B20" s="145">
        <v>1759.882973</v>
      </c>
      <c r="C20" s="145">
        <v>1095.2483050000001</v>
      </c>
    </row>
    <row r="21" spans="1:3" ht="17" thickBot="1" x14ac:dyDescent="0.5">
      <c r="A21" s="182">
        <v>2016</v>
      </c>
      <c r="B21" s="147">
        <v>1621.76668</v>
      </c>
      <c r="C21" s="147">
        <v>967.71998499999995</v>
      </c>
    </row>
    <row r="22" spans="1:3" ht="17" thickBot="1" x14ac:dyDescent="0.5">
      <c r="A22" s="132">
        <v>2017</v>
      </c>
      <c r="B22" s="145">
        <v>1487.10356</v>
      </c>
      <c r="C22" s="145">
        <v>885.63180999999997</v>
      </c>
    </row>
    <row r="23" spans="1:3" ht="17" thickBot="1" x14ac:dyDescent="0.5">
      <c r="A23" s="182">
        <v>2018</v>
      </c>
      <c r="B23" s="147">
        <v>1386.0428280000001</v>
      </c>
      <c r="C23" s="147">
        <v>741.41205422999997</v>
      </c>
    </row>
    <row r="24" spans="1:3" ht="17" thickBot="1" x14ac:dyDescent="0.5">
      <c r="A24" s="132">
        <v>2019</v>
      </c>
      <c r="B24" s="145">
        <v>1274.1387460000001</v>
      </c>
      <c r="C24" s="145">
        <v>691.2584383633332</v>
      </c>
    </row>
    <row r="25" spans="1:3" ht="17" thickBot="1" x14ac:dyDescent="0.5">
      <c r="A25" s="182">
        <v>2020</v>
      </c>
      <c r="B25" s="147">
        <v>1103.826466</v>
      </c>
      <c r="C25" s="147">
        <v>629.808934626667</v>
      </c>
    </row>
    <row r="26" spans="1:3" ht="17" thickBot="1" x14ac:dyDescent="0.5">
      <c r="A26" s="132">
        <v>2021</v>
      </c>
      <c r="B26" s="145">
        <v>1004.4236959999999</v>
      </c>
      <c r="C26" s="145">
        <v>573.12613051026699</v>
      </c>
    </row>
    <row r="27" spans="1:3" ht="17" thickBot="1" x14ac:dyDescent="0.5">
      <c r="A27" s="182">
        <v>2022</v>
      </c>
      <c r="B27" s="147">
        <v>907</v>
      </c>
      <c r="C27" s="147">
        <v>509.16327200000001</v>
      </c>
    </row>
    <row r="30" spans="1:3" x14ac:dyDescent="0.45">
      <c r="A30" s="11" t="s">
        <v>677</v>
      </c>
    </row>
  </sheetData>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7BEF-0485-472B-8CA5-FE01409AA353}">
  <sheetPr codeName="Foglio64"/>
  <dimension ref="A1:N18"/>
  <sheetViews>
    <sheetView showGridLines="0" zoomScaleNormal="100" workbookViewId="0"/>
  </sheetViews>
  <sheetFormatPr defaultColWidth="14.75" defaultRowHeight="16.5" x14ac:dyDescent="0.45"/>
  <cols>
    <col min="1" max="1" width="28" customWidth="1"/>
    <col min="2" max="3" width="11.58203125" customWidth="1"/>
    <col min="4" max="5" width="11.58203125" style="63" customWidth="1"/>
    <col min="6" max="7" width="11.58203125" customWidth="1"/>
    <col min="8" max="14" width="12" customWidth="1"/>
  </cols>
  <sheetData>
    <row r="1" spans="1:14" x14ac:dyDescent="0.45">
      <c r="A1" t="s">
        <v>1257</v>
      </c>
    </row>
    <row r="3" spans="1:14" x14ac:dyDescent="0.45">
      <c r="A3" s="1" t="s">
        <v>631</v>
      </c>
      <c r="B3" s="24"/>
      <c r="C3" s="24"/>
      <c r="D3" s="126"/>
      <c r="E3" s="126"/>
      <c r="F3" s="126"/>
      <c r="G3" s="126"/>
    </row>
    <row r="4" spans="1:14" ht="17" thickBot="1" x14ac:dyDescent="0.5">
      <c r="A4" s="48"/>
      <c r="B4" s="5">
        <v>2017</v>
      </c>
      <c r="C4" s="5">
        <v>2018</v>
      </c>
      <c r="D4" s="5">
        <v>2019</v>
      </c>
      <c r="E4" s="5">
        <v>2020</v>
      </c>
      <c r="F4" s="183">
        <v>2021</v>
      </c>
      <c r="G4" s="183">
        <v>2022</v>
      </c>
    </row>
    <row r="5" spans="1:14" ht="17" thickBot="1" x14ac:dyDescent="0.5">
      <c r="A5" s="6" t="s">
        <v>589</v>
      </c>
      <c r="B5" s="178">
        <v>61.505276878815337</v>
      </c>
      <c r="C5" s="178">
        <v>60.383982596749441</v>
      </c>
      <c r="D5" s="178">
        <v>60.798363866234595</v>
      </c>
      <c r="E5" s="178">
        <v>63.180937489007427</v>
      </c>
      <c r="F5" s="178">
        <v>59.534442120753916</v>
      </c>
      <c r="G5" s="178">
        <v>57.654802361268885</v>
      </c>
    </row>
    <row r="6" spans="1:14" ht="17" thickBot="1" x14ac:dyDescent="0.5">
      <c r="A6" s="48" t="s">
        <v>632</v>
      </c>
      <c r="B6" s="179">
        <v>36.219857535429902</v>
      </c>
      <c r="C6" s="179">
        <v>37.183529550063312</v>
      </c>
      <c r="D6" s="179">
        <v>36.393447549420138</v>
      </c>
      <c r="E6" s="179">
        <v>33.501629705804035</v>
      </c>
      <c r="F6" s="179">
        <v>36.901574289037399</v>
      </c>
      <c r="G6" s="179">
        <v>36.239529465690602</v>
      </c>
    </row>
    <row r="7" spans="1:14" ht="17" thickBot="1" x14ac:dyDescent="0.5">
      <c r="A7" s="6" t="s">
        <v>591</v>
      </c>
      <c r="B7" s="178">
        <v>2.2748655857547675</v>
      </c>
      <c r="C7" s="178">
        <v>2.4324878531872423</v>
      </c>
      <c r="D7" s="178">
        <v>2.8081885843452952</v>
      </c>
      <c r="E7" s="178">
        <v>3.3174328051885338</v>
      </c>
      <c r="F7" s="178">
        <v>3.5639835902086756</v>
      </c>
      <c r="G7" s="178">
        <v>6.1056681730404936</v>
      </c>
    </row>
    <row r="8" spans="1:14" ht="17" thickBot="1" x14ac:dyDescent="0.5">
      <c r="A8" s="94" t="s">
        <v>634</v>
      </c>
      <c r="B8" s="177">
        <v>1920.6343079608228</v>
      </c>
      <c r="C8" s="177">
        <v>1812.9395516700001</v>
      </c>
      <c r="D8" s="149">
        <v>1681.8775250099998</v>
      </c>
      <c r="E8" s="180">
        <v>1512.1779777310064</v>
      </c>
      <c r="F8" s="180">
        <v>1465.82592213973</v>
      </c>
      <c r="G8" s="180">
        <v>1397.9477778200394</v>
      </c>
    </row>
    <row r="9" spans="1:14" x14ac:dyDescent="0.45">
      <c r="A9" s="514" t="s">
        <v>678</v>
      </c>
      <c r="B9" s="514"/>
      <c r="C9" s="514"/>
      <c r="D9" s="514"/>
      <c r="E9" s="514"/>
      <c r="F9" s="514"/>
      <c r="G9" s="144"/>
      <c r="H9" s="24"/>
      <c r="I9" s="24"/>
      <c r="J9" s="24"/>
      <c r="K9" s="24"/>
      <c r="L9" s="24"/>
      <c r="M9" s="24"/>
      <c r="N9" s="24"/>
    </row>
    <row r="10" spans="1:14" ht="17" thickBot="1" x14ac:dyDescent="0.5">
      <c r="A10" s="4"/>
      <c r="B10" s="5">
        <v>2010</v>
      </c>
      <c r="C10" s="5">
        <v>2011</v>
      </c>
      <c r="D10" s="5">
        <v>2012</v>
      </c>
      <c r="E10" s="5">
        <v>2013</v>
      </c>
      <c r="F10" s="5">
        <v>2014</v>
      </c>
      <c r="G10" s="5">
        <v>2015</v>
      </c>
      <c r="H10" s="5">
        <v>2016</v>
      </c>
      <c r="I10" s="5">
        <v>2017</v>
      </c>
      <c r="J10" s="5">
        <v>2018</v>
      </c>
      <c r="K10" s="5">
        <v>2019</v>
      </c>
      <c r="L10" s="5">
        <v>2020</v>
      </c>
      <c r="M10" s="5">
        <v>2021</v>
      </c>
      <c r="N10" s="5">
        <v>2022</v>
      </c>
    </row>
    <row r="11" spans="1:14" ht="17" thickBot="1" x14ac:dyDescent="0.5">
      <c r="A11" s="6" t="s">
        <v>679</v>
      </c>
      <c r="B11" s="162">
        <v>1266.7160454723</v>
      </c>
      <c r="C11" s="162">
        <v>1268.1331241875</v>
      </c>
      <c r="D11" s="162">
        <v>1168.1543830799999</v>
      </c>
      <c r="E11" s="162">
        <v>1119.5675932900001</v>
      </c>
      <c r="F11" s="162">
        <v>1065.6957427</v>
      </c>
      <c r="G11" s="162">
        <v>1207.8496700177436</v>
      </c>
      <c r="H11" s="162">
        <v>1141.1035214697158</v>
      </c>
      <c r="I11" s="162">
        <v>1053.87874097796</v>
      </c>
      <c r="J11" s="162">
        <v>989.72016972000006</v>
      </c>
      <c r="K11" s="162">
        <v>936.28344959999993</v>
      </c>
      <c r="L11" s="162">
        <v>864.73548053276386</v>
      </c>
      <c r="M11" s="162">
        <v>779.0078104297861</v>
      </c>
      <c r="N11" s="162">
        <v>730.07600408406802</v>
      </c>
    </row>
    <row r="12" spans="1:14" ht="17" thickBot="1" x14ac:dyDescent="0.5">
      <c r="A12" s="8" t="s">
        <v>632</v>
      </c>
      <c r="B12" s="163">
        <v>1410.8</v>
      </c>
      <c r="C12" s="163">
        <v>1358.5537227252998</v>
      </c>
      <c r="D12" s="163">
        <v>1132.11440229</v>
      </c>
      <c r="E12" s="163">
        <v>941.07048743999997</v>
      </c>
      <c r="F12" s="163">
        <v>871.06417309000005</v>
      </c>
      <c r="G12" s="163">
        <v>816.52290080000012</v>
      </c>
      <c r="H12" s="163">
        <v>776.07222026000011</v>
      </c>
      <c r="I12" s="163">
        <v>695.65101012000002</v>
      </c>
      <c r="J12" s="163">
        <v>674.11491391999994</v>
      </c>
      <c r="K12" s="163">
        <v>612.09321490999992</v>
      </c>
      <c r="L12" s="163">
        <v>506.60426659215761</v>
      </c>
      <c r="M12" s="163">
        <v>540.91284160635996</v>
      </c>
      <c r="N12" s="163">
        <v>506.60969685806015</v>
      </c>
    </row>
    <row r="13" spans="1:14" ht="17" thickBot="1" x14ac:dyDescent="0.5">
      <c r="A13" s="6" t="s">
        <v>680</v>
      </c>
      <c r="B13" s="162">
        <v>153.82</v>
      </c>
      <c r="C13" s="162">
        <v>151.18</v>
      </c>
      <c r="D13" s="162">
        <v>128.28680882</v>
      </c>
      <c r="E13" s="162">
        <v>110.07552754</v>
      </c>
      <c r="F13" s="162">
        <v>118.97923695</v>
      </c>
      <c r="G13" s="162">
        <v>148.48399642427199</v>
      </c>
      <c r="H13" s="162">
        <v>144.01540447705662</v>
      </c>
      <c r="I13" s="162">
        <v>127.412707962863</v>
      </c>
      <c r="J13" s="162">
        <v>105.00493365000001</v>
      </c>
      <c r="K13" s="162">
        <v>86.270567839999998</v>
      </c>
      <c r="L13" s="162">
        <v>90.672742299999996</v>
      </c>
      <c r="M13" s="162">
        <v>93.663474777498919</v>
      </c>
      <c r="N13" s="162">
        <v>75.90802433182597</v>
      </c>
    </row>
    <row r="14" spans="1:14" ht="17" thickBot="1" x14ac:dyDescent="0.5">
      <c r="A14" s="8" t="s">
        <v>681</v>
      </c>
      <c r="B14" s="163">
        <v>136.78</v>
      </c>
      <c r="C14" s="163">
        <v>121.68</v>
      </c>
      <c r="D14" s="163">
        <v>78.052211780000007</v>
      </c>
      <c r="E14" s="163">
        <v>50.902185559999999</v>
      </c>
      <c r="F14" s="163">
        <v>55.001750940000001</v>
      </c>
      <c r="G14" s="163">
        <v>35.21382543</v>
      </c>
      <c r="H14" s="163">
        <v>39.170309779999997</v>
      </c>
      <c r="I14" s="163">
        <v>43.691848899999997</v>
      </c>
      <c r="J14" s="163">
        <v>44.099534380000001</v>
      </c>
      <c r="K14" s="163">
        <v>47.230292660000003</v>
      </c>
      <c r="L14" s="163">
        <v>50.165488306084974</v>
      </c>
      <c r="M14" s="163">
        <v>52.241795326084976</v>
      </c>
      <c r="N14" s="163">
        <v>85.354052546084972</v>
      </c>
    </row>
    <row r="15" spans="1:14" ht="17" thickBot="1" x14ac:dyDescent="0.5">
      <c r="A15" s="41" t="s">
        <v>12</v>
      </c>
      <c r="B15" s="164">
        <v>2968.1160454723004</v>
      </c>
      <c r="C15" s="164">
        <v>2899.5468469127995</v>
      </c>
      <c r="D15" s="164">
        <v>2506.6078059700003</v>
      </c>
      <c r="E15" s="164">
        <v>2221.6157938299998</v>
      </c>
      <c r="F15" s="164">
        <v>2110.74090368</v>
      </c>
      <c r="G15" s="164">
        <v>2208.0703926720157</v>
      </c>
      <c r="H15" s="164">
        <v>2100.3614559867724</v>
      </c>
      <c r="I15" s="164">
        <v>1920.6343079608228</v>
      </c>
      <c r="J15" s="164">
        <v>1812.9395516700001</v>
      </c>
      <c r="K15" s="164">
        <v>1681.87752501</v>
      </c>
      <c r="L15" s="164">
        <v>1512.1779777310064</v>
      </c>
      <c r="M15" s="164">
        <v>1465.82592213973</v>
      </c>
      <c r="N15" s="164">
        <v>1397.9477778200394</v>
      </c>
    </row>
    <row r="17" spans="1:14" x14ac:dyDescent="0.45">
      <c r="A17" s="11" t="s">
        <v>597</v>
      </c>
    </row>
    <row r="18" spans="1:14" x14ac:dyDescent="0.45">
      <c r="L18" s="151"/>
      <c r="M18" s="151"/>
      <c r="N18" s="151"/>
    </row>
  </sheetData>
  <mergeCells count="1">
    <mergeCell ref="A9:F9"/>
  </mergeCell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8C336-1C4F-476B-8F40-92766E99F038}">
  <sheetPr codeName="Foglio65"/>
  <dimension ref="A1:F24"/>
  <sheetViews>
    <sheetView showGridLines="0" zoomScaleNormal="100" workbookViewId="0"/>
  </sheetViews>
  <sheetFormatPr defaultRowHeight="16.5" x14ac:dyDescent="0.45"/>
  <cols>
    <col min="1" max="1" width="24.83203125" customWidth="1"/>
    <col min="2" max="2" width="19.58203125" customWidth="1"/>
    <col min="3" max="3" width="24" customWidth="1"/>
    <col min="4" max="4" width="20.08203125" bestFit="1" customWidth="1"/>
  </cols>
  <sheetData>
    <row r="1" spans="1:6" x14ac:dyDescent="0.45">
      <c r="A1" t="s">
        <v>1096</v>
      </c>
    </row>
    <row r="3" spans="1:6" s="184" customFormat="1" x14ac:dyDescent="0.45">
      <c r="A3" s="1"/>
      <c r="B3" s="12" t="s">
        <v>682</v>
      </c>
      <c r="C3" s="12" t="s">
        <v>1258</v>
      </c>
      <c r="D3" s="12" t="s">
        <v>1140</v>
      </c>
      <c r="E3"/>
      <c r="F3"/>
    </row>
    <row r="4" spans="1:6" ht="17" thickBot="1" x14ac:dyDescent="0.5">
      <c r="A4" s="48" t="s">
        <v>658</v>
      </c>
      <c r="B4" s="50">
        <v>23.8751406094072</v>
      </c>
      <c r="C4" s="50">
        <v>24.439539546518098</v>
      </c>
      <c r="D4" s="50">
        <v>0.56439893711089795</v>
      </c>
    </row>
    <row r="5" spans="1:6" ht="17" thickBot="1" x14ac:dyDescent="0.5">
      <c r="A5" s="6" t="s">
        <v>683</v>
      </c>
      <c r="B5" s="44">
        <v>21.994931125884801</v>
      </c>
      <c r="C5" s="44">
        <v>22.3636225158223</v>
      </c>
      <c r="D5" s="44">
        <v>0.36869138993749928</v>
      </c>
    </row>
    <row r="6" spans="1:6" ht="17" thickBot="1" x14ac:dyDescent="0.5">
      <c r="A6" s="8" t="s">
        <v>684</v>
      </c>
      <c r="B6" s="47">
        <v>8.3155420632805992</v>
      </c>
      <c r="C6" s="47">
        <v>8.2172258915946301</v>
      </c>
      <c r="D6" s="47">
        <v>-9.8316171685969067E-2</v>
      </c>
    </row>
    <row r="7" spans="1:6" ht="17" thickBot="1" x14ac:dyDescent="0.5">
      <c r="A7" s="6" t="s">
        <v>685</v>
      </c>
      <c r="B7" s="44">
        <v>6.5573270705767603</v>
      </c>
      <c r="C7" s="44">
        <v>6.3592504248355501</v>
      </c>
      <c r="D7" s="44">
        <v>-0.1980766457412102</v>
      </c>
    </row>
    <row r="8" spans="1:6" ht="17" thickBot="1" x14ac:dyDescent="0.5">
      <c r="A8" s="48" t="s">
        <v>686</v>
      </c>
      <c r="B8" s="50">
        <v>5.8417897177723201</v>
      </c>
      <c r="C8" s="50">
        <v>5.7549360052244101</v>
      </c>
      <c r="D8" s="50">
        <v>-8.6853712547910078E-2</v>
      </c>
    </row>
    <row r="9" spans="1:6" ht="17" thickBot="1" x14ac:dyDescent="0.5">
      <c r="A9" s="6" t="s">
        <v>687</v>
      </c>
      <c r="B9" s="44">
        <v>2.6847795755005501</v>
      </c>
      <c r="C9" s="44">
        <v>2.4962260940288301</v>
      </c>
      <c r="D9" s="44">
        <v>-0.18855348147172002</v>
      </c>
    </row>
    <row r="10" spans="1:6" ht="17" thickBot="1" x14ac:dyDescent="0.5">
      <c r="A10" s="48" t="s">
        <v>39</v>
      </c>
      <c r="B10" s="50">
        <v>30.7304898375778</v>
      </c>
      <c r="C10" s="50">
        <v>30.3691995219761</v>
      </c>
      <c r="D10" s="50">
        <v>-0.36129031560169977</v>
      </c>
    </row>
    <row r="11" spans="1:6" ht="17" thickBot="1" x14ac:dyDescent="0.5">
      <c r="A11" s="41" t="s">
        <v>12</v>
      </c>
      <c r="B11" s="52">
        <v>100</v>
      </c>
      <c r="C11" s="52">
        <v>100</v>
      </c>
      <c r="D11" s="52"/>
    </row>
    <row r="12" spans="1:6" x14ac:dyDescent="0.45">
      <c r="A12" s="59" t="s">
        <v>641</v>
      </c>
      <c r="B12" s="158">
        <v>2021</v>
      </c>
      <c r="C12" s="158">
        <v>2022</v>
      </c>
    </row>
    <row r="13" spans="1:6" ht="17" thickBot="1" x14ac:dyDescent="0.5">
      <c r="A13" s="48"/>
      <c r="B13" s="127">
        <v>1237.2807099437844</v>
      </c>
      <c r="C13" s="127">
        <v>1274.736021732022</v>
      </c>
    </row>
    <row r="15" spans="1:6" x14ac:dyDescent="0.45">
      <c r="A15" s="11" t="s">
        <v>597</v>
      </c>
    </row>
    <row r="17" spans="2:3" x14ac:dyDescent="0.45">
      <c r="B17" s="165"/>
      <c r="C17" s="165"/>
    </row>
    <row r="18" spans="2:3" x14ac:dyDescent="0.45">
      <c r="B18" s="165"/>
      <c r="C18" s="165"/>
    </row>
    <row r="19" spans="2:3" x14ac:dyDescent="0.45">
      <c r="B19" s="165"/>
      <c r="C19" s="165"/>
    </row>
    <row r="20" spans="2:3" x14ac:dyDescent="0.45">
      <c r="B20" s="165"/>
      <c r="C20" s="165"/>
    </row>
    <row r="21" spans="2:3" x14ac:dyDescent="0.45">
      <c r="B21" s="165"/>
      <c r="C21" s="165"/>
    </row>
    <row r="22" spans="2:3" x14ac:dyDescent="0.45">
      <c r="B22" s="165"/>
      <c r="C22" s="165"/>
    </row>
    <row r="23" spans="2:3" x14ac:dyDescent="0.45">
      <c r="B23" s="165"/>
      <c r="C23" s="165"/>
    </row>
    <row r="24" spans="2:3" x14ac:dyDescent="0.45">
      <c r="B24" s="165"/>
      <c r="C24" s="165"/>
    </row>
  </sheetData>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AF20E-8568-4B6D-8F52-0128D2869E8C}">
  <sheetPr codeName="Foglio66"/>
  <dimension ref="A1:D14"/>
  <sheetViews>
    <sheetView showGridLines="0" zoomScaleNormal="100" workbookViewId="0"/>
  </sheetViews>
  <sheetFormatPr defaultRowHeight="16.5" x14ac:dyDescent="0.45"/>
  <cols>
    <col min="1" max="1" width="21.58203125" customWidth="1"/>
    <col min="2" max="3" width="16.75" customWidth="1"/>
    <col min="4" max="4" width="18.83203125" customWidth="1"/>
  </cols>
  <sheetData>
    <row r="1" spans="1:4" x14ac:dyDescent="0.45">
      <c r="A1" t="s">
        <v>1098</v>
      </c>
    </row>
    <row r="3" spans="1:4" ht="17" thickBot="1" x14ac:dyDescent="0.5">
      <c r="A3" s="59"/>
      <c r="B3" s="181" t="s">
        <v>636</v>
      </c>
      <c r="C3" s="181" t="s">
        <v>1259</v>
      </c>
      <c r="D3" s="181" t="s">
        <v>1140</v>
      </c>
    </row>
    <row r="4" spans="1:4" ht="17" thickBot="1" x14ac:dyDescent="0.5">
      <c r="A4" s="8" t="s">
        <v>683</v>
      </c>
      <c r="B4" s="47">
        <v>16.658827113134933</v>
      </c>
      <c r="C4" s="47">
        <v>17.591564198074732</v>
      </c>
      <c r="D4" s="47">
        <v>0.93273708493979868</v>
      </c>
    </row>
    <row r="5" spans="1:4" ht="17" thickBot="1" x14ac:dyDescent="0.5">
      <c r="A5" s="6" t="s">
        <v>669</v>
      </c>
      <c r="B5" s="44">
        <v>17.726525440315775</v>
      </c>
      <c r="C5" s="44">
        <v>16.919712202972406</v>
      </c>
      <c r="D5" s="44">
        <v>-0.80681323734336985</v>
      </c>
    </row>
    <row r="6" spans="1:4" ht="17" thickBot="1" x14ac:dyDescent="0.5">
      <c r="A6" s="8" t="s">
        <v>689</v>
      </c>
      <c r="B6" s="47">
        <v>7.2269051685136674</v>
      </c>
      <c r="C6" s="47">
        <v>7.5841516104488447</v>
      </c>
      <c r="D6" s="47">
        <v>0.35724644193517729</v>
      </c>
    </row>
    <row r="7" spans="1:4" ht="17" thickBot="1" x14ac:dyDescent="0.5">
      <c r="A7" s="6" t="s">
        <v>688</v>
      </c>
      <c r="B7" s="44">
        <v>7.6246213928429656</v>
      </c>
      <c r="C7" s="44">
        <v>7.4586452459452488</v>
      </c>
      <c r="D7" s="44">
        <v>-0.16597614689771678</v>
      </c>
    </row>
    <row r="8" spans="1:4" ht="17" thickBot="1" x14ac:dyDescent="0.5">
      <c r="A8" s="48" t="s">
        <v>687</v>
      </c>
      <c r="B8" s="50">
        <v>6.6048009683754021</v>
      </c>
      <c r="C8" s="50">
        <v>6.4459610881938429</v>
      </c>
      <c r="D8" s="50">
        <v>-0.15883988018155915</v>
      </c>
    </row>
    <row r="9" spans="1:4" ht="17" thickBot="1" x14ac:dyDescent="0.5">
      <c r="A9" s="6" t="s">
        <v>1260</v>
      </c>
      <c r="B9" s="44">
        <v>0</v>
      </c>
      <c r="C9" s="44">
        <v>3.0278377102449188</v>
      </c>
      <c r="D9" s="44">
        <v>3.0278377102449188</v>
      </c>
    </row>
    <row r="10" spans="1:4" ht="17" thickBot="1" x14ac:dyDescent="0.5">
      <c r="A10" s="48" t="s">
        <v>690</v>
      </c>
      <c r="B10" s="50">
        <v>3.0709517430580409</v>
      </c>
      <c r="C10" s="50">
        <v>2.9820918323646679</v>
      </c>
      <c r="D10" s="50">
        <v>-8.8859910693372957E-2</v>
      </c>
    </row>
    <row r="11" spans="1:4" ht="17" thickBot="1" x14ac:dyDescent="0.5">
      <c r="A11" s="6" t="s">
        <v>39</v>
      </c>
      <c r="B11" s="44">
        <v>41.087368173759216</v>
      </c>
      <c r="C11" s="44">
        <v>37.990036111755337</v>
      </c>
      <c r="D11" s="44">
        <v>-3.0973320620038791</v>
      </c>
    </row>
    <row r="12" spans="1:4" ht="17" thickBot="1" x14ac:dyDescent="0.5">
      <c r="A12" s="94" t="s">
        <v>12</v>
      </c>
      <c r="B12" s="95">
        <v>100</v>
      </c>
      <c r="C12" s="95">
        <v>100</v>
      </c>
      <c r="D12" s="95"/>
    </row>
    <row r="14" spans="1:4" x14ac:dyDescent="0.45">
      <c r="A14" s="11" t="s">
        <v>691</v>
      </c>
    </row>
  </sheetData>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BB4B7-8CDD-44D7-9FD3-00A2D2E39447}">
  <sheetPr codeName="Foglio67"/>
  <dimension ref="A1:N8"/>
  <sheetViews>
    <sheetView showGridLines="0" zoomScaleNormal="100" workbookViewId="0"/>
  </sheetViews>
  <sheetFormatPr defaultRowHeight="16.5" x14ac:dyDescent="0.45"/>
  <cols>
    <col min="1" max="1" width="24.5" customWidth="1"/>
    <col min="2" max="3" width="9.58203125" bestFit="1" customWidth="1"/>
    <col min="4" max="4" width="9.08203125" customWidth="1"/>
    <col min="5" max="6" width="9.58203125" bestFit="1" customWidth="1"/>
    <col min="7" max="7" width="10.25" bestFit="1" customWidth="1"/>
  </cols>
  <sheetData>
    <row r="1" spans="1:14" x14ac:dyDescent="0.45">
      <c r="A1" t="s">
        <v>1127</v>
      </c>
    </row>
    <row r="3" spans="1:14" x14ac:dyDescent="0.45">
      <c r="A3" s="1" t="s">
        <v>651</v>
      </c>
      <c r="B3" s="24"/>
      <c r="C3" s="21"/>
      <c r="D3" s="21"/>
      <c r="E3" s="21"/>
      <c r="F3" s="21"/>
      <c r="G3" s="21"/>
      <c r="H3" s="21"/>
      <c r="I3" s="21"/>
      <c r="J3" s="21"/>
      <c r="K3" s="21"/>
      <c r="L3" s="21"/>
      <c r="M3" s="21"/>
      <c r="N3" s="21"/>
    </row>
    <row r="4" spans="1:14" ht="17" thickBot="1" x14ac:dyDescent="0.5">
      <c r="A4" s="4"/>
      <c r="B4" s="5">
        <v>2010</v>
      </c>
      <c r="C4" s="5">
        <v>2011</v>
      </c>
      <c r="D4" s="5">
        <v>2012</v>
      </c>
      <c r="E4" s="5">
        <v>2013</v>
      </c>
      <c r="F4" s="5">
        <v>2014</v>
      </c>
      <c r="G4" s="5">
        <v>2015</v>
      </c>
      <c r="H4" s="5">
        <v>2016</v>
      </c>
      <c r="I4" s="5">
        <v>2017</v>
      </c>
      <c r="J4" s="5">
        <v>2018</v>
      </c>
      <c r="K4" s="5">
        <v>2019</v>
      </c>
      <c r="L4" s="5">
        <v>2020</v>
      </c>
      <c r="M4" s="5">
        <v>2021</v>
      </c>
      <c r="N4" s="5">
        <v>2022</v>
      </c>
    </row>
    <row r="5" spans="1:14" ht="17" thickBot="1" x14ac:dyDescent="0.5">
      <c r="A5" s="6" t="s">
        <v>692</v>
      </c>
      <c r="B5" s="145">
        <v>100</v>
      </c>
      <c r="C5" s="169">
        <v>105.8</v>
      </c>
      <c r="D5" s="169">
        <v>107.9</v>
      </c>
      <c r="E5" s="169">
        <v>118.5</v>
      </c>
      <c r="F5" s="169">
        <v>124.2</v>
      </c>
      <c r="G5" s="169">
        <v>128.6</v>
      </c>
      <c r="H5" s="169">
        <v>131</v>
      </c>
      <c r="I5" s="169">
        <v>134.19999999999999</v>
      </c>
      <c r="J5" s="169">
        <v>137</v>
      </c>
      <c r="K5" s="169">
        <v>139.6</v>
      </c>
      <c r="L5" s="169">
        <v>140.19999999999999</v>
      </c>
      <c r="M5" s="169">
        <v>141.6</v>
      </c>
      <c r="N5" s="169">
        <v>147.5</v>
      </c>
    </row>
    <row r="6" spans="1:14" ht="17" thickBot="1" x14ac:dyDescent="0.5">
      <c r="A6" s="38" t="s">
        <v>21</v>
      </c>
      <c r="B6" s="170">
        <v>100</v>
      </c>
      <c r="C6" s="185">
        <v>104.1</v>
      </c>
      <c r="D6" s="185">
        <v>106.6</v>
      </c>
      <c r="E6" s="185">
        <v>107.3</v>
      </c>
      <c r="F6" s="185">
        <v>107.3</v>
      </c>
      <c r="G6" s="186">
        <v>107.4</v>
      </c>
      <c r="H6" s="185">
        <v>107.9</v>
      </c>
      <c r="I6" s="185">
        <v>108.8</v>
      </c>
      <c r="J6" s="185">
        <v>110</v>
      </c>
      <c r="K6" s="185">
        <v>110.5</v>
      </c>
      <c r="L6" s="185">
        <v>110.4</v>
      </c>
      <c r="M6" s="185">
        <v>114.7</v>
      </c>
      <c r="N6" s="185">
        <v>128</v>
      </c>
    </row>
    <row r="8" spans="1:14" x14ac:dyDescent="0.45">
      <c r="A8" s="11" t="s">
        <v>653</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7601F-D2C5-4812-9889-0E6D9E4CC9F4}">
  <sheetPr codeName="Foglio5"/>
  <dimension ref="A1:K24"/>
  <sheetViews>
    <sheetView showGridLines="0" zoomScaleNormal="100" zoomScaleSheetLayoutView="115" workbookViewId="0"/>
  </sheetViews>
  <sheetFormatPr defaultRowHeight="16.5" x14ac:dyDescent="0.45"/>
  <cols>
    <col min="1" max="1" width="10.58203125" customWidth="1"/>
    <col min="7" max="7" width="13.58203125" customWidth="1"/>
    <col min="8" max="8" width="12.58203125" bestFit="1" customWidth="1"/>
    <col min="10" max="10" width="11.83203125" bestFit="1" customWidth="1"/>
  </cols>
  <sheetData>
    <row r="1" spans="1:7" x14ac:dyDescent="0.45">
      <c r="A1" t="s">
        <v>1136</v>
      </c>
    </row>
    <row r="3" spans="1:7" x14ac:dyDescent="0.45">
      <c r="A3" s="1" t="s">
        <v>7</v>
      </c>
      <c r="B3" s="2"/>
      <c r="C3" s="2"/>
      <c r="D3" s="2"/>
      <c r="E3" s="2"/>
      <c r="F3" s="2"/>
      <c r="G3" s="12" t="s">
        <v>8</v>
      </c>
    </row>
    <row r="4" spans="1:7" ht="17" thickBot="1" x14ac:dyDescent="0.5">
      <c r="A4" s="4"/>
      <c r="B4" s="5">
        <v>2018</v>
      </c>
      <c r="C4" s="5">
        <v>2019</v>
      </c>
      <c r="D4" s="5">
        <v>2020</v>
      </c>
      <c r="E4" s="5">
        <v>2021</v>
      </c>
      <c r="F4" s="5">
        <v>2022</v>
      </c>
      <c r="G4" s="13" t="s">
        <v>1130</v>
      </c>
    </row>
    <row r="5" spans="1:7" ht="17" thickBot="1" x14ac:dyDescent="0.5">
      <c r="A5" s="6" t="s">
        <v>10</v>
      </c>
      <c r="B5" s="14">
        <v>12.715211081381527</v>
      </c>
      <c r="C5" s="14">
        <v>12.789714757818642</v>
      </c>
      <c r="D5" s="14">
        <v>12.070361653727156</v>
      </c>
      <c r="E5" s="14">
        <v>11.814406819543795</v>
      </c>
      <c r="F5" s="14">
        <v>11.588154044610585</v>
      </c>
      <c r="G5" s="174">
        <v>-1.9150582707117776</v>
      </c>
    </row>
    <row r="6" spans="1:7" ht="19.5" customHeight="1" thickBot="1" x14ac:dyDescent="0.5">
      <c r="A6" s="8" t="s">
        <v>11</v>
      </c>
      <c r="B6" s="16">
        <v>12.657349202327186</v>
      </c>
      <c r="C6" s="16">
        <v>11.830469154490331</v>
      </c>
      <c r="D6" s="16">
        <v>10.900992553527869</v>
      </c>
      <c r="E6" s="16">
        <v>10.378386156439081</v>
      </c>
      <c r="F6" s="16">
        <v>9.9856728767678185</v>
      </c>
      <c r="G6" s="480">
        <v>-3.7839532442875128</v>
      </c>
    </row>
    <row r="7" spans="1:7" ht="17" thickBot="1" x14ac:dyDescent="0.5">
      <c r="A7" s="41" t="s">
        <v>12</v>
      </c>
      <c r="B7" s="42">
        <v>25.372560283708715</v>
      </c>
      <c r="C7" s="42">
        <v>24.620183912308974</v>
      </c>
      <c r="D7" s="42">
        <v>22.971354207255025</v>
      </c>
      <c r="E7" s="42">
        <v>22.192792975982876</v>
      </c>
      <c r="F7" s="42">
        <v>21.573826921378405</v>
      </c>
      <c r="G7" s="176">
        <v>-2.7890408173244263</v>
      </c>
    </row>
    <row r="9" spans="1:7" x14ac:dyDescent="0.45">
      <c r="A9" s="11" t="s">
        <v>13</v>
      </c>
    </row>
    <row r="10" spans="1:7" x14ac:dyDescent="0.45">
      <c r="B10" s="31"/>
      <c r="C10" s="31"/>
      <c r="D10" s="31"/>
      <c r="E10" s="31"/>
      <c r="F10" s="31"/>
    </row>
    <row r="24" spans="11:11" x14ac:dyDescent="0.45">
      <c r="K24" s="31"/>
    </row>
  </sheetData>
  <pageMargins left="0.7" right="0.7" top="0.75" bottom="0.75" header="0.3" footer="0.3"/>
  <pageSetup paperSize="9" scale="8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783B8-8D1A-4DAA-9EF2-BA0D4DA39307}">
  <sheetPr codeName="Foglio69"/>
  <dimension ref="A1:C14"/>
  <sheetViews>
    <sheetView showGridLines="0" zoomScaleNormal="100" workbookViewId="0"/>
  </sheetViews>
  <sheetFormatPr defaultColWidth="15.08203125" defaultRowHeight="16.5" x14ac:dyDescent="0.45"/>
  <cols>
    <col min="1" max="1" width="94.25" customWidth="1"/>
    <col min="2" max="2" width="12.5" customWidth="1"/>
    <col min="3" max="3" width="19" customWidth="1"/>
  </cols>
  <sheetData>
    <row r="1" spans="1:3" x14ac:dyDescent="0.45">
      <c r="A1" t="s">
        <v>1375</v>
      </c>
    </row>
    <row r="3" spans="1:3" x14ac:dyDescent="0.45">
      <c r="A3" s="24" t="s">
        <v>1618</v>
      </c>
      <c r="B3" s="87" t="s">
        <v>1397</v>
      </c>
      <c r="C3" s="126" t="s">
        <v>1291</v>
      </c>
    </row>
    <row r="4" spans="1:3" ht="17" thickBot="1" x14ac:dyDescent="0.5">
      <c r="A4" s="48" t="s">
        <v>1378</v>
      </c>
      <c r="B4" s="127">
        <v>1726</v>
      </c>
      <c r="C4" s="265">
        <v>0.104</v>
      </c>
    </row>
    <row r="5" spans="1:3" ht="17" thickBot="1" x14ac:dyDescent="0.5">
      <c r="A5" s="6" t="s">
        <v>1379</v>
      </c>
      <c r="B5" s="128">
        <v>4254</v>
      </c>
      <c r="C5" s="264">
        <v>0.25700000000000001</v>
      </c>
    </row>
    <row r="6" spans="1:3" ht="17" thickBot="1" x14ac:dyDescent="0.5">
      <c r="A6" s="48" t="s">
        <v>1651</v>
      </c>
      <c r="B6" s="127">
        <v>541</v>
      </c>
      <c r="C6" s="265">
        <v>3.3000000000000002E-2</v>
      </c>
    </row>
    <row r="7" spans="1:3" ht="24.5" thickBot="1" x14ac:dyDescent="0.5">
      <c r="A7" s="6" t="s">
        <v>1380</v>
      </c>
      <c r="B7" s="128">
        <v>363</v>
      </c>
      <c r="C7" s="264">
        <v>2.1999999999999999E-2</v>
      </c>
    </row>
    <row r="8" spans="1:3" ht="17" thickBot="1" x14ac:dyDescent="0.5">
      <c r="A8" s="48" t="s">
        <v>1381</v>
      </c>
      <c r="B8" s="127">
        <v>3081</v>
      </c>
      <c r="C8" s="265">
        <v>0.186</v>
      </c>
    </row>
    <row r="9" spans="1:3" ht="17" thickBot="1" x14ac:dyDescent="0.5">
      <c r="A9" s="6" t="s">
        <v>1382</v>
      </c>
      <c r="B9" s="128">
        <v>1978</v>
      </c>
      <c r="C9" s="264">
        <v>0.12</v>
      </c>
    </row>
    <row r="10" spans="1:3" ht="17" thickBot="1" x14ac:dyDescent="0.5">
      <c r="A10" s="48" t="s">
        <v>1383</v>
      </c>
      <c r="B10" s="127">
        <v>105</v>
      </c>
      <c r="C10" s="265">
        <v>6.0000000000000001E-3</v>
      </c>
    </row>
    <row r="11" spans="1:3" ht="17" thickBot="1" x14ac:dyDescent="0.5">
      <c r="A11" s="6" t="s">
        <v>1384</v>
      </c>
      <c r="B11" s="128">
        <v>158</v>
      </c>
      <c r="C11" s="264">
        <v>0.01</v>
      </c>
    </row>
    <row r="12" spans="1:3" ht="24.5" thickBot="1" x14ac:dyDescent="0.5">
      <c r="A12" s="48" t="s">
        <v>1385</v>
      </c>
      <c r="B12" s="127">
        <v>4071</v>
      </c>
      <c r="C12" s="265">
        <v>0.246</v>
      </c>
    </row>
    <row r="13" spans="1:3" ht="17" thickBot="1" x14ac:dyDescent="0.5">
      <c r="A13" s="6" t="s">
        <v>1386</v>
      </c>
      <c r="B13" s="128">
        <v>252</v>
      </c>
      <c r="C13" s="264">
        <v>1.4999999999999999E-2</v>
      </c>
    </row>
    <row r="14" spans="1:3" s="293" customFormat="1" ht="20.25" customHeight="1" thickBot="1" x14ac:dyDescent="0.5">
      <c r="A14" s="94" t="s">
        <v>1387</v>
      </c>
      <c r="B14" s="474">
        <v>16528</v>
      </c>
      <c r="C14" s="473">
        <v>1</v>
      </c>
    </row>
  </sheetData>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82208-E0CC-4949-BCA7-F28B95F10240}">
  <sheetPr codeName="Foglio78"/>
  <dimension ref="A1:B17"/>
  <sheetViews>
    <sheetView showGridLines="0" zoomScaleNormal="100" workbookViewId="0"/>
  </sheetViews>
  <sheetFormatPr defaultColWidth="15.08203125" defaultRowHeight="16.5" x14ac:dyDescent="0.45"/>
  <cols>
    <col min="1" max="1" width="38.5" customWidth="1"/>
    <col min="2" max="2" width="19.58203125" customWidth="1"/>
  </cols>
  <sheetData>
    <row r="1" spans="1:2" x14ac:dyDescent="0.45">
      <c r="A1" t="s">
        <v>1282</v>
      </c>
    </row>
    <row r="3" spans="1:2" ht="17" thickBot="1" x14ac:dyDescent="0.5">
      <c r="A3" s="1"/>
      <c r="B3" s="12" t="s">
        <v>1291</v>
      </c>
    </row>
    <row r="4" spans="1:2" ht="20.25" customHeight="1" thickBot="1" x14ac:dyDescent="0.5">
      <c r="A4" s="431" t="s">
        <v>1283</v>
      </c>
      <c r="B4" s="439">
        <v>0.161</v>
      </c>
    </row>
    <row r="5" spans="1:2" ht="20.25" customHeight="1" thickBot="1" x14ac:dyDescent="0.5">
      <c r="A5" s="432" t="s">
        <v>1284</v>
      </c>
      <c r="B5" s="437">
        <v>0.14399999999999999</v>
      </c>
    </row>
    <row r="6" spans="1:2" ht="20.25" customHeight="1" thickBot="1" x14ac:dyDescent="0.5">
      <c r="A6" s="433" t="s">
        <v>1285</v>
      </c>
      <c r="B6" s="436">
        <v>0.10299999999999999</v>
      </c>
    </row>
    <row r="7" spans="1:2" ht="20.25" customHeight="1" thickBot="1" x14ac:dyDescent="0.5">
      <c r="A7" s="434" t="s">
        <v>834</v>
      </c>
      <c r="B7" s="437">
        <v>7.5999999999999998E-2</v>
      </c>
    </row>
    <row r="8" spans="1:2" ht="20.25" customHeight="1" thickBot="1" x14ac:dyDescent="0.5">
      <c r="A8" s="433" t="s">
        <v>1286</v>
      </c>
      <c r="B8" s="436">
        <v>5.7000000000000002E-2</v>
      </c>
    </row>
    <row r="9" spans="1:2" ht="20.25" customHeight="1" thickBot="1" x14ac:dyDescent="0.5">
      <c r="A9" s="434" t="s">
        <v>607</v>
      </c>
      <c r="B9" s="437">
        <v>4.1000000000000002E-2</v>
      </c>
    </row>
    <row r="10" spans="1:2" ht="20.25" customHeight="1" thickBot="1" x14ac:dyDescent="0.5">
      <c r="A10" s="433" t="s">
        <v>1287</v>
      </c>
      <c r="B10" s="436">
        <v>3.2000000000000001E-2</v>
      </c>
    </row>
    <row r="11" spans="1:2" ht="20.25" customHeight="1" thickBot="1" x14ac:dyDescent="0.5">
      <c r="A11" s="434" t="s">
        <v>1288</v>
      </c>
      <c r="B11" s="437">
        <v>2.5000000000000001E-2</v>
      </c>
    </row>
    <row r="12" spans="1:2" ht="20.25" customHeight="1" thickBot="1" x14ac:dyDescent="0.5">
      <c r="A12" s="433" t="s">
        <v>837</v>
      </c>
      <c r="B12" s="436">
        <v>2.3E-2</v>
      </c>
    </row>
    <row r="13" spans="1:2" ht="20.25" customHeight="1" thickBot="1" x14ac:dyDescent="0.5">
      <c r="A13" s="435" t="s">
        <v>1289</v>
      </c>
      <c r="B13" s="438">
        <v>1.2E-2</v>
      </c>
    </row>
    <row r="14" spans="1:2" ht="20.25" customHeight="1" thickBot="1" x14ac:dyDescent="0.5">
      <c r="A14" s="433" t="s">
        <v>672</v>
      </c>
      <c r="B14" s="439">
        <v>1.0999999999999999E-2</v>
      </c>
    </row>
    <row r="15" spans="1:2" ht="20.25" customHeight="1" thickBot="1" x14ac:dyDescent="0.5">
      <c r="A15" s="434" t="s">
        <v>1290</v>
      </c>
      <c r="B15" s="438">
        <v>0.01</v>
      </c>
    </row>
    <row r="16" spans="1:2" ht="20.25" customHeight="1" thickBot="1" x14ac:dyDescent="0.5">
      <c r="A16" s="433" t="s">
        <v>39</v>
      </c>
      <c r="B16" s="439">
        <v>0.30599999999999999</v>
      </c>
    </row>
    <row r="17" spans="1:2" ht="20.25" customHeight="1" thickBot="1" x14ac:dyDescent="0.5">
      <c r="A17" s="440" t="s">
        <v>12</v>
      </c>
      <c r="B17" s="441">
        <v>1</v>
      </c>
    </row>
  </sheetData>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FC382-7E7C-43C9-895F-98EFE8A8D800}">
  <sheetPr codeName="Foglio68"/>
  <dimension ref="A1:B11"/>
  <sheetViews>
    <sheetView showGridLines="0" zoomScaleNormal="100" workbookViewId="0"/>
  </sheetViews>
  <sheetFormatPr defaultColWidth="15.08203125" defaultRowHeight="16.5" x14ac:dyDescent="0.45"/>
  <cols>
    <col min="1" max="1" width="88.08203125" customWidth="1"/>
    <col min="2" max="2" width="13.75" customWidth="1"/>
  </cols>
  <sheetData>
    <row r="1" spans="1:2" x14ac:dyDescent="0.45">
      <c r="A1" t="s">
        <v>1292</v>
      </c>
    </row>
    <row r="3" spans="1:2" ht="22.5" customHeight="1" x14ac:dyDescent="0.45">
      <c r="A3" s="442" t="s">
        <v>1293</v>
      </c>
      <c r="B3" s="12" t="s">
        <v>12</v>
      </c>
    </row>
    <row r="4" spans="1:2" ht="17" thickBot="1" x14ac:dyDescent="0.5">
      <c r="A4" s="48" t="s">
        <v>1294</v>
      </c>
      <c r="B4" s="127">
        <v>10</v>
      </c>
    </row>
    <row r="5" spans="1:2" ht="24.5" thickBot="1" x14ac:dyDescent="0.5">
      <c r="A5" s="6" t="s">
        <v>1295</v>
      </c>
      <c r="B5" s="128">
        <v>5</v>
      </c>
    </row>
    <row r="6" spans="1:2" ht="24.5" thickBot="1" x14ac:dyDescent="0.5">
      <c r="A6" s="48" t="s">
        <v>1296</v>
      </c>
      <c r="B6" s="127">
        <v>1</v>
      </c>
    </row>
    <row r="7" spans="1:2" ht="24.5" thickBot="1" x14ac:dyDescent="0.5">
      <c r="A7" s="6" t="s">
        <v>1297</v>
      </c>
      <c r="B7" s="128">
        <v>25</v>
      </c>
    </row>
    <row r="8" spans="1:2" ht="17" thickBot="1" x14ac:dyDescent="0.5">
      <c r="A8" s="48" t="s">
        <v>1298</v>
      </c>
      <c r="B8" s="127" t="s">
        <v>746</v>
      </c>
    </row>
    <row r="9" spans="1:2" ht="24.5" thickBot="1" x14ac:dyDescent="0.5">
      <c r="A9" s="6" t="s">
        <v>1299</v>
      </c>
      <c r="B9" s="128">
        <v>1</v>
      </c>
    </row>
    <row r="10" spans="1:2" ht="24.5" thickBot="1" x14ac:dyDescent="0.5">
      <c r="A10" s="48" t="s">
        <v>1300</v>
      </c>
      <c r="B10" s="127">
        <v>22</v>
      </c>
    </row>
    <row r="11" spans="1:2" ht="17" thickBot="1" x14ac:dyDescent="0.5">
      <c r="A11" s="6" t="s">
        <v>1301</v>
      </c>
      <c r="B11" s="128">
        <v>1</v>
      </c>
    </row>
  </sheetData>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AC995-BB01-424B-9B4E-787DB4CBE327}">
  <sheetPr codeName="Foglio86"/>
  <dimension ref="A1:C9"/>
  <sheetViews>
    <sheetView showGridLines="0" zoomScaleNormal="100" workbookViewId="0"/>
  </sheetViews>
  <sheetFormatPr defaultRowHeight="16.5" x14ac:dyDescent="0.45"/>
  <cols>
    <col min="1" max="1" width="17.33203125" customWidth="1"/>
    <col min="2" max="2" width="13.75" customWidth="1"/>
    <col min="3" max="3" width="19.83203125" customWidth="1"/>
  </cols>
  <sheetData>
    <row r="1" spans="1:3" x14ac:dyDescent="0.45">
      <c r="A1" t="s">
        <v>1302</v>
      </c>
    </row>
    <row r="3" spans="1:3" x14ac:dyDescent="0.45">
      <c r="A3" s="1" t="s">
        <v>693</v>
      </c>
      <c r="B3" s="12" t="s">
        <v>694</v>
      </c>
      <c r="C3" s="12" t="s">
        <v>695</v>
      </c>
    </row>
    <row r="4" spans="1:3" ht="17" thickBot="1" x14ac:dyDescent="0.5">
      <c r="A4" s="48" t="s">
        <v>696</v>
      </c>
      <c r="B4" s="127">
        <v>13285</v>
      </c>
      <c r="C4" s="187">
        <v>218.70214120370372</v>
      </c>
    </row>
    <row r="5" spans="1:3" ht="17" thickBot="1" x14ac:dyDescent="0.5">
      <c r="A5" s="6" t="s">
        <v>697</v>
      </c>
      <c r="B5" s="128">
        <v>23711</v>
      </c>
      <c r="C5" s="188">
        <v>329.08556712962962</v>
      </c>
    </row>
    <row r="6" spans="1:3" ht="17" thickBot="1" x14ac:dyDescent="0.5">
      <c r="A6" s="48" t="s">
        <v>698</v>
      </c>
      <c r="B6" s="127">
        <v>2160</v>
      </c>
      <c r="C6" s="187">
        <v>29.882511574074073</v>
      </c>
    </row>
    <row r="7" spans="1:3" ht="17" thickBot="1" x14ac:dyDescent="0.5">
      <c r="A7" s="6" t="s">
        <v>699</v>
      </c>
      <c r="B7" s="128">
        <v>5094</v>
      </c>
      <c r="C7" s="188">
        <v>112.31614583333334</v>
      </c>
    </row>
    <row r="8" spans="1:3" ht="17" thickBot="1" x14ac:dyDescent="0.5">
      <c r="A8" s="48" t="s">
        <v>700</v>
      </c>
      <c r="B8" s="127">
        <v>1081</v>
      </c>
      <c r="C8" s="187">
        <v>1.268888888888889</v>
      </c>
    </row>
    <row r="9" spans="1:3" ht="17" thickBot="1" x14ac:dyDescent="0.5">
      <c r="A9" s="41" t="s">
        <v>701</v>
      </c>
      <c r="B9" s="129">
        <v>45331</v>
      </c>
      <c r="C9" s="189" t="s">
        <v>1303</v>
      </c>
    </row>
  </sheetData>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6F408-6AF8-4101-B20F-A609C56365D5}">
  <sheetPr codeName="Foglio70"/>
  <dimension ref="A1:B9"/>
  <sheetViews>
    <sheetView showGridLines="0" zoomScaleNormal="100" workbookViewId="0"/>
  </sheetViews>
  <sheetFormatPr defaultRowHeight="16.5" x14ac:dyDescent="0.45"/>
  <cols>
    <col min="1" max="1" width="20.08203125" customWidth="1"/>
    <col min="2" max="2" width="14.83203125" customWidth="1"/>
    <col min="3" max="3" width="11.58203125" customWidth="1"/>
    <col min="4" max="4" width="10.83203125" customWidth="1"/>
    <col min="5" max="5" width="10.25" customWidth="1"/>
  </cols>
  <sheetData>
    <row r="1" spans="1:2" x14ac:dyDescent="0.45">
      <c r="A1" t="s">
        <v>1652</v>
      </c>
    </row>
    <row r="3" spans="1:2" x14ac:dyDescent="0.45">
      <c r="A3" s="1" t="s">
        <v>1376</v>
      </c>
      <c r="B3" s="12" t="s">
        <v>702</v>
      </c>
    </row>
    <row r="4" spans="1:2" ht="17" thickBot="1" x14ac:dyDescent="0.5">
      <c r="A4" s="48" t="s">
        <v>604</v>
      </c>
      <c r="B4" s="187">
        <v>271.87520833333332</v>
      </c>
    </row>
    <row r="5" spans="1:2" ht="17" thickBot="1" x14ac:dyDescent="0.5">
      <c r="A5" s="6" t="s">
        <v>703</v>
      </c>
      <c r="B5" s="188">
        <v>148.51221064814814</v>
      </c>
    </row>
    <row r="6" spans="1:2" ht="17" thickBot="1" x14ac:dyDescent="0.5">
      <c r="A6" s="48" t="s">
        <v>704</v>
      </c>
      <c r="B6" s="187">
        <v>192.95792824074076</v>
      </c>
    </row>
    <row r="7" spans="1:2" ht="17" thickBot="1" x14ac:dyDescent="0.5">
      <c r="A7" s="6" t="s">
        <v>1304</v>
      </c>
      <c r="B7" s="188">
        <v>171.65170138888888</v>
      </c>
    </row>
    <row r="8" spans="1:2" ht="18" customHeight="1" thickBot="1" x14ac:dyDescent="0.5">
      <c r="A8" s="48" t="s">
        <v>705</v>
      </c>
      <c r="B8" s="187">
        <v>11.408125</v>
      </c>
    </row>
    <row r="9" spans="1:2" ht="17" thickBot="1" x14ac:dyDescent="0.5">
      <c r="A9" s="41" t="s">
        <v>12</v>
      </c>
      <c r="B9" s="189" t="s">
        <v>1305</v>
      </c>
    </row>
  </sheetData>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FA69A-9968-4A5E-B89B-BD846097DE8B}">
  <sheetPr codeName="Foglio87"/>
  <dimension ref="A1:C12"/>
  <sheetViews>
    <sheetView showGridLines="0" zoomScaleNormal="100" workbookViewId="0"/>
  </sheetViews>
  <sheetFormatPr defaultRowHeight="16.5" x14ac:dyDescent="0.45"/>
  <cols>
    <col min="1" max="1" width="17.33203125" customWidth="1"/>
    <col min="2" max="2" width="13.75" customWidth="1"/>
    <col min="3" max="3" width="19.83203125" customWidth="1"/>
  </cols>
  <sheetData>
    <row r="1" spans="1:3" x14ac:dyDescent="0.45">
      <c r="A1" t="s">
        <v>1306</v>
      </c>
    </row>
    <row r="3" spans="1:3" x14ac:dyDescent="0.45">
      <c r="A3" s="1" t="s">
        <v>1377</v>
      </c>
      <c r="B3" s="12" t="s">
        <v>694</v>
      </c>
      <c r="C3" s="12" t="s">
        <v>695</v>
      </c>
    </row>
    <row r="4" spans="1:3" ht="17" thickBot="1" x14ac:dyDescent="0.5">
      <c r="A4" s="48" t="s">
        <v>1309</v>
      </c>
      <c r="B4" s="127">
        <v>12325</v>
      </c>
      <c r="C4" s="187">
        <v>75.347939814814808</v>
      </c>
    </row>
    <row r="5" spans="1:3" ht="17" thickBot="1" x14ac:dyDescent="0.5">
      <c r="A5" s="6" t="s">
        <v>1310</v>
      </c>
      <c r="B5" s="128">
        <v>10765</v>
      </c>
      <c r="C5" s="188">
        <v>13.869386574074076</v>
      </c>
    </row>
    <row r="6" spans="1:3" ht="17" thickBot="1" x14ac:dyDescent="0.5">
      <c r="A6" s="48" t="s">
        <v>1311</v>
      </c>
      <c r="B6" s="127">
        <v>7105</v>
      </c>
      <c r="C6" s="187">
        <v>14.056932870370369</v>
      </c>
    </row>
    <row r="7" spans="1:3" ht="17" thickBot="1" x14ac:dyDescent="0.5">
      <c r="A7" s="6" t="s">
        <v>1312</v>
      </c>
      <c r="B7" s="128">
        <v>7119</v>
      </c>
      <c r="C7" s="188">
        <v>42.602754629629629</v>
      </c>
    </row>
    <row r="8" spans="1:3" ht="17" thickBot="1" x14ac:dyDescent="0.5">
      <c r="A8" s="48" t="s">
        <v>1307</v>
      </c>
      <c r="B8" s="127">
        <v>7097</v>
      </c>
      <c r="C8" s="187">
        <v>12.85732638888889</v>
      </c>
    </row>
    <row r="9" spans="1:3" ht="17" thickBot="1" x14ac:dyDescent="0.5">
      <c r="A9" s="6" t="s">
        <v>1308</v>
      </c>
      <c r="B9" s="128">
        <v>5524</v>
      </c>
      <c r="C9" s="188">
        <v>7.5518171296296295</v>
      </c>
    </row>
    <row r="10" spans="1:3" ht="17" thickBot="1" x14ac:dyDescent="0.5">
      <c r="A10" s="48" t="s">
        <v>1313</v>
      </c>
      <c r="B10" s="127">
        <v>2967</v>
      </c>
      <c r="C10" s="187">
        <v>4.7046412037037042</v>
      </c>
    </row>
    <row r="11" spans="1:3" ht="17" thickBot="1" x14ac:dyDescent="0.5">
      <c r="A11" s="6" t="s">
        <v>1314</v>
      </c>
      <c r="B11" s="128">
        <v>1567</v>
      </c>
      <c r="C11" s="188">
        <v>3.068055555555556</v>
      </c>
    </row>
    <row r="12" spans="1:3" ht="17" thickBot="1" x14ac:dyDescent="0.5">
      <c r="A12" s="94" t="s">
        <v>12</v>
      </c>
      <c r="B12" s="149">
        <v>54469</v>
      </c>
      <c r="C12" s="443">
        <v>174.05885416666669</v>
      </c>
    </row>
  </sheetData>
  <pageMargins left="0.7" right="0.7" top="0.75" bottom="0.75" header="0.3" footer="0.3"/>
  <pageSetup paperSize="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51A50-837E-48A3-AB73-24DC16268A79}">
  <sheetPr codeName="Foglio88"/>
  <dimension ref="A1:B12"/>
  <sheetViews>
    <sheetView showGridLines="0" zoomScaleNormal="100" workbookViewId="0"/>
  </sheetViews>
  <sheetFormatPr defaultRowHeight="16.5" x14ac:dyDescent="0.45"/>
  <cols>
    <col min="1" max="1" width="17.33203125" customWidth="1"/>
    <col min="2" max="2" width="19.83203125" customWidth="1"/>
  </cols>
  <sheetData>
    <row r="1" spans="1:2" x14ac:dyDescent="0.45">
      <c r="A1" t="s">
        <v>1654</v>
      </c>
    </row>
    <row r="3" spans="1:2" x14ac:dyDescent="0.45">
      <c r="A3" s="1" t="s">
        <v>1376</v>
      </c>
      <c r="B3" s="12" t="s">
        <v>695</v>
      </c>
    </row>
    <row r="4" spans="1:2" ht="17" thickBot="1" x14ac:dyDescent="0.5">
      <c r="A4" s="48" t="s">
        <v>604</v>
      </c>
      <c r="B4" s="187">
        <v>103.42716435185186</v>
      </c>
    </row>
    <row r="5" spans="1:2" ht="17" thickBot="1" x14ac:dyDescent="0.5">
      <c r="A5" s="6" t="s">
        <v>703</v>
      </c>
      <c r="B5" s="188">
        <v>0.13523148148148148</v>
      </c>
    </row>
    <row r="6" spans="1:2" ht="17" thickBot="1" x14ac:dyDescent="0.5">
      <c r="A6" s="48" t="s">
        <v>1315</v>
      </c>
      <c r="B6" s="187">
        <v>19.432569444444443</v>
      </c>
    </row>
    <row r="7" spans="1:2" ht="17" thickBot="1" x14ac:dyDescent="0.5">
      <c r="A7" s="6" t="s">
        <v>1316</v>
      </c>
      <c r="B7" s="188">
        <v>43.095763888888889</v>
      </c>
    </row>
    <row r="8" spans="1:2" ht="17" thickBot="1" x14ac:dyDescent="0.5">
      <c r="A8" s="48" t="s">
        <v>1317</v>
      </c>
      <c r="B8" s="187">
        <v>5.2855671296296292</v>
      </c>
    </row>
    <row r="9" spans="1:2" ht="17" thickBot="1" x14ac:dyDescent="0.5">
      <c r="A9" s="6" t="s">
        <v>671</v>
      </c>
      <c r="B9" s="188">
        <v>5.5208333333333333E-3</v>
      </c>
    </row>
    <row r="10" spans="1:2" ht="17" thickBot="1" x14ac:dyDescent="0.5">
      <c r="A10" s="48" t="s">
        <v>661</v>
      </c>
      <c r="B10" s="187">
        <v>0</v>
      </c>
    </row>
    <row r="11" spans="1:2" ht="17" thickBot="1" x14ac:dyDescent="0.5">
      <c r="A11" s="6" t="s">
        <v>1318</v>
      </c>
      <c r="B11" s="188">
        <v>1.0761689814814814</v>
      </c>
    </row>
    <row r="12" spans="1:2" ht="17" thickBot="1" x14ac:dyDescent="0.5">
      <c r="A12" s="94" t="s">
        <v>12</v>
      </c>
      <c r="B12" s="443" t="s">
        <v>1319</v>
      </c>
    </row>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87D09-D0BA-4C97-8A32-C40D34CA9E78}">
  <sheetPr codeName="Foglio71"/>
  <dimension ref="A1:C15"/>
  <sheetViews>
    <sheetView showGridLines="0" zoomScaleNormal="100" workbookViewId="0"/>
  </sheetViews>
  <sheetFormatPr defaultRowHeight="16.5" x14ac:dyDescent="0.45"/>
  <cols>
    <col min="1" max="1" width="26" customWidth="1"/>
    <col min="2" max="2" width="15.58203125" customWidth="1"/>
    <col min="3" max="3" width="18.83203125" customWidth="1"/>
  </cols>
  <sheetData>
    <row r="1" spans="1:3" x14ac:dyDescent="0.45">
      <c r="A1" t="s">
        <v>1619</v>
      </c>
    </row>
    <row r="3" spans="1:3" x14ac:dyDescent="0.45">
      <c r="A3" s="514" t="s">
        <v>706</v>
      </c>
      <c r="B3" s="513" t="s">
        <v>636</v>
      </c>
      <c r="C3" s="513"/>
    </row>
    <row r="4" spans="1:3" x14ac:dyDescent="0.45">
      <c r="A4" s="514"/>
      <c r="B4" s="12" t="s">
        <v>707</v>
      </c>
      <c r="C4" s="12" t="s">
        <v>708</v>
      </c>
    </row>
    <row r="5" spans="1:3" ht="17" thickBot="1" x14ac:dyDescent="0.5">
      <c r="A5" s="135" t="s">
        <v>709</v>
      </c>
      <c r="B5" s="136">
        <v>86.330935251798564</v>
      </c>
      <c r="C5" s="136">
        <v>64.19</v>
      </c>
    </row>
    <row r="6" spans="1:3" ht="17" thickBot="1" x14ac:dyDescent="0.5">
      <c r="A6" s="137" t="s">
        <v>604</v>
      </c>
      <c r="B6" s="138">
        <v>80</v>
      </c>
      <c r="C6" s="138">
        <v>45</v>
      </c>
    </row>
    <row r="7" spans="1:3" ht="17" thickBot="1" x14ac:dyDescent="0.5">
      <c r="A7" s="135" t="s">
        <v>710</v>
      </c>
      <c r="B7" s="136">
        <v>74.11</v>
      </c>
      <c r="C7" s="136">
        <v>49.63</v>
      </c>
    </row>
    <row r="8" spans="1:3" ht="17" thickBot="1" x14ac:dyDescent="0.5">
      <c r="A8" s="137" t="s">
        <v>1320</v>
      </c>
      <c r="B8" s="138">
        <v>58.86</v>
      </c>
      <c r="C8" s="138">
        <v>17.849999999999998</v>
      </c>
    </row>
    <row r="9" spans="1:3" ht="17" thickBot="1" x14ac:dyDescent="0.5">
      <c r="A9" s="135" t="s">
        <v>358</v>
      </c>
      <c r="B9" s="136">
        <v>57.48</v>
      </c>
      <c r="C9" s="136">
        <v>41.160000000000004</v>
      </c>
    </row>
    <row r="10" spans="1:3" ht="17" thickBot="1" x14ac:dyDescent="0.5">
      <c r="A10" s="135" t="s">
        <v>711</v>
      </c>
      <c r="B10" s="136">
        <v>51.9</v>
      </c>
      <c r="C10" s="136">
        <v>13.3</v>
      </c>
    </row>
    <row r="11" spans="1:3" ht="17" thickBot="1" x14ac:dyDescent="0.5">
      <c r="A11" s="137" t="s">
        <v>608</v>
      </c>
      <c r="B11" s="138">
        <v>51.28</v>
      </c>
      <c r="C11" s="138">
        <v>31.71</v>
      </c>
    </row>
    <row r="12" spans="1:3" ht="17.25" customHeight="1" thickBot="1" x14ac:dyDescent="0.5">
      <c r="A12" s="190"/>
      <c r="B12" s="191"/>
      <c r="C12" s="191"/>
    </row>
    <row r="13" spans="1:3" ht="17" thickBot="1" x14ac:dyDescent="0.5">
      <c r="A13" s="139" t="s">
        <v>49</v>
      </c>
      <c r="B13" s="140">
        <v>65.708705035971221</v>
      </c>
      <c r="C13" s="140">
        <v>37.548571428571428</v>
      </c>
    </row>
    <row r="15" spans="1:3" x14ac:dyDescent="0.45">
      <c r="A15" s="192" t="s">
        <v>712</v>
      </c>
    </row>
  </sheetData>
  <mergeCells count="2">
    <mergeCell ref="A3:A4"/>
    <mergeCell ref="B3:C3"/>
  </mergeCell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07278-A0DD-41B0-B2CD-AB67293728FB}">
  <sheetPr codeName="Foglio72"/>
  <dimension ref="A1:C19"/>
  <sheetViews>
    <sheetView showGridLines="0" zoomScaleNormal="100" workbookViewId="0"/>
  </sheetViews>
  <sheetFormatPr defaultRowHeight="16.5" x14ac:dyDescent="0.45"/>
  <cols>
    <col min="1" max="1" width="35.25" customWidth="1"/>
    <col min="2" max="2" width="17.58203125" customWidth="1"/>
    <col min="3" max="3" width="18.58203125" customWidth="1"/>
  </cols>
  <sheetData>
    <row r="1" spans="1:3" x14ac:dyDescent="0.45">
      <c r="A1" t="s">
        <v>1322</v>
      </c>
      <c r="B1" s="141"/>
    </row>
    <row r="2" spans="1:3" x14ac:dyDescent="0.45">
      <c r="B2" s="141"/>
    </row>
    <row r="3" spans="1:3" ht="21" customHeight="1" x14ac:dyDescent="0.45">
      <c r="A3" s="513" t="s">
        <v>713</v>
      </c>
      <c r="B3" s="513" t="s">
        <v>636</v>
      </c>
      <c r="C3" s="513"/>
    </row>
    <row r="4" spans="1:3" ht="30.75" customHeight="1" x14ac:dyDescent="0.45">
      <c r="A4" s="513"/>
      <c r="B4" s="12" t="s">
        <v>707</v>
      </c>
      <c r="C4" s="12" t="s">
        <v>1321</v>
      </c>
    </row>
    <row r="5" spans="1:3" ht="17" thickBot="1" x14ac:dyDescent="0.5">
      <c r="A5" s="135" t="s">
        <v>715</v>
      </c>
      <c r="B5" s="136">
        <v>96</v>
      </c>
      <c r="C5" s="136">
        <v>53</v>
      </c>
    </row>
    <row r="6" spans="1:3" ht="17" thickBot="1" x14ac:dyDescent="0.5">
      <c r="A6" s="137" t="s">
        <v>714</v>
      </c>
      <c r="B6" s="138">
        <v>95</v>
      </c>
      <c r="C6" s="138">
        <v>81</v>
      </c>
    </row>
    <row r="7" spans="1:3" ht="17" thickBot="1" x14ac:dyDescent="0.5">
      <c r="A7" s="135" t="s">
        <v>716</v>
      </c>
      <c r="B7" s="136">
        <v>92.836624775583488</v>
      </c>
      <c r="C7" s="136">
        <v>42</v>
      </c>
    </row>
    <row r="8" spans="1:3" ht="17" thickBot="1" x14ac:dyDescent="0.5">
      <c r="A8" s="137" t="s">
        <v>710</v>
      </c>
      <c r="B8" s="138">
        <v>84</v>
      </c>
      <c r="C8" s="138">
        <v>67</v>
      </c>
    </row>
    <row r="9" spans="1:3" ht="17" thickBot="1" x14ac:dyDescent="0.5">
      <c r="A9" s="135" t="s">
        <v>718</v>
      </c>
      <c r="B9" s="136">
        <v>78</v>
      </c>
      <c r="C9" s="136">
        <v>70</v>
      </c>
    </row>
    <row r="10" spans="1:3" ht="17" thickBot="1" x14ac:dyDescent="0.5">
      <c r="A10" s="135" t="s">
        <v>717</v>
      </c>
      <c r="B10" s="136">
        <v>73</v>
      </c>
      <c r="C10" s="136">
        <v>37</v>
      </c>
    </row>
    <row r="11" spans="1:3" ht="17" thickBot="1" x14ac:dyDescent="0.5">
      <c r="A11" s="137" t="s">
        <v>49</v>
      </c>
      <c r="B11" s="138">
        <v>72.602109079500096</v>
      </c>
      <c r="C11" s="138">
        <v>47.400000000000006</v>
      </c>
    </row>
    <row r="12" spans="1:3" ht="17" thickBot="1" x14ac:dyDescent="0.5">
      <c r="A12" s="135" t="s">
        <v>719</v>
      </c>
      <c r="B12" s="136">
        <v>72</v>
      </c>
      <c r="C12" s="136">
        <v>38</v>
      </c>
    </row>
    <row r="13" spans="1:3" ht="17" thickBot="1" x14ac:dyDescent="0.5">
      <c r="A13" s="137" t="s">
        <v>720</v>
      </c>
      <c r="B13" s="138">
        <v>60</v>
      </c>
      <c r="C13" s="138">
        <v>44</v>
      </c>
    </row>
    <row r="14" spans="1:3" ht="17" thickBot="1" x14ac:dyDescent="0.5">
      <c r="A14" s="135" t="s">
        <v>721</v>
      </c>
      <c r="B14" s="136">
        <v>48</v>
      </c>
      <c r="C14" s="136">
        <v>30</v>
      </c>
    </row>
    <row r="15" spans="1:3" ht="16.5" customHeight="1" thickBot="1" x14ac:dyDescent="0.5">
      <c r="A15" s="137" t="s">
        <v>722</v>
      </c>
      <c r="B15" s="138">
        <v>27.184466019417474</v>
      </c>
      <c r="C15" s="138">
        <v>12</v>
      </c>
    </row>
    <row r="16" spans="1:3" ht="16.5" customHeight="1" thickBot="1" x14ac:dyDescent="0.5">
      <c r="A16" s="135"/>
      <c r="B16" s="136"/>
      <c r="C16" s="136"/>
    </row>
    <row r="17" spans="1:3" ht="17" thickBot="1" x14ac:dyDescent="0.5">
      <c r="A17" s="139" t="s">
        <v>49</v>
      </c>
      <c r="B17" s="140">
        <v>72.599999999999994</v>
      </c>
      <c r="C17" s="140">
        <v>47.4</v>
      </c>
    </row>
    <row r="19" spans="1:3" x14ac:dyDescent="0.45">
      <c r="A19" s="192" t="s">
        <v>712</v>
      </c>
    </row>
  </sheetData>
  <mergeCells count="2">
    <mergeCell ref="A3:A4"/>
    <mergeCell ref="B3:C3"/>
  </mergeCell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7DA84-DC4E-4525-B2FE-2D6C3CF185D1}">
  <sheetPr codeName="Foglio73"/>
  <dimension ref="A1:D37"/>
  <sheetViews>
    <sheetView showGridLines="0" zoomScaleNormal="100" zoomScalePageLayoutView="150" workbookViewId="0"/>
  </sheetViews>
  <sheetFormatPr defaultColWidth="8" defaultRowHeight="14.5" x14ac:dyDescent="0.35"/>
  <cols>
    <col min="1" max="1" width="32.5" style="195" customWidth="1"/>
    <col min="2" max="2" width="23.08203125" style="195" customWidth="1"/>
    <col min="3" max="16384" width="8" style="195"/>
  </cols>
  <sheetData>
    <row r="1" spans="1:4" ht="16.5" x14ac:dyDescent="0.45">
      <c r="A1" t="s">
        <v>1323</v>
      </c>
    </row>
    <row r="3" spans="1:4" x14ac:dyDescent="0.35">
      <c r="A3" s="144" t="s">
        <v>723</v>
      </c>
      <c r="B3" s="12" t="s">
        <v>636</v>
      </c>
    </row>
    <row r="4" spans="1:4" ht="15" thickBot="1" x14ac:dyDescent="0.4">
      <c r="A4" s="135" t="s">
        <v>1324</v>
      </c>
      <c r="B4" s="136">
        <v>33.42</v>
      </c>
    </row>
    <row r="5" spans="1:4" ht="15" thickBot="1" x14ac:dyDescent="0.4">
      <c r="A5" s="137" t="s">
        <v>1325</v>
      </c>
      <c r="B5" s="138">
        <v>31.19</v>
      </c>
    </row>
    <row r="6" spans="1:4" ht="15" thickBot="1" x14ac:dyDescent="0.4">
      <c r="A6" s="135" t="s">
        <v>1326</v>
      </c>
      <c r="B6" s="136">
        <v>25.77</v>
      </c>
    </row>
    <row r="7" spans="1:4" ht="15" thickBot="1" x14ac:dyDescent="0.4">
      <c r="A7" s="137" t="s">
        <v>1327</v>
      </c>
      <c r="B7" s="138">
        <v>24.09</v>
      </c>
    </row>
    <row r="8" spans="1:4" ht="15" thickBot="1" x14ac:dyDescent="0.4">
      <c r="A8" s="135" t="s">
        <v>659</v>
      </c>
      <c r="B8" s="136">
        <v>23.86</v>
      </c>
    </row>
    <row r="9" spans="1:4" ht="15" thickBot="1" x14ac:dyDescent="0.4">
      <c r="A9" s="137" t="s">
        <v>1328</v>
      </c>
      <c r="B9" s="138">
        <v>17.86</v>
      </c>
    </row>
    <row r="10" spans="1:4" ht="15" thickBot="1" x14ac:dyDescent="0.4">
      <c r="A10" s="135" t="s">
        <v>1329</v>
      </c>
      <c r="B10" s="136">
        <v>13.58</v>
      </c>
    </row>
    <row r="11" spans="1:4" ht="15" customHeight="1" thickBot="1" x14ac:dyDescent="0.4">
      <c r="A11" s="137"/>
      <c r="B11" s="137"/>
    </row>
    <row r="12" spans="1:4" ht="15" thickBot="1" x14ac:dyDescent="0.4">
      <c r="A12" s="193" t="s">
        <v>49</v>
      </c>
      <c r="B12" s="194">
        <v>24.3</v>
      </c>
      <c r="C12" s="196"/>
    </row>
    <row r="15" spans="1:4" ht="16.5" x14ac:dyDescent="0.45">
      <c r="A15" s="192" t="s">
        <v>724</v>
      </c>
      <c r="B15" s="197"/>
      <c r="C15" s="197"/>
    </row>
    <row r="16" spans="1:4" x14ac:dyDescent="0.35">
      <c r="D16" s="198"/>
    </row>
    <row r="17" spans="1:4" x14ac:dyDescent="0.35">
      <c r="D17" s="198"/>
    </row>
    <row r="18" spans="1:4" x14ac:dyDescent="0.35">
      <c r="A18" s="536"/>
      <c r="B18" s="536"/>
      <c r="D18" s="198"/>
    </row>
    <row r="19" spans="1:4" x14ac:dyDescent="0.35">
      <c r="D19" s="198"/>
    </row>
    <row r="33" spans="2:2" x14ac:dyDescent="0.35">
      <c r="B33" s="199"/>
    </row>
    <row r="34" spans="2:2" x14ac:dyDescent="0.35">
      <c r="B34" s="199"/>
    </row>
    <row r="35" spans="2:2" ht="16.5" x14ac:dyDescent="0.45">
      <c r="B35" s="200"/>
    </row>
    <row r="36" spans="2:2" x14ac:dyDescent="0.35">
      <c r="B36" s="201"/>
    </row>
    <row r="37" spans="2:2" ht="16.5" x14ac:dyDescent="0.45">
      <c r="B37" s="202"/>
    </row>
  </sheetData>
  <mergeCells count="1">
    <mergeCell ref="A18:B18"/>
  </mergeCells>
  <printOptions horizontalCentered="1"/>
  <pageMargins left="0.25" right="0.25" top="0.75" bottom="0.75" header="0.3" footer="0.3"/>
  <pageSetup paperSize="9" scale="55" orientation="landscape" r:id="rId1"/>
  <headerFooter>
    <oddHeader>&amp;A</oddHeader>
    <oddFooter>Pagina &amp;P di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145F3-E1EA-4D9D-B760-3D0C5993A277}">
  <sheetPr codeName="Foglio6"/>
  <dimension ref="A1:D15"/>
  <sheetViews>
    <sheetView showGridLines="0" zoomScaleNormal="100" workbookViewId="0"/>
  </sheetViews>
  <sheetFormatPr defaultRowHeight="16.5" x14ac:dyDescent="0.45"/>
  <cols>
    <col min="1" max="1" width="16.75" customWidth="1"/>
    <col min="4" max="4" width="12.75" customWidth="1"/>
  </cols>
  <sheetData>
    <row r="1" spans="1:4" x14ac:dyDescent="0.45">
      <c r="A1" t="s">
        <v>1101</v>
      </c>
    </row>
    <row r="3" spans="1:4" x14ac:dyDescent="0.45">
      <c r="A3" s="1" t="s">
        <v>7</v>
      </c>
      <c r="B3" s="2"/>
      <c r="C3" s="2"/>
      <c r="D3" s="12" t="s">
        <v>8</v>
      </c>
    </row>
    <row r="4" spans="1:4" ht="17" thickBot="1" x14ac:dyDescent="0.5">
      <c r="A4" s="4"/>
      <c r="B4" s="5">
        <v>2021</v>
      </c>
      <c r="C4" s="5">
        <v>2022</v>
      </c>
      <c r="D4" s="13" t="s">
        <v>1130</v>
      </c>
    </row>
    <row r="5" spans="1:4" ht="17" thickBot="1" x14ac:dyDescent="0.5">
      <c r="A5" s="6" t="s">
        <v>10</v>
      </c>
      <c r="B5" s="14">
        <v>11.814406819543793</v>
      </c>
      <c r="C5" s="14">
        <v>11.588154044610585</v>
      </c>
      <c r="D5" s="174">
        <v>-1.9150582707117627</v>
      </c>
    </row>
    <row r="6" spans="1:4" ht="17" thickBot="1" x14ac:dyDescent="0.5">
      <c r="A6" s="32" t="s">
        <v>24</v>
      </c>
      <c r="B6" s="33">
        <v>5.7432328960181414</v>
      </c>
      <c r="C6" s="33">
        <v>5.3564655874345064</v>
      </c>
      <c r="D6" s="384">
        <v>-6.7343135057571111</v>
      </c>
    </row>
    <row r="7" spans="1:4" ht="17" thickBot="1" x14ac:dyDescent="0.5">
      <c r="A7" s="18" t="s">
        <v>25</v>
      </c>
      <c r="B7" s="19">
        <v>6.0711739235256514</v>
      </c>
      <c r="C7" s="19">
        <v>6.2316884571760784</v>
      </c>
      <c r="D7" s="385">
        <v>2.6438796791578825</v>
      </c>
    </row>
    <row r="8" spans="1:4" ht="17" thickBot="1" x14ac:dyDescent="0.5">
      <c r="A8" s="8" t="s">
        <v>11</v>
      </c>
      <c r="B8" s="22">
        <v>10.378386156439081</v>
      </c>
      <c r="C8" s="22">
        <v>9.9856728767678185</v>
      </c>
      <c r="D8" s="17">
        <v>-3.7839532442875128</v>
      </c>
    </row>
    <row r="9" spans="1:4" ht="17" thickBot="1" x14ac:dyDescent="0.5">
      <c r="A9" s="18" t="s">
        <v>24</v>
      </c>
      <c r="B9" s="19">
        <v>8.0465255608211432</v>
      </c>
      <c r="C9" s="19">
        <v>7.6828943870293482</v>
      </c>
      <c r="D9" s="385">
        <v>-4.5191079186068812</v>
      </c>
    </row>
    <row r="10" spans="1:4" ht="17" thickBot="1" x14ac:dyDescent="0.5">
      <c r="A10" s="32" t="s">
        <v>25</v>
      </c>
      <c r="B10" s="35">
        <v>2.3318605956179383</v>
      </c>
      <c r="C10" s="35">
        <v>2.3027784897384693</v>
      </c>
      <c r="D10" s="386">
        <v>-1.2471631423473806</v>
      </c>
    </row>
    <row r="11" spans="1:4" ht="17" thickBot="1" x14ac:dyDescent="0.5">
      <c r="A11" s="36" t="s">
        <v>26</v>
      </c>
      <c r="B11" s="37">
        <v>22.192792975982876</v>
      </c>
      <c r="C11" s="37">
        <v>21.573826921378405</v>
      </c>
      <c r="D11" s="387">
        <v>-2.7890408173244263</v>
      </c>
    </row>
    <row r="12" spans="1:4" ht="17" thickBot="1" x14ac:dyDescent="0.5">
      <c r="A12" s="38" t="s">
        <v>24</v>
      </c>
      <c r="B12" s="39">
        <v>13.789758456839284</v>
      </c>
      <c r="C12" s="39">
        <v>13.039359974463855</v>
      </c>
      <c r="D12" s="388">
        <v>-5.4417086762187274</v>
      </c>
    </row>
    <row r="13" spans="1:4" ht="17" thickBot="1" x14ac:dyDescent="0.5">
      <c r="A13" s="41" t="s">
        <v>25</v>
      </c>
      <c r="B13" s="42">
        <v>8.4030345191435902</v>
      </c>
      <c r="C13" s="42">
        <v>8.5344669469145487</v>
      </c>
      <c r="D13" s="176">
        <v>1.5641067220601348</v>
      </c>
    </row>
    <row r="15" spans="1:4" x14ac:dyDescent="0.45">
      <c r="A15" s="11" t="s">
        <v>13</v>
      </c>
    </row>
  </sheetData>
  <pageMargins left="0.7" right="0.7" top="0.75" bottom="0.75" header="0.3" footer="0.3"/>
  <pageSetup paperSize="9" scale="82"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86073-04C5-495B-9CE1-E7D634B77AE8}">
  <sheetPr codeName="Foglio74"/>
  <dimension ref="A1:B19"/>
  <sheetViews>
    <sheetView showGridLines="0" workbookViewId="0"/>
  </sheetViews>
  <sheetFormatPr defaultRowHeight="16.5" x14ac:dyDescent="0.45"/>
  <cols>
    <col min="1" max="1" width="39.75" customWidth="1"/>
    <col min="2" max="2" width="40.75" customWidth="1"/>
    <col min="3" max="3" width="13.58203125" customWidth="1"/>
    <col min="4" max="4" width="21.58203125" customWidth="1"/>
    <col min="5" max="5" width="13.08203125" customWidth="1"/>
    <col min="6" max="6" width="10.08203125" bestFit="1" customWidth="1"/>
  </cols>
  <sheetData>
    <row r="1" spans="1:2" x14ac:dyDescent="0.45">
      <c r="A1" t="s">
        <v>725</v>
      </c>
    </row>
    <row r="3" spans="1:2" x14ac:dyDescent="0.45">
      <c r="A3" s="514" t="s">
        <v>1330</v>
      </c>
      <c r="B3" s="514"/>
    </row>
    <row r="4" spans="1:2" x14ac:dyDescent="0.45">
      <c r="A4" s="1" t="s">
        <v>726</v>
      </c>
      <c r="B4" s="12" t="s">
        <v>636</v>
      </c>
    </row>
    <row r="5" spans="1:2" ht="17" thickBot="1" x14ac:dyDescent="0.5">
      <c r="A5" s="135" t="s">
        <v>727</v>
      </c>
      <c r="B5" s="136">
        <v>53.010959125906986</v>
      </c>
    </row>
    <row r="6" spans="1:2" ht="17" thickBot="1" x14ac:dyDescent="0.5">
      <c r="A6" s="137" t="s">
        <v>729</v>
      </c>
      <c r="B6" s="138">
        <v>25.530857992945666</v>
      </c>
    </row>
    <row r="7" spans="1:2" ht="17" thickBot="1" x14ac:dyDescent="0.5">
      <c r="A7" s="135" t="s">
        <v>1331</v>
      </c>
      <c r="B7" s="136">
        <v>12.685865650110047</v>
      </c>
    </row>
    <row r="8" spans="1:2" ht="17" thickBot="1" x14ac:dyDescent="0.5">
      <c r="A8" s="137" t="s">
        <v>728</v>
      </c>
      <c r="B8" s="138">
        <v>8.6903232315659427</v>
      </c>
    </row>
    <row r="9" spans="1:2" ht="17" thickBot="1" x14ac:dyDescent="0.5">
      <c r="A9" s="135" t="s">
        <v>1332</v>
      </c>
      <c r="B9" s="136">
        <v>8.1993999471351289E-2</v>
      </c>
    </row>
    <row r="10" spans="1:2" ht="17" thickBot="1" x14ac:dyDescent="0.5">
      <c r="A10" s="139" t="s">
        <v>12</v>
      </c>
      <c r="B10" s="140">
        <v>100</v>
      </c>
    </row>
    <row r="11" spans="1:2" x14ac:dyDescent="0.45">
      <c r="A11" s="1" t="s">
        <v>731</v>
      </c>
      <c r="B11" s="12"/>
    </row>
    <row r="12" spans="1:2" ht="17" thickBot="1" x14ac:dyDescent="0.5">
      <c r="A12" s="135" t="s">
        <v>734</v>
      </c>
      <c r="B12" s="136">
        <v>34.617928210700697</v>
      </c>
    </row>
    <row r="13" spans="1:2" ht="17" thickBot="1" x14ac:dyDescent="0.5">
      <c r="A13" s="137" t="s">
        <v>732</v>
      </c>
      <c r="B13" s="138">
        <v>26.954678938544799</v>
      </c>
    </row>
    <row r="14" spans="1:2" ht="17" thickBot="1" x14ac:dyDescent="0.5">
      <c r="A14" s="135" t="s">
        <v>736</v>
      </c>
      <c r="B14" s="136">
        <v>19.8646577482887</v>
      </c>
    </row>
    <row r="15" spans="1:2" ht="17" thickBot="1" x14ac:dyDescent="0.5">
      <c r="A15" s="137" t="s">
        <v>42</v>
      </c>
      <c r="B15" s="138">
        <v>8.8185358833250902</v>
      </c>
    </row>
    <row r="16" spans="1:2" ht="17" thickBot="1" x14ac:dyDescent="0.5">
      <c r="A16" s="135" t="s">
        <v>737</v>
      </c>
      <c r="B16" s="136">
        <v>5.2850372179217402</v>
      </c>
    </row>
    <row r="17" spans="1:2" ht="17" thickBot="1" x14ac:dyDescent="0.5">
      <c r="A17" s="137" t="s">
        <v>733</v>
      </c>
      <c r="B17" s="138">
        <v>2.3563039619335302</v>
      </c>
    </row>
    <row r="18" spans="1:2" ht="17" thickBot="1" x14ac:dyDescent="0.5">
      <c r="A18" s="135" t="s">
        <v>735</v>
      </c>
      <c r="B18" s="136">
        <v>2.1028580392854499</v>
      </c>
    </row>
    <row r="19" spans="1:2" ht="17" thickBot="1" x14ac:dyDescent="0.5">
      <c r="A19" s="139" t="s">
        <v>12</v>
      </c>
      <c r="B19" s="140">
        <v>100</v>
      </c>
    </row>
  </sheetData>
  <mergeCells count="1">
    <mergeCell ref="A3:B3"/>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C31D8-4144-4981-8647-3D68D460A269}">
  <sheetPr codeName="Foglio75"/>
  <dimension ref="A1:H19"/>
  <sheetViews>
    <sheetView showGridLines="0" zoomScaleNormal="100" workbookViewId="0"/>
  </sheetViews>
  <sheetFormatPr defaultRowHeight="16.5" x14ac:dyDescent="0.45"/>
  <cols>
    <col min="1" max="6" width="15" customWidth="1"/>
    <col min="7" max="8" width="9" style="195"/>
  </cols>
  <sheetData>
    <row r="1" spans="1:7" x14ac:dyDescent="0.45">
      <c r="A1" t="s">
        <v>738</v>
      </c>
    </row>
    <row r="3" spans="1:7" x14ac:dyDescent="0.45">
      <c r="A3" s="1" t="s">
        <v>636</v>
      </c>
      <c r="B3" s="126"/>
      <c r="C3" s="24"/>
      <c r="D3" s="24"/>
      <c r="E3" s="24"/>
      <c r="F3" s="126"/>
    </row>
    <row r="4" spans="1:7" ht="17" thickBot="1" x14ac:dyDescent="0.5">
      <c r="A4" s="135"/>
      <c r="B4" s="127" t="s">
        <v>728</v>
      </c>
      <c r="C4" s="127" t="s">
        <v>730</v>
      </c>
      <c r="D4" s="127" t="s">
        <v>1332</v>
      </c>
      <c r="E4" s="127" t="s">
        <v>1333</v>
      </c>
      <c r="F4" s="127" t="s">
        <v>729</v>
      </c>
    </row>
    <row r="5" spans="1:7" ht="17" thickBot="1" x14ac:dyDescent="0.5">
      <c r="A5" s="137" t="s">
        <v>732</v>
      </c>
      <c r="B5" s="138">
        <v>46.540880503144656</v>
      </c>
      <c r="C5" s="138">
        <v>13.522012578616351</v>
      </c>
      <c r="D5" s="138">
        <v>0</v>
      </c>
      <c r="E5" s="138">
        <v>3.3018867924528301</v>
      </c>
      <c r="F5" s="138">
        <v>36.635220125786162</v>
      </c>
    </row>
    <row r="6" spans="1:7" ht="17" thickBot="1" x14ac:dyDescent="0.5">
      <c r="A6" s="135" t="s">
        <v>736</v>
      </c>
      <c r="B6" s="136">
        <v>76.13636363636364</v>
      </c>
      <c r="C6" s="136">
        <v>0.74110671936758887</v>
      </c>
      <c r="D6" s="136">
        <v>0</v>
      </c>
      <c r="E6" s="136">
        <v>0.74110671936758887</v>
      </c>
      <c r="F6" s="136">
        <v>22.381422924901187</v>
      </c>
    </row>
    <row r="7" spans="1:7" ht="17" thickBot="1" x14ac:dyDescent="0.5">
      <c r="A7" s="137" t="s">
        <v>734</v>
      </c>
      <c r="B7" s="138">
        <v>43.977591036414566</v>
      </c>
      <c r="C7" s="138">
        <v>0</v>
      </c>
      <c r="D7" s="138">
        <v>0</v>
      </c>
      <c r="E7" s="138">
        <v>54.061624649859944</v>
      </c>
      <c r="F7" s="138">
        <v>1.9607843137254901</v>
      </c>
    </row>
    <row r="8" spans="1:7" ht="17" thickBot="1" x14ac:dyDescent="0.5">
      <c r="A8" s="135" t="s">
        <v>733</v>
      </c>
      <c r="B8" s="136">
        <v>77.379310344827587</v>
      </c>
      <c r="C8" s="136">
        <v>1.7931034482758619</v>
      </c>
      <c r="D8" s="136">
        <v>4.2758620689655169</v>
      </c>
      <c r="E8" s="136">
        <v>4.8965517241379315</v>
      </c>
      <c r="F8" s="136">
        <v>11.655172413793103</v>
      </c>
    </row>
    <row r="9" spans="1:7" ht="17" thickBot="1" x14ac:dyDescent="0.5">
      <c r="A9" s="137" t="s">
        <v>735</v>
      </c>
      <c r="B9" s="138">
        <v>42.236024844720497</v>
      </c>
      <c r="C9" s="138">
        <v>8.0745341614906838</v>
      </c>
      <c r="D9" s="138">
        <v>0</v>
      </c>
      <c r="E9" s="138">
        <v>0</v>
      </c>
      <c r="F9" s="138">
        <v>49.689440993788821</v>
      </c>
    </row>
    <row r="10" spans="1:7" ht="17" thickBot="1" x14ac:dyDescent="0.5">
      <c r="A10" s="135" t="s">
        <v>42</v>
      </c>
      <c r="B10" s="136">
        <v>80.769230769230774</v>
      </c>
      <c r="C10" s="136">
        <v>0</v>
      </c>
      <c r="D10" s="136">
        <v>0</v>
      </c>
      <c r="E10" s="136">
        <v>0</v>
      </c>
      <c r="F10" s="136">
        <v>19.230769230769234</v>
      </c>
    </row>
    <row r="11" spans="1:7" ht="17" thickBot="1" x14ac:dyDescent="0.5">
      <c r="A11" s="139" t="s">
        <v>12</v>
      </c>
      <c r="B11" s="140">
        <v>8.6903232315659427</v>
      </c>
      <c r="C11" s="140">
        <v>12.685865650110047</v>
      </c>
      <c r="D11" s="140">
        <v>8.1993999471351289E-2</v>
      </c>
      <c r="E11" s="140">
        <v>53.010959125906986</v>
      </c>
      <c r="F11" s="140">
        <v>25.530857992945666</v>
      </c>
    </row>
    <row r="16" spans="1:7" x14ac:dyDescent="0.45">
      <c r="G16" s="198"/>
    </row>
    <row r="17" spans="7:7" x14ac:dyDescent="0.45">
      <c r="G17" s="198"/>
    </row>
    <row r="18" spans="7:7" x14ac:dyDescent="0.45">
      <c r="G18" s="198"/>
    </row>
    <row r="19" spans="7:7" x14ac:dyDescent="0.45">
      <c r="G19" s="198"/>
    </row>
  </sheetData>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E05CD-86A4-4A52-B94B-63131A9C15BF}">
  <sheetPr codeName="Foglio76"/>
  <dimension ref="A1:D19"/>
  <sheetViews>
    <sheetView showGridLines="0" workbookViewId="0"/>
  </sheetViews>
  <sheetFormatPr defaultRowHeight="16.5" x14ac:dyDescent="0.45"/>
  <cols>
    <col min="1" max="1" width="14.75" customWidth="1"/>
    <col min="2" max="2" width="13.5" customWidth="1"/>
    <col min="3" max="4" width="9" style="195"/>
  </cols>
  <sheetData>
    <row r="1" spans="1:3" x14ac:dyDescent="0.45">
      <c r="A1" t="s">
        <v>1334</v>
      </c>
    </row>
    <row r="3" spans="1:3" x14ac:dyDescent="0.45">
      <c r="A3" s="12"/>
      <c r="B3" s="12" t="s">
        <v>14</v>
      </c>
    </row>
    <row r="4" spans="1:3" ht="17" thickBot="1" x14ac:dyDescent="0.5">
      <c r="A4" s="4"/>
      <c r="B4" s="5">
        <v>2021</v>
      </c>
    </row>
    <row r="5" spans="1:3" ht="17" thickBot="1" x14ac:dyDescent="0.5">
      <c r="A5" s="6" t="s">
        <v>741</v>
      </c>
      <c r="B5" s="44">
        <v>65</v>
      </c>
    </row>
    <row r="6" spans="1:3" ht="17.25" customHeight="1" thickBot="1" x14ac:dyDescent="0.5">
      <c r="A6" s="8" t="s">
        <v>739</v>
      </c>
      <c r="B6" s="47">
        <v>54</v>
      </c>
    </row>
    <row r="7" spans="1:3" ht="17" thickBot="1" x14ac:dyDescent="0.5">
      <c r="A7" s="6" t="s">
        <v>742</v>
      </c>
      <c r="B7" s="44">
        <v>34</v>
      </c>
    </row>
    <row r="8" spans="1:3" ht="17" thickBot="1" x14ac:dyDescent="0.5">
      <c r="A8" s="8" t="s">
        <v>740</v>
      </c>
      <c r="B8" s="47">
        <v>33</v>
      </c>
    </row>
    <row r="9" spans="1:3" ht="17" thickBot="1" x14ac:dyDescent="0.5">
      <c r="A9" s="6" t="s">
        <v>743</v>
      </c>
      <c r="B9" s="44">
        <v>33</v>
      </c>
    </row>
    <row r="16" spans="1:3" x14ac:dyDescent="0.45">
      <c r="C16" s="198"/>
    </row>
    <row r="17" spans="3:3" x14ac:dyDescent="0.45">
      <c r="C17" s="198"/>
    </row>
    <row r="18" spans="3:3" x14ac:dyDescent="0.45">
      <c r="C18" s="198"/>
    </row>
    <row r="19" spans="3:3" x14ac:dyDescent="0.45">
      <c r="C19" s="198"/>
    </row>
  </sheetData>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C4E05-F06A-4739-A07E-3189E11220BD}">
  <sheetPr codeName="Foglio77"/>
  <dimension ref="A1:I18"/>
  <sheetViews>
    <sheetView showGridLines="0" zoomScaleNormal="100" workbookViewId="0"/>
  </sheetViews>
  <sheetFormatPr defaultRowHeight="16.5" x14ac:dyDescent="0.45"/>
  <cols>
    <col min="1" max="1" width="58.25" customWidth="1"/>
    <col min="2" max="2" width="26.83203125" customWidth="1"/>
    <col min="3" max="3" width="18" customWidth="1"/>
    <col min="4" max="6" width="11.08203125" customWidth="1"/>
    <col min="8" max="9" width="9" style="195"/>
  </cols>
  <sheetData>
    <row r="1" spans="1:8" x14ac:dyDescent="0.45">
      <c r="A1" t="s">
        <v>1620</v>
      </c>
    </row>
    <row r="3" spans="1:8" x14ac:dyDescent="0.45">
      <c r="A3" s="514" t="s">
        <v>1335</v>
      </c>
      <c r="B3" s="514"/>
      <c r="C3" s="514"/>
      <c r="D3" s="514"/>
      <c r="E3" s="514"/>
      <c r="F3" s="514"/>
    </row>
    <row r="4" spans="1:8" ht="24.5" thickBot="1" x14ac:dyDescent="0.5">
      <c r="A4" s="54"/>
      <c r="B4" s="203" t="s">
        <v>1336</v>
      </c>
      <c r="C4" s="203" t="s">
        <v>1337</v>
      </c>
      <c r="D4" s="203" t="s">
        <v>744</v>
      </c>
      <c r="E4" s="203" t="s">
        <v>745</v>
      </c>
      <c r="F4" s="203" t="s">
        <v>1338</v>
      </c>
    </row>
    <row r="5" spans="1:8" ht="26.25" customHeight="1" thickBot="1" x14ac:dyDescent="0.5">
      <c r="A5" s="6" t="s">
        <v>1411</v>
      </c>
      <c r="B5" s="204"/>
      <c r="C5" s="204">
        <v>4</v>
      </c>
      <c r="D5" s="204">
        <v>10</v>
      </c>
      <c r="E5" s="204">
        <v>3</v>
      </c>
      <c r="F5" s="204">
        <v>6</v>
      </c>
    </row>
    <row r="6" spans="1:8" ht="26.25" customHeight="1" thickBot="1" x14ac:dyDescent="0.5">
      <c r="A6" s="8" t="s">
        <v>1339</v>
      </c>
      <c r="B6" s="205"/>
      <c r="C6" s="205"/>
      <c r="D6" s="205">
        <v>35</v>
      </c>
      <c r="E6" s="205">
        <v>17</v>
      </c>
      <c r="F6" s="205"/>
    </row>
    <row r="7" spans="1:8" ht="26.25" customHeight="1" thickBot="1" x14ac:dyDescent="0.5">
      <c r="A7" s="6" t="s">
        <v>1340</v>
      </c>
      <c r="B7" s="204">
        <v>5</v>
      </c>
      <c r="C7" s="204"/>
      <c r="D7" s="204"/>
      <c r="E7" s="204"/>
      <c r="F7" s="204"/>
    </row>
    <row r="8" spans="1:8" ht="26.25" customHeight="1" thickBot="1" x14ac:dyDescent="0.5">
      <c r="A8" s="8" t="s">
        <v>1341</v>
      </c>
      <c r="B8" s="205"/>
      <c r="C8" s="205"/>
      <c r="D8" s="205">
        <v>1</v>
      </c>
      <c r="E8" s="205">
        <v>2</v>
      </c>
      <c r="F8" s="205"/>
    </row>
    <row r="15" spans="1:8" x14ac:dyDescent="0.45">
      <c r="H15" s="198"/>
    </row>
    <row r="16" spans="1:8" x14ac:dyDescent="0.45">
      <c r="H16" s="198"/>
    </row>
    <row r="17" spans="8:8" x14ac:dyDescent="0.45">
      <c r="H17" s="198"/>
    </row>
    <row r="18" spans="8:8" x14ac:dyDescent="0.45">
      <c r="H18" s="198"/>
    </row>
  </sheetData>
  <mergeCells count="1">
    <mergeCell ref="A3:F3"/>
  </mergeCell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DF5DC-7F02-4B30-B740-39161614301D}">
  <sheetPr codeName="Foglio79">
    <pageSetUpPr fitToPage="1"/>
  </sheetPr>
  <dimension ref="A1:O45"/>
  <sheetViews>
    <sheetView showGridLines="0" zoomScaleNormal="100" workbookViewId="0"/>
  </sheetViews>
  <sheetFormatPr defaultColWidth="9" defaultRowHeight="14.5" x14ac:dyDescent="0.35"/>
  <cols>
    <col min="1" max="1" width="13.58203125" style="100" customWidth="1"/>
    <col min="2" max="2" width="25.75" style="100" customWidth="1"/>
    <col min="3" max="3" width="44.5" style="100" customWidth="1"/>
    <col min="4" max="11" width="12" style="100" customWidth="1"/>
    <col min="12" max="12" width="7.5" style="100" customWidth="1"/>
    <col min="13" max="16384" width="9" style="100"/>
  </cols>
  <sheetData>
    <row r="1" spans="1:15" ht="16.5" x14ac:dyDescent="0.45">
      <c r="A1" t="s">
        <v>1342</v>
      </c>
    </row>
    <row r="2" spans="1:15" x14ac:dyDescent="0.35">
      <c r="A2" s="206"/>
    </row>
    <row r="3" spans="1:15" x14ac:dyDescent="0.35">
      <c r="A3" s="513" t="s">
        <v>412</v>
      </c>
      <c r="B3" s="513" t="s">
        <v>413</v>
      </c>
      <c r="C3" s="513" t="s">
        <v>414</v>
      </c>
      <c r="D3" s="3" t="s">
        <v>415</v>
      </c>
      <c r="E3" s="3" t="s">
        <v>415</v>
      </c>
      <c r="F3" s="3" t="s">
        <v>415</v>
      </c>
      <c r="G3" s="3" t="s">
        <v>415</v>
      </c>
      <c r="H3" s="3" t="s">
        <v>415</v>
      </c>
      <c r="I3" s="3" t="s">
        <v>415</v>
      </c>
      <c r="J3" s="3" t="s">
        <v>415</v>
      </c>
      <c r="K3" s="3" t="s">
        <v>415</v>
      </c>
    </row>
    <row r="4" spans="1:15" ht="15" thickBot="1" x14ac:dyDescent="0.4">
      <c r="A4" s="556"/>
      <c r="B4" s="513"/>
      <c r="C4" s="513"/>
      <c r="D4" s="3">
        <v>2015</v>
      </c>
      <c r="E4" s="3">
        <v>2016</v>
      </c>
      <c r="F4" s="3">
        <v>2017</v>
      </c>
      <c r="G4" s="3">
        <v>2018</v>
      </c>
      <c r="H4" s="3">
        <v>2019</v>
      </c>
      <c r="I4" s="3">
        <v>2020</v>
      </c>
      <c r="J4" s="3">
        <v>2021</v>
      </c>
      <c r="K4" s="3">
        <v>2022</v>
      </c>
    </row>
    <row r="5" spans="1:15" ht="15.75" customHeight="1" x14ac:dyDescent="0.35">
      <c r="A5" s="547" t="s">
        <v>747</v>
      </c>
      <c r="B5" s="557" t="s">
        <v>748</v>
      </c>
      <c r="C5" s="103" t="s">
        <v>749</v>
      </c>
      <c r="D5" s="207">
        <v>0.48199999999999998</v>
      </c>
      <c r="E5" s="207">
        <v>0.503</v>
      </c>
      <c r="F5" s="207">
        <v>0.48099999999999998</v>
      </c>
      <c r="G5" s="207">
        <v>0.4711566644224261</v>
      </c>
      <c r="H5" s="207">
        <v>0.48621088966235515</v>
      </c>
      <c r="I5" s="207">
        <v>0.50446755450235103</v>
      </c>
      <c r="J5" s="444">
        <v>0.49447924237236673</v>
      </c>
      <c r="K5" s="208">
        <v>0.49505388897504454</v>
      </c>
    </row>
    <row r="6" spans="1:15" ht="16.5" customHeight="1" x14ac:dyDescent="0.35">
      <c r="A6" s="548"/>
      <c r="B6" s="558"/>
      <c r="C6" s="209" t="s">
        <v>750</v>
      </c>
      <c r="D6" s="210">
        <v>0.78164377130961538</v>
      </c>
      <c r="E6" s="210">
        <v>0.7649186888480547</v>
      </c>
      <c r="F6" s="210">
        <v>0.74938689904361855</v>
      </c>
      <c r="G6" s="210">
        <v>0.77744079027813284</v>
      </c>
      <c r="H6" s="210">
        <v>0.84646336729583416</v>
      </c>
      <c r="I6" s="210">
        <v>0.78469516660324978</v>
      </c>
      <c r="J6" s="311">
        <v>0.67990537431287246</v>
      </c>
      <c r="K6" s="211">
        <v>0.55709367050752412</v>
      </c>
    </row>
    <row r="7" spans="1:15" ht="16.5" customHeight="1" x14ac:dyDescent="0.35">
      <c r="A7" s="548"/>
      <c r="B7" s="558"/>
      <c r="C7" s="209" t="s">
        <v>751</v>
      </c>
      <c r="D7" s="210">
        <v>0.22688578146985031</v>
      </c>
      <c r="E7" s="210">
        <v>0.25009306221999006</v>
      </c>
      <c r="F7" s="210">
        <v>0.23709009049274138</v>
      </c>
      <c r="G7" s="210">
        <v>0.2232305519725245</v>
      </c>
      <c r="H7" s="210">
        <v>0.21817973819674538</v>
      </c>
      <c r="I7" s="210">
        <v>0.2541759909894632</v>
      </c>
      <c r="J7" s="311">
        <v>0.22822024661952858</v>
      </c>
      <c r="K7" s="211">
        <v>0.23150448906427074</v>
      </c>
    </row>
    <row r="8" spans="1:15" ht="17.25" customHeight="1" thickBot="1" x14ac:dyDescent="0.4">
      <c r="A8" s="548"/>
      <c r="B8" s="559"/>
      <c r="C8" s="212" t="s">
        <v>752</v>
      </c>
      <c r="D8" s="213">
        <v>0.20882687468580483</v>
      </c>
      <c r="E8" s="213">
        <v>0.21941499578174661</v>
      </c>
      <c r="F8" s="213">
        <v>0.26231174769282356</v>
      </c>
      <c r="G8" s="213">
        <v>0.25572336351366043</v>
      </c>
      <c r="H8" s="213">
        <v>0.25201121585680264</v>
      </c>
      <c r="I8" s="213">
        <v>0.2514105519314922</v>
      </c>
      <c r="J8" s="325">
        <v>0.23875140609407181</v>
      </c>
      <c r="K8" s="214">
        <v>0.24439539546518141</v>
      </c>
    </row>
    <row r="9" spans="1:15" ht="16.5" customHeight="1" x14ac:dyDescent="0.35">
      <c r="A9" s="548"/>
      <c r="B9" s="557" t="s">
        <v>423</v>
      </c>
      <c r="C9" s="215" t="s">
        <v>753</v>
      </c>
      <c r="D9" s="216">
        <v>0.89359453934850497</v>
      </c>
      <c r="E9" s="207">
        <v>0.89783665531719881</v>
      </c>
      <c r="F9" s="207">
        <v>0.8870926571688299</v>
      </c>
      <c r="G9" s="207">
        <v>0.87889216519736679</v>
      </c>
      <c r="H9" s="207">
        <v>0.87669867959352255</v>
      </c>
      <c r="I9" s="207">
        <v>0.88861567774675199</v>
      </c>
      <c r="J9" s="444">
        <v>0.8913876927459139</v>
      </c>
      <c r="K9" s="208">
        <v>0.88956107273729668</v>
      </c>
    </row>
    <row r="10" spans="1:15" ht="17.25" customHeight="1" x14ac:dyDescent="0.35">
      <c r="A10" s="548"/>
      <c r="B10" s="558"/>
      <c r="C10" s="209" t="s">
        <v>754</v>
      </c>
      <c r="D10" s="210">
        <v>0.98016203740580643</v>
      </c>
      <c r="E10" s="210">
        <v>0.97197720688268474</v>
      </c>
      <c r="F10" s="210">
        <v>0.97548209648184381</v>
      </c>
      <c r="G10" s="210">
        <v>0.98522256899941218</v>
      </c>
      <c r="H10" s="210">
        <v>0.95917077844143261</v>
      </c>
      <c r="I10" s="210">
        <v>0.94511211223915681</v>
      </c>
      <c r="J10" s="311">
        <v>0.92344052396090215</v>
      </c>
      <c r="K10" s="211">
        <v>0.90532291258452968</v>
      </c>
      <c r="L10" s="217"/>
    </row>
    <row r="11" spans="1:15" ht="17.25" customHeight="1" x14ac:dyDescent="0.35">
      <c r="A11" s="548"/>
      <c r="B11" s="558"/>
      <c r="C11" s="209" t="s">
        <v>755</v>
      </c>
      <c r="D11" s="210">
        <v>0.45397675036412366</v>
      </c>
      <c r="E11" s="210">
        <v>0.53128106024712696</v>
      </c>
      <c r="F11" s="210">
        <v>0.54626975584130999</v>
      </c>
      <c r="G11" s="210">
        <v>0.54547890714397451</v>
      </c>
      <c r="H11" s="210">
        <v>0.58112776764321528</v>
      </c>
      <c r="I11" s="210">
        <v>0.56284719250421422</v>
      </c>
      <c r="J11" s="311">
        <v>0.56738333368200045</v>
      </c>
      <c r="K11" s="211">
        <v>0.57099999999999995</v>
      </c>
      <c r="L11" s="217"/>
    </row>
    <row r="12" spans="1:15" ht="15.75" customHeight="1" thickBot="1" x14ac:dyDescent="0.4">
      <c r="A12" s="548"/>
      <c r="B12" s="558"/>
      <c r="C12" s="218" t="s">
        <v>756</v>
      </c>
      <c r="D12" s="210">
        <v>0.54748498398331935</v>
      </c>
      <c r="E12" s="210">
        <v>0.573253535036087</v>
      </c>
      <c r="F12" s="210">
        <v>0.62315175457327843</v>
      </c>
      <c r="G12" s="210">
        <v>0.62328311109938395</v>
      </c>
      <c r="H12" s="210">
        <v>0.61461803527807657</v>
      </c>
      <c r="I12" s="210">
        <v>0.61213365703746558</v>
      </c>
      <c r="J12" s="311">
        <v>0.60742940869149376</v>
      </c>
      <c r="K12" s="211">
        <v>0.6137963837877064</v>
      </c>
    </row>
    <row r="13" spans="1:15" ht="17.25" customHeight="1" thickBot="1" x14ac:dyDescent="0.4">
      <c r="A13" s="548"/>
      <c r="B13" s="219" t="s">
        <v>757</v>
      </c>
      <c r="C13" s="220" t="s">
        <v>758</v>
      </c>
      <c r="D13" s="492" t="s">
        <v>1512</v>
      </c>
      <c r="E13" s="492" t="s">
        <v>1513</v>
      </c>
      <c r="F13" s="492" t="s">
        <v>1514</v>
      </c>
      <c r="G13" s="221">
        <v>0.38565702927061102</v>
      </c>
      <c r="H13" s="221">
        <v>0.37821511165967797</v>
      </c>
      <c r="I13" s="221">
        <v>0.37944098161564399</v>
      </c>
      <c r="J13" s="445">
        <v>0.39185276124420804</v>
      </c>
      <c r="K13" s="222">
        <v>0.37901528037124699</v>
      </c>
      <c r="M13" s="223"/>
      <c r="N13" s="223"/>
      <c r="O13" s="223"/>
    </row>
    <row r="14" spans="1:15" ht="17.25" customHeight="1" thickBot="1" x14ac:dyDescent="0.4">
      <c r="A14" s="549"/>
      <c r="B14" s="219" t="s">
        <v>759</v>
      </c>
      <c r="C14" s="220" t="s">
        <v>760</v>
      </c>
      <c r="D14" s="221">
        <v>0.16600000000000001</v>
      </c>
      <c r="E14" s="221">
        <v>0.16300000000000001</v>
      </c>
      <c r="F14" s="221">
        <v>0.19600000000000001</v>
      </c>
      <c r="G14" s="221">
        <v>0.191</v>
      </c>
      <c r="H14" s="221">
        <v>0.19109999999999999</v>
      </c>
      <c r="I14" s="221">
        <v>0.17599999999999999</v>
      </c>
      <c r="J14" s="221">
        <v>0.17699999999999999</v>
      </c>
      <c r="K14" s="446">
        <v>0.1759</v>
      </c>
      <c r="M14" s="223"/>
      <c r="N14" s="223"/>
      <c r="O14" s="223"/>
    </row>
    <row r="15" spans="1:15" ht="50.25" customHeight="1" thickBot="1" x14ac:dyDescent="0.4">
      <c r="A15" s="224" t="s">
        <v>761</v>
      </c>
      <c r="B15" s="507" t="s">
        <v>762</v>
      </c>
      <c r="C15" s="225" t="s">
        <v>763</v>
      </c>
      <c r="D15" s="226">
        <v>5231</v>
      </c>
      <c r="E15" s="226">
        <v>5444</v>
      </c>
      <c r="F15" s="226">
        <v>5573</v>
      </c>
      <c r="G15" s="226">
        <v>6957</v>
      </c>
      <c r="H15" s="226">
        <v>6029</v>
      </c>
      <c r="I15" s="226">
        <v>6047</v>
      </c>
      <c r="J15" s="226">
        <v>6266</v>
      </c>
      <c r="K15" s="447">
        <v>6775</v>
      </c>
      <c r="M15" s="223"/>
      <c r="N15" s="223"/>
      <c r="O15" s="223"/>
    </row>
    <row r="16" spans="1:15" ht="24" x14ac:dyDescent="0.35">
      <c r="A16" s="547" t="s">
        <v>764</v>
      </c>
      <c r="B16" s="550" t="s">
        <v>765</v>
      </c>
      <c r="C16" s="553" t="s">
        <v>766</v>
      </c>
      <c r="D16" s="216" t="s">
        <v>1491</v>
      </c>
      <c r="E16" s="207" t="s">
        <v>1492</v>
      </c>
      <c r="F16" s="207" t="s">
        <v>1493</v>
      </c>
      <c r="G16" s="207" t="s">
        <v>1494</v>
      </c>
      <c r="H16" s="207" t="s">
        <v>1494</v>
      </c>
      <c r="I16" s="207" t="s">
        <v>1495</v>
      </c>
      <c r="J16" s="207" t="s">
        <v>1496</v>
      </c>
      <c r="K16" s="448" t="s">
        <v>1497</v>
      </c>
      <c r="M16" s="223"/>
      <c r="N16" s="223"/>
      <c r="O16" s="223"/>
    </row>
    <row r="17" spans="1:15" ht="24" x14ac:dyDescent="0.35">
      <c r="A17" s="548"/>
      <c r="B17" s="551"/>
      <c r="C17" s="554"/>
      <c r="D17" s="210" t="s">
        <v>1425</v>
      </c>
      <c r="E17" s="210" t="s">
        <v>1426</v>
      </c>
      <c r="F17" s="210" t="s">
        <v>1427</v>
      </c>
      <c r="G17" s="210" t="s">
        <v>1428</v>
      </c>
      <c r="H17" s="210" t="s">
        <v>1429</v>
      </c>
      <c r="I17" s="210" t="s">
        <v>1430</v>
      </c>
      <c r="J17" s="210" t="s">
        <v>1431</v>
      </c>
      <c r="K17" s="449" t="s">
        <v>1432</v>
      </c>
      <c r="L17" s="227"/>
      <c r="M17" s="223"/>
      <c r="N17" s="223"/>
      <c r="O17" s="223"/>
    </row>
    <row r="18" spans="1:15" ht="36" x14ac:dyDescent="0.35">
      <c r="A18" s="548"/>
      <c r="B18" s="551"/>
      <c r="C18" s="554"/>
      <c r="D18" s="489" t="s">
        <v>1412</v>
      </c>
      <c r="E18" s="489" t="s">
        <v>1413</v>
      </c>
      <c r="F18" s="489" t="s">
        <v>1414</v>
      </c>
      <c r="G18" s="489" t="s">
        <v>1415</v>
      </c>
      <c r="H18" s="489" t="s">
        <v>1416</v>
      </c>
      <c r="I18" s="489" t="s">
        <v>1417</v>
      </c>
      <c r="J18" s="489" t="s">
        <v>1418</v>
      </c>
      <c r="K18" s="490" t="s">
        <v>1419</v>
      </c>
      <c r="L18" s="227"/>
      <c r="M18" s="223"/>
      <c r="N18" s="223"/>
      <c r="O18" s="223"/>
    </row>
    <row r="19" spans="1:15" ht="30.75" customHeight="1" x14ac:dyDescent="0.35">
      <c r="A19" s="548"/>
      <c r="B19" s="551"/>
      <c r="C19" s="554"/>
      <c r="D19" s="210" t="s">
        <v>1433</v>
      </c>
      <c r="E19" s="210" t="s">
        <v>1434</v>
      </c>
      <c r="F19" s="210" t="s">
        <v>1435</v>
      </c>
      <c r="G19" s="210" t="s">
        <v>1436</v>
      </c>
      <c r="H19" s="210" t="s">
        <v>1437</v>
      </c>
      <c r="I19" s="210" t="s">
        <v>1438</v>
      </c>
      <c r="J19" s="210" t="s">
        <v>1439</v>
      </c>
      <c r="K19" s="449" t="s">
        <v>1440</v>
      </c>
    </row>
    <row r="20" spans="1:15" ht="24" x14ac:dyDescent="0.35">
      <c r="A20" s="548"/>
      <c r="B20" s="551"/>
      <c r="C20" s="554"/>
      <c r="D20" s="210" t="s">
        <v>1441</v>
      </c>
      <c r="E20" s="210" t="s">
        <v>1442</v>
      </c>
      <c r="F20" s="210" t="s">
        <v>1443</v>
      </c>
      <c r="G20" s="210" t="s">
        <v>1444</v>
      </c>
      <c r="H20" s="210" t="s">
        <v>1445</v>
      </c>
      <c r="I20" s="210" t="s">
        <v>1446</v>
      </c>
      <c r="J20" s="210" t="s">
        <v>1443</v>
      </c>
      <c r="K20" s="449" t="s">
        <v>1447</v>
      </c>
    </row>
    <row r="21" spans="1:15" ht="24.5" thickBot="1" x14ac:dyDescent="0.4">
      <c r="A21" s="548"/>
      <c r="B21" s="551"/>
      <c r="C21" s="555"/>
      <c r="D21" s="213" t="s">
        <v>1448</v>
      </c>
      <c r="E21" s="213" t="s">
        <v>1449</v>
      </c>
      <c r="F21" s="213" t="s">
        <v>1450</v>
      </c>
      <c r="G21" s="213" t="s">
        <v>1451</v>
      </c>
      <c r="H21" s="213" t="s">
        <v>1452</v>
      </c>
      <c r="I21" s="213" t="s">
        <v>1453</v>
      </c>
      <c r="J21" s="213" t="s">
        <v>1454</v>
      </c>
      <c r="K21" s="450" t="s">
        <v>1455</v>
      </c>
    </row>
    <row r="22" spans="1:15" ht="24" x14ac:dyDescent="0.35">
      <c r="A22" s="548"/>
      <c r="B22" s="551"/>
      <c r="C22" s="553" t="s">
        <v>767</v>
      </c>
      <c r="D22" s="207"/>
      <c r="E22" s="207"/>
      <c r="F22" s="207"/>
      <c r="G22" s="207" t="s">
        <v>1457</v>
      </c>
      <c r="H22" s="207" t="s">
        <v>1458</v>
      </c>
      <c r="I22" s="207" t="s">
        <v>1459</v>
      </c>
      <c r="J22" s="207" t="s">
        <v>1460</v>
      </c>
      <c r="K22" s="451" t="s">
        <v>1456</v>
      </c>
    </row>
    <row r="23" spans="1:15" ht="30.75" customHeight="1" x14ac:dyDescent="0.35">
      <c r="A23" s="548"/>
      <c r="B23" s="551"/>
      <c r="C23" s="554"/>
      <c r="D23" s="210"/>
      <c r="E23" s="210"/>
      <c r="F23" s="210"/>
      <c r="G23" s="210" t="s">
        <v>1461</v>
      </c>
      <c r="H23" s="210" t="s">
        <v>1462</v>
      </c>
      <c r="I23" s="210" t="s">
        <v>1463</v>
      </c>
      <c r="J23" s="210" t="s">
        <v>1464</v>
      </c>
      <c r="K23" s="451" t="s">
        <v>1465</v>
      </c>
    </row>
    <row r="24" spans="1:15" ht="36" x14ac:dyDescent="0.35">
      <c r="A24" s="548"/>
      <c r="B24" s="551"/>
      <c r="C24" s="554"/>
      <c r="D24" s="210"/>
      <c r="E24" s="210"/>
      <c r="F24" s="210"/>
      <c r="G24" s="210" t="s">
        <v>1420</v>
      </c>
      <c r="H24" s="210" t="s">
        <v>1421</v>
      </c>
      <c r="I24" s="210" t="s">
        <v>1422</v>
      </c>
      <c r="J24" s="210" t="s">
        <v>1423</v>
      </c>
      <c r="K24" s="451" t="s">
        <v>1424</v>
      </c>
    </row>
    <row r="25" spans="1:15" ht="30.75" customHeight="1" x14ac:dyDescent="0.35">
      <c r="A25" s="548"/>
      <c r="B25" s="551"/>
      <c r="C25" s="554"/>
      <c r="D25" s="210"/>
      <c r="E25" s="210"/>
      <c r="F25" s="210"/>
      <c r="G25" s="210" t="s">
        <v>1466</v>
      </c>
      <c r="H25" s="210" t="s">
        <v>1467</v>
      </c>
      <c r="I25" s="210" t="s">
        <v>1468</v>
      </c>
      <c r="J25" s="210" t="s">
        <v>1469</v>
      </c>
      <c r="K25" s="451" t="s">
        <v>1470</v>
      </c>
    </row>
    <row r="26" spans="1:15" ht="24" x14ac:dyDescent="0.35">
      <c r="A26" s="548"/>
      <c r="B26" s="551"/>
      <c r="C26" s="554"/>
      <c r="D26" s="210"/>
      <c r="E26" s="210"/>
      <c r="F26" s="210"/>
      <c r="G26" s="210" t="s">
        <v>1471</v>
      </c>
      <c r="H26" s="210" t="s">
        <v>1472</v>
      </c>
      <c r="I26" s="210" t="s">
        <v>1473</v>
      </c>
      <c r="J26" s="210" t="s">
        <v>1474</v>
      </c>
      <c r="K26" s="451" t="s">
        <v>1475</v>
      </c>
    </row>
    <row r="27" spans="1:15" ht="24.5" thickBot="1" x14ac:dyDescent="0.4">
      <c r="A27" s="548"/>
      <c r="B27" s="551"/>
      <c r="C27" s="555"/>
      <c r="D27" s="213"/>
      <c r="E27" s="213"/>
      <c r="F27" s="213"/>
      <c r="G27" s="213" t="s">
        <v>1476</v>
      </c>
      <c r="H27" s="213" t="s">
        <v>1477</v>
      </c>
      <c r="I27" s="213" t="s">
        <v>1478</v>
      </c>
      <c r="J27" s="213" t="s">
        <v>1479</v>
      </c>
      <c r="K27" s="451" t="s">
        <v>1480</v>
      </c>
    </row>
    <row r="28" spans="1:15" ht="48" x14ac:dyDescent="0.35">
      <c r="A28" s="548"/>
      <c r="B28" s="551"/>
      <c r="C28" s="228" t="s">
        <v>768</v>
      </c>
      <c r="D28" s="229"/>
      <c r="E28" s="230"/>
      <c r="F28" s="229"/>
      <c r="G28" s="207" t="s">
        <v>1481</v>
      </c>
      <c r="H28" s="207" t="s">
        <v>1482</v>
      </c>
      <c r="I28" s="207" t="s">
        <v>1483</v>
      </c>
      <c r="J28" s="207" t="s">
        <v>1484</v>
      </c>
      <c r="K28" s="448" t="s">
        <v>1485</v>
      </c>
      <c r="M28" s="231"/>
    </row>
    <row r="29" spans="1:15" ht="48.5" thickBot="1" x14ac:dyDescent="0.4">
      <c r="A29" s="549"/>
      <c r="B29" s="552"/>
      <c r="C29" s="232" t="s">
        <v>769</v>
      </c>
      <c r="D29" s="233"/>
      <c r="E29" s="234"/>
      <c r="F29" s="233"/>
      <c r="G29" s="213" t="s">
        <v>1486</v>
      </c>
      <c r="H29" s="213" t="s">
        <v>1487</v>
      </c>
      <c r="I29" s="213" t="s">
        <v>1488</v>
      </c>
      <c r="J29" s="213" t="s">
        <v>1489</v>
      </c>
      <c r="K29" s="450" t="s">
        <v>1490</v>
      </c>
      <c r="M29" s="231"/>
    </row>
    <row r="30" spans="1:15" ht="38" x14ac:dyDescent="0.35">
      <c r="A30" s="541" t="s">
        <v>770</v>
      </c>
      <c r="B30" s="544" t="s">
        <v>771</v>
      </c>
      <c r="C30" s="225" t="s">
        <v>772</v>
      </c>
      <c r="D30" s="235"/>
      <c r="E30" s="236">
        <v>0.13</v>
      </c>
      <c r="F30" s="236">
        <v>0.17</v>
      </c>
      <c r="G30" s="236">
        <v>0.21</v>
      </c>
      <c r="H30" s="236">
        <v>0.19</v>
      </c>
      <c r="I30" s="236">
        <v>0.28000000000000003</v>
      </c>
      <c r="J30" s="236">
        <v>0.22</v>
      </c>
      <c r="K30" s="452">
        <v>0.31</v>
      </c>
    </row>
    <row r="31" spans="1:15" ht="61.5" customHeight="1" thickBot="1" x14ac:dyDescent="0.4">
      <c r="A31" s="543"/>
      <c r="B31" s="546"/>
      <c r="C31" s="237" t="s">
        <v>773</v>
      </c>
      <c r="D31" s="238"/>
      <c r="E31" s="239">
        <v>0.51</v>
      </c>
      <c r="F31" s="239">
        <v>0.66</v>
      </c>
      <c r="G31" s="239">
        <v>0.71</v>
      </c>
      <c r="H31" s="239">
        <v>0.93</v>
      </c>
      <c r="I31" s="239">
        <v>0.96</v>
      </c>
      <c r="J31" s="239">
        <v>0.89</v>
      </c>
      <c r="K31" s="453">
        <v>0.94</v>
      </c>
    </row>
    <row r="32" spans="1:15" ht="30" customHeight="1" x14ac:dyDescent="0.35">
      <c r="A32" s="537" t="s">
        <v>774</v>
      </c>
      <c r="B32" s="539" t="s">
        <v>775</v>
      </c>
      <c r="C32" s="228" t="s">
        <v>1655</v>
      </c>
      <c r="D32" s="240"/>
      <c r="E32" s="240"/>
      <c r="F32" s="240"/>
      <c r="G32" s="240" t="s">
        <v>776</v>
      </c>
      <c r="H32" s="240" t="s">
        <v>777</v>
      </c>
      <c r="I32" s="241">
        <v>5000</v>
      </c>
      <c r="J32" s="241">
        <v>420000</v>
      </c>
      <c r="K32" s="454">
        <v>27000</v>
      </c>
    </row>
    <row r="33" spans="1:13" ht="24.5" thickBot="1" x14ac:dyDescent="0.4">
      <c r="A33" s="538"/>
      <c r="B33" s="540"/>
      <c r="C33" s="242" t="s">
        <v>778</v>
      </c>
      <c r="D33" s="243"/>
      <c r="E33" s="243"/>
      <c r="F33" s="243"/>
      <c r="G33" s="106">
        <v>0.2</v>
      </c>
      <c r="H33" s="106">
        <v>0.41</v>
      </c>
      <c r="I33" s="106">
        <v>0.01</v>
      </c>
      <c r="J33" s="106">
        <v>0.36</v>
      </c>
      <c r="K33" s="455">
        <v>0.21</v>
      </c>
    </row>
    <row r="34" spans="1:13" ht="26" x14ac:dyDescent="0.35">
      <c r="A34" s="541" t="s">
        <v>468</v>
      </c>
      <c r="B34" s="544" t="s">
        <v>779</v>
      </c>
      <c r="C34" s="225" t="s">
        <v>780</v>
      </c>
      <c r="D34" s="244">
        <v>0.88</v>
      </c>
      <c r="E34" s="244">
        <v>0.85</v>
      </c>
      <c r="F34" s="244">
        <v>0.84</v>
      </c>
      <c r="G34" s="244">
        <v>0.8</v>
      </c>
      <c r="H34" s="244">
        <v>0.75</v>
      </c>
      <c r="I34" s="244">
        <v>0.72</v>
      </c>
      <c r="J34" s="244">
        <v>0.6835222319093287</v>
      </c>
      <c r="K34" s="456">
        <v>0.61015624999999996</v>
      </c>
    </row>
    <row r="35" spans="1:13" ht="20.5" customHeight="1" x14ac:dyDescent="0.35">
      <c r="A35" s="542"/>
      <c r="B35" s="545"/>
      <c r="C35" s="245" t="s">
        <v>781</v>
      </c>
      <c r="D35" s="246">
        <v>1.1200000000000001</v>
      </c>
      <c r="E35" s="246">
        <v>1.1100000000000001</v>
      </c>
      <c r="F35" s="246">
        <v>1.17</v>
      </c>
      <c r="G35" s="246">
        <v>1.1599999999999999</v>
      </c>
      <c r="H35" s="246">
        <v>1.1599999999999999</v>
      </c>
      <c r="I35" s="246">
        <v>1.1485507246376812</v>
      </c>
      <c r="J35" s="246">
        <v>1.0985178727114211</v>
      </c>
      <c r="K35" s="457">
        <v>1.0015624999999999</v>
      </c>
    </row>
    <row r="36" spans="1:13" ht="20.5" customHeight="1" thickBot="1" x14ac:dyDescent="0.4">
      <c r="A36" s="543"/>
      <c r="B36" s="546"/>
      <c r="C36" s="237" t="s">
        <v>782</v>
      </c>
      <c r="D36" s="247">
        <v>1.2</v>
      </c>
      <c r="E36" s="247">
        <v>1.21</v>
      </c>
      <c r="F36" s="247">
        <v>1.23</v>
      </c>
      <c r="G36" s="247">
        <v>1.25</v>
      </c>
      <c r="H36" s="247">
        <v>1.26</v>
      </c>
      <c r="I36" s="247">
        <v>1.2699275362318838</v>
      </c>
      <c r="J36" s="247">
        <v>1.2345248474280732</v>
      </c>
      <c r="K36" s="458">
        <v>1.15234375</v>
      </c>
    </row>
    <row r="37" spans="1:13" ht="15" thickBot="1" x14ac:dyDescent="0.4">
      <c r="A37" s="248"/>
      <c r="B37" s="249"/>
      <c r="C37" s="249"/>
      <c r="D37" s="249"/>
      <c r="E37" s="250"/>
      <c r="L37" s="251"/>
    </row>
    <row r="38" spans="1:13" ht="16.5" x14ac:dyDescent="0.45">
      <c r="A38" t="s">
        <v>783</v>
      </c>
      <c r="B38"/>
      <c r="C38"/>
      <c r="D38"/>
      <c r="E38"/>
      <c r="F38" s="252"/>
      <c r="G38" s="252"/>
      <c r="H38" s="252"/>
      <c r="I38" s="252"/>
      <c r="J38" s="252"/>
      <c r="K38" s="252"/>
      <c r="L38" s="252"/>
      <c r="M38" s="252"/>
    </row>
    <row r="39" spans="1:13" s="253" customFormat="1" ht="16.5" x14ac:dyDescent="0.45">
      <c r="A39" t="s">
        <v>784</v>
      </c>
      <c r="B39"/>
      <c r="C39"/>
      <c r="D39"/>
      <c r="E39"/>
      <c r="F39" s="252"/>
      <c r="G39" s="252"/>
      <c r="H39" s="252"/>
      <c r="I39" s="252"/>
      <c r="J39" s="252"/>
      <c r="K39" s="252"/>
      <c r="L39" s="252"/>
      <c r="M39" s="252"/>
    </row>
    <row r="40" spans="1:13" s="253" customFormat="1" ht="16.5" x14ac:dyDescent="0.45">
      <c r="A40" t="s">
        <v>1343</v>
      </c>
      <c r="B40"/>
      <c r="C40"/>
      <c r="D40"/>
      <c r="E40"/>
      <c r="F40" s="252"/>
      <c r="G40" s="252"/>
      <c r="H40" s="252"/>
      <c r="I40" s="252"/>
      <c r="J40" s="252"/>
      <c r="K40" s="252"/>
      <c r="L40" s="252"/>
      <c r="M40" s="252"/>
    </row>
    <row r="41" spans="1:13" s="253" customFormat="1" ht="16.5" x14ac:dyDescent="0.45">
      <c r="A41" t="s">
        <v>785</v>
      </c>
      <c r="B41"/>
      <c r="C41"/>
      <c r="D41"/>
      <c r="E41"/>
      <c r="F41"/>
      <c r="G41"/>
      <c r="H41"/>
      <c r="I41"/>
      <c r="J41"/>
      <c r="K41"/>
      <c r="L41" s="254"/>
    </row>
    <row r="42" spans="1:13" s="253" customFormat="1" ht="16.5" x14ac:dyDescent="0.45">
      <c r="A42" t="s">
        <v>786</v>
      </c>
      <c r="B42"/>
      <c r="C42"/>
      <c r="D42"/>
      <c r="E42"/>
      <c r="F42"/>
      <c r="G42"/>
      <c r="H42"/>
      <c r="I42"/>
      <c r="J42"/>
      <c r="K42"/>
      <c r="L42" s="254"/>
    </row>
    <row r="43" spans="1:13" s="253" customFormat="1" ht="16.5" x14ac:dyDescent="0.45">
      <c r="A43" t="s">
        <v>787</v>
      </c>
      <c r="B43"/>
      <c r="C43"/>
      <c r="D43"/>
      <c r="E43"/>
      <c r="F43"/>
      <c r="G43"/>
      <c r="H43"/>
      <c r="I43"/>
      <c r="J43"/>
      <c r="K43"/>
    </row>
    <row r="44" spans="1:13" s="253" customFormat="1" ht="16.5" x14ac:dyDescent="0.45">
      <c r="A44" t="s">
        <v>788</v>
      </c>
      <c r="B44"/>
      <c r="C44"/>
      <c r="D44"/>
      <c r="E44"/>
      <c r="F44"/>
      <c r="G44"/>
      <c r="H44"/>
      <c r="I44"/>
      <c r="J44"/>
      <c r="K44"/>
    </row>
    <row r="45" spans="1:13" ht="16.5" x14ac:dyDescent="0.45">
      <c r="A45" s="62" t="s">
        <v>1515</v>
      </c>
    </row>
  </sheetData>
  <mergeCells count="16">
    <mergeCell ref="C16:C21"/>
    <mergeCell ref="C22:C27"/>
    <mergeCell ref="A30:A31"/>
    <mergeCell ref="B30:B31"/>
    <mergeCell ref="A3:A4"/>
    <mergeCell ref="B3:B4"/>
    <mergeCell ref="C3:C4"/>
    <mergeCell ref="A5:A14"/>
    <mergeCell ref="B5:B8"/>
    <mergeCell ref="B9:B12"/>
    <mergeCell ref="A32:A33"/>
    <mergeCell ref="B32:B33"/>
    <mergeCell ref="A34:A36"/>
    <mergeCell ref="B34:B36"/>
    <mergeCell ref="A16:A29"/>
    <mergeCell ref="B16:B29"/>
  </mergeCells>
  <printOptions horizontalCentered="1"/>
  <pageMargins left="0.23622047244094491" right="0.23622047244094491" top="0.74803149606299213" bottom="0.74803149606299213" header="0.31496062992125984" footer="0.31496062992125984"/>
  <pageSetup paperSize="9" scale="4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AFA86-0DE4-4989-9E91-D5E68F0A54FF}">
  <sheetPr codeName="Foglio80"/>
  <dimension ref="A1:H9"/>
  <sheetViews>
    <sheetView showGridLines="0" workbookViewId="0"/>
  </sheetViews>
  <sheetFormatPr defaultRowHeight="16.5" x14ac:dyDescent="0.45"/>
  <cols>
    <col min="1" max="1" width="29.5" customWidth="1"/>
  </cols>
  <sheetData>
    <row r="1" spans="1:8" s="192" customFormat="1" x14ac:dyDescent="0.45">
      <c r="A1" s="192" t="s">
        <v>1621</v>
      </c>
    </row>
    <row r="3" spans="1:8" ht="16.5" customHeight="1" x14ac:dyDescent="0.45">
      <c r="A3" s="514" t="s">
        <v>821</v>
      </c>
      <c r="B3" s="514"/>
      <c r="C3" s="514"/>
      <c r="D3" s="514"/>
      <c r="E3" s="514"/>
      <c r="F3" s="514"/>
      <c r="G3" s="514"/>
      <c r="H3" s="90"/>
    </row>
    <row r="4" spans="1:8" ht="17" thickBot="1" x14ac:dyDescent="0.5">
      <c r="A4" s="135"/>
      <c r="B4" s="5">
        <v>2016</v>
      </c>
      <c r="C4" s="5">
        <v>2017</v>
      </c>
      <c r="D4" s="5">
        <v>2018</v>
      </c>
      <c r="E4" s="5">
        <v>2019</v>
      </c>
      <c r="F4" s="5">
        <v>2020</v>
      </c>
      <c r="G4" s="5">
        <v>2021</v>
      </c>
      <c r="H4" s="5">
        <v>2022</v>
      </c>
    </row>
    <row r="5" spans="1:8" ht="17" thickBot="1" x14ac:dyDescent="0.5">
      <c r="A5" s="137" t="s">
        <v>822</v>
      </c>
      <c r="B5" s="255">
        <v>0.1824693261110836</v>
      </c>
      <c r="C5" s="255">
        <v>0.21441039344579566</v>
      </c>
      <c r="D5" s="255">
        <v>0.28942734629414363</v>
      </c>
      <c r="E5" s="255">
        <v>0.31849974518003477</v>
      </c>
      <c r="F5" s="255">
        <v>0.408737436639243</v>
      </c>
      <c r="G5" s="255">
        <v>0.454526570353675</v>
      </c>
      <c r="H5" s="255">
        <v>0.49328311842794698</v>
      </c>
    </row>
    <row r="6" spans="1:8" ht="17" thickBot="1" x14ac:dyDescent="0.5">
      <c r="A6" s="135" t="s">
        <v>823</v>
      </c>
      <c r="B6" s="256">
        <v>8.9808420660009672E-2</v>
      </c>
      <c r="C6" s="256">
        <v>0.11212716411811255</v>
      </c>
      <c r="D6" s="256">
        <v>0.16762364255933118</v>
      </c>
      <c r="E6" s="256">
        <v>0.19228814757841367</v>
      </c>
      <c r="F6" s="256">
        <v>0.258822415507724</v>
      </c>
      <c r="G6" s="256">
        <v>0.32218209990351299</v>
      </c>
      <c r="H6" s="256">
        <v>0.37027863517131004</v>
      </c>
    </row>
    <row r="7" spans="1:8" ht="17" thickBot="1" x14ac:dyDescent="0.5">
      <c r="A7" s="137" t="s">
        <v>824</v>
      </c>
      <c r="B7" s="255">
        <v>7.4856672751588457E-2</v>
      </c>
      <c r="C7" s="255">
        <v>9.6048435269166316E-2</v>
      </c>
      <c r="D7" s="255">
        <v>0.14680412393503292</v>
      </c>
      <c r="E7" s="255">
        <v>0.17178823586723205</v>
      </c>
      <c r="F7" s="255">
        <v>0.23169550554443799</v>
      </c>
      <c r="G7" s="255">
        <v>0.284272843843767</v>
      </c>
      <c r="H7" s="255">
        <v>0.32437157991710797</v>
      </c>
    </row>
    <row r="9" spans="1:8" x14ac:dyDescent="0.45">
      <c r="A9" s="11" t="s">
        <v>597</v>
      </c>
    </row>
  </sheetData>
  <mergeCells count="1">
    <mergeCell ref="A3:G3"/>
  </mergeCell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EF0EE-A9D8-4BE7-8EAD-3E2A53F95E59}">
  <sheetPr codeName="Foglio81"/>
  <dimension ref="A1:H12"/>
  <sheetViews>
    <sheetView showGridLines="0" workbookViewId="0"/>
  </sheetViews>
  <sheetFormatPr defaultRowHeight="16.5" x14ac:dyDescent="0.45"/>
  <cols>
    <col min="1" max="1" width="30.5" customWidth="1"/>
    <col min="2" max="6" width="10.08203125" customWidth="1"/>
    <col min="7" max="7" width="10.83203125" bestFit="1" customWidth="1"/>
    <col min="8" max="8" width="10.83203125" customWidth="1"/>
  </cols>
  <sheetData>
    <row r="1" spans="1:8" s="192" customFormat="1" x14ac:dyDescent="0.45">
      <c r="A1" s="192" t="s">
        <v>1622</v>
      </c>
    </row>
    <row r="3" spans="1:8" x14ac:dyDescent="0.45">
      <c r="A3" s="514" t="s">
        <v>825</v>
      </c>
      <c r="B3" s="514"/>
      <c r="C3" s="514"/>
      <c r="D3" s="514"/>
      <c r="E3" s="514"/>
      <c r="F3" s="24"/>
      <c r="G3" s="1"/>
      <c r="H3" s="1" t="s">
        <v>14</v>
      </c>
    </row>
    <row r="4" spans="1:8" ht="17" thickBot="1" x14ac:dyDescent="0.5">
      <c r="B4" s="5">
        <v>2016</v>
      </c>
      <c r="C4" s="5">
        <v>2017</v>
      </c>
      <c r="D4" s="5">
        <v>2018</v>
      </c>
      <c r="E4" s="5">
        <v>2019</v>
      </c>
      <c r="F4" s="5">
        <v>2020</v>
      </c>
      <c r="G4" s="5">
        <v>2021</v>
      </c>
      <c r="H4" s="5">
        <v>2022</v>
      </c>
    </row>
    <row r="5" spans="1:8" ht="17" thickBot="1" x14ac:dyDescent="0.5">
      <c r="A5" s="6" t="s">
        <v>826</v>
      </c>
      <c r="B5" s="44">
        <v>46.780692936176607</v>
      </c>
      <c r="C5" s="44">
        <v>45.330496860143846</v>
      </c>
      <c r="D5" s="44">
        <v>40.837757473104723</v>
      </c>
      <c r="E5" s="44">
        <v>38.33591547861937</v>
      </c>
      <c r="F5" s="44">
        <v>33.77042632887666</v>
      </c>
      <c r="G5" s="44">
        <v>31.326950811296118</v>
      </c>
      <c r="H5" s="44">
        <v>28.878268397158845</v>
      </c>
    </row>
    <row r="6" spans="1:8" ht="17" thickBot="1" x14ac:dyDescent="0.5">
      <c r="A6" s="8" t="s">
        <v>594</v>
      </c>
      <c r="B6" s="47">
        <v>6.6184819145412366</v>
      </c>
      <c r="C6" s="47">
        <v>6.5656938994880676</v>
      </c>
      <c r="D6" s="47">
        <v>6.3168763310965046</v>
      </c>
      <c r="E6" s="47">
        <v>6.4933569215157139</v>
      </c>
      <c r="F6" s="47">
        <v>4.8718015155103034</v>
      </c>
      <c r="G6" s="47">
        <v>4.4767724893978569</v>
      </c>
      <c r="H6" s="47">
        <v>4.4714816107414563</v>
      </c>
    </row>
    <row r="7" spans="1:8" ht="17" thickBot="1" x14ac:dyDescent="0.5">
      <c r="A7" s="6" t="s">
        <v>595</v>
      </c>
      <c r="B7" s="44">
        <v>10.709272100549571</v>
      </c>
      <c r="C7" s="44">
        <v>9.4309085798351369</v>
      </c>
      <c r="D7" s="44">
        <v>8.2414165747620007</v>
      </c>
      <c r="E7" s="44">
        <v>7.4566342116210436</v>
      </c>
      <c r="F7" s="44">
        <v>6.2422339601248451</v>
      </c>
      <c r="G7" s="44">
        <v>5.5012585532783458</v>
      </c>
      <c r="H7" s="44">
        <v>4.9841145599672307</v>
      </c>
    </row>
    <row r="8" spans="1:8" ht="17" thickBot="1" x14ac:dyDescent="0.5">
      <c r="A8" s="8" t="s">
        <v>596</v>
      </c>
      <c r="B8" s="47">
        <v>8.9360277388267662</v>
      </c>
      <c r="C8" s="47">
        <v>8.4654085313298015</v>
      </c>
      <c r="D8" s="47">
        <v>7.4171074979455467</v>
      </c>
      <c r="E8" s="47">
        <v>6.8212902838806526</v>
      </c>
      <c r="F8" s="47">
        <v>4.9558062061525519</v>
      </c>
      <c r="G8" s="47">
        <v>4.237772480909471</v>
      </c>
      <c r="H8" s="47">
        <v>3.9026026741724036</v>
      </c>
    </row>
    <row r="9" spans="1:8" ht="17" thickBot="1" x14ac:dyDescent="0.5">
      <c r="A9" s="6" t="s">
        <v>827</v>
      </c>
      <c r="B9" s="44">
        <v>26.955525309905827</v>
      </c>
      <c r="C9" s="44">
        <v>30.207492129203146</v>
      </c>
      <c r="D9" s="44">
        <v>37.186842123091225</v>
      </c>
      <c r="E9" s="44">
        <v>40.892803104363225</v>
      </c>
      <c r="F9" s="44">
        <v>50.15973198933564</v>
      </c>
      <c r="G9" s="44">
        <v>54.457245665118201</v>
      </c>
      <c r="H9" s="44">
        <v>57.763532757960078</v>
      </c>
    </row>
    <row r="10" spans="1:8" ht="17" thickBot="1" x14ac:dyDescent="0.5">
      <c r="A10" s="38" t="s">
        <v>828</v>
      </c>
      <c r="B10" s="257">
        <v>7246.7317383799991</v>
      </c>
      <c r="C10" s="257">
        <v>7376.2883420099997</v>
      </c>
      <c r="D10" s="257">
        <v>8179.6000457538739</v>
      </c>
      <c r="E10" s="257">
        <v>8208.7064691474679</v>
      </c>
      <c r="F10" s="257">
        <v>8115.7526268372276</v>
      </c>
      <c r="G10" s="257">
        <v>9832.5289816457662</v>
      </c>
      <c r="H10" s="257">
        <v>10164.487408198558</v>
      </c>
    </row>
    <row r="11" spans="1:8" x14ac:dyDescent="0.45">
      <c r="C11" s="68"/>
      <c r="D11" s="68"/>
      <c r="E11" s="68"/>
      <c r="F11" s="68"/>
      <c r="G11" s="68"/>
      <c r="H11" s="68"/>
    </row>
    <row r="12" spans="1:8" x14ac:dyDescent="0.45">
      <c r="A12" s="11" t="s">
        <v>597</v>
      </c>
    </row>
  </sheetData>
  <mergeCells count="1">
    <mergeCell ref="A3:E3"/>
  </mergeCell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4F83-7715-49BE-985A-1BBDA88DDE03}">
  <sheetPr codeName="Foglio82"/>
  <dimension ref="A1:H9"/>
  <sheetViews>
    <sheetView showGridLines="0" workbookViewId="0"/>
  </sheetViews>
  <sheetFormatPr defaultRowHeight="16.5" x14ac:dyDescent="0.45"/>
  <cols>
    <col min="1" max="1" width="35.25" customWidth="1"/>
    <col min="2" max="6" width="10.08203125" customWidth="1"/>
    <col min="7" max="7" width="11.83203125" bestFit="1" customWidth="1"/>
    <col min="8" max="8" width="11.83203125" customWidth="1"/>
  </cols>
  <sheetData>
    <row r="1" spans="1:8" s="192" customFormat="1" x14ac:dyDescent="0.45">
      <c r="A1" s="192" t="s">
        <v>1623</v>
      </c>
      <c r="B1" s="141"/>
    </row>
    <row r="2" spans="1:8" x14ac:dyDescent="0.45">
      <c r="B2" s="141"/>
    </row>
    <row r="3" spans="1:8" ht="16.5" customHeight="1" x14ac:dyDescent="0.45">
      <c r="A3" s="514" t="s">
        <v>821</v>
      </c>
      <c r="B3" s="514"/>
      <c r="C3" s="514"/>
      <c r="D3" s="514"/>
      <c r="E3" s="514"/>
      <c r="F3" s="514"/>
      <c r="G3" s="514"/>
      <c r="H3" s="144"/>
    </row>
    <row r="4" spans="1:8" ht="17" thickBot="1" x14ac:dyDescent="0.5">
      <c r="A4" s="135"/>
      <c r="B4" s="5">
        <v>2016</v>
      </c>
      <c r="C4" s="5">
        <v>2017</v>
      </c>
      <c r="D4" s="5">
        <v>2018</v>
      </c>
      <c r="E4" s="5">
        <v>2019</v>
      </c>
      <c r="F4" s="5">
        <v>2020</v>
      </c>
      <c r="G4" s="5">
        <v>2021</v>
      </c>
      <c r="H4" s="5">
        <v>2022</v>
      </c>
    </row>
    <row r="5" spans="1:8" ht="17" thickBot="1" x14ac:dyDescent="0.5">
      <c r="A5" s="137" t="s">
        <v>829</v>
      </c>
      <c r="B5" s="375">
        <v>0.67692736095196171</v>
      </c>
      <c r="C5" s="375">
        <v>0.70979210233250067</v>
      </c>
      <c r="D5" s="375">
        <v>0.7783057925061706</v>
      </c>
      <c r="E5" s="375">
        <v>0.77886503492359305</v>
      </c>
      <c r="F5" s="375">
        <v>0.81487165187833099</v>
      </c>
      <c r="G5" s="375">
        <v>0.83464847478471493</v>
      </c>
      <c r="H5" s="375">
        <v>0.85396978833496107</v>
      </c>
    </row>
    <row r="6" spans="1:8" ht="17" thickBot="1" x14ac:dyDescent="0.5">
      <c r="A6" s="135" t="s">
        <v>830</v>
      </c>
      <c r="B6" s="376">
        <v>0.32307263904803818</v>
      </c>
      <c r="C6" s="376">
        <v>0.29020789766749933</v>
      </c>
      <c r="D6" s="376">
        <v>0.22169420749382937</v>
      </c>
      <c r="E6" s="376">
        <v>0.22113496507640704</v>
      </c>
      <c r="F6" s="376">
        <v>0.18512834812166901</v>
      </c>
      <c r="G6" s="376">
        <v>0.16535152521528498</v>
      </c>
      <c r="H6" s="376">
        <v>0.14603021166503902</v>
      </c>
    </row>
    <row r="7" spans="1:8" ht="17" thickBot="1" x14ac:dyDescent="0.5">
      <c r="A7" s="139" t="s">
        <v>831</v>
      </c>
      <c r="B7" s="258">
        <v>1953.3946078799991</v>
      </c>
      <c r="C7" s="258">
        <v>2228.1917203399998</v>
      </c>
      <c r="D7" s="258">
        <v>3041.7349553147906</v>
      </c>
      <c r="E7" s="258">
        <v>3356.7701738436008</v>
      </c>
      <c r="F7" s="258">
        <v>4070.8397665390189</v>
      </c>
      <c r="G7" s="258">
        <v>5354.5244626287804</v>
      </c>
      <c r="H7" s="258">
        <v>5871.3670137135014</v>
      </c>
    </row>
    <row r="8" spans="1:8" x14ac:dyDescent="0.45">
      <c r="C8" s="151"/>
      <c r="D8" s="68"/>
      <c r="E8" s="68"/>
      <c r="F8" s="68"/>
      <c r="G8" s="68"/>
      <c r="H8" s="68"/>
    </row>
    <row r="9" spans="1:8" x14ac:dyDescent="0.45">
      <c r="A9" s="11" t="s">
        <v>597</v>
      </c>
    </row>
  </sheetData>
  <mergeCells count="1">
    <mergeCell ref="A3:G3"/>
  </mergeCell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1C58F-5EF6-415C-A6A5-8A9D6601FA50}">
  <sheetPr codeName="Foglio83"/>
  <dimension ref="A1:D16"/>
  <sheetViews>
    <sheetView showGridLines="0" zoomScaleNormal="100" workbookViewId="0"/>
  </sheetViews>
  <sheetFormatPr defaultRowHeight="16.5" x14ac:dyDescent="0.45"/>
  <cols>
    <col min="1" max="1" width="44.75" customWidth="1"/>
    <col min="2" max="2" width="11.08203125" customWidth="1"/>
    <col min="3" max="3" width="11.58203125" customWidth="1"/>
    <col min="4" max="4" width="15.33203125" customWidth="1"/>
    <col min="5" max="5" width="10.25" customWidth="1"/>
  </cols>
  <sheetData>
    <row r="1" spans="1:4" x14ac:dyDescent="0.45">
      <c r="A1" t="s">
        <v>1624</v>
      </c>
    </row>
    <row r="3" spans="1:4" ht="20.25" customHeight="1" x14ac:dyDescent="0.45">
      <c r="A3" s="1" t="s">
        <v>832</v>
      </c>
      <c r="B3" s="513" t="s">
        <v>14</v>
      </c>
      <c r="C3" s="513"/>
      <c r="D3" s="12"/>
    </row>
    <row r="4" spans="1:4" ht="24.5" thickBot="1" x14ac:dyDescent="0.5">
      <c r="A4" s="48"/>
      <c r="B4" s="5">
        <v>2021</v>
      </c>
      <c r="C4" s="5">
        <v>2022</v>
      </c>
      <c r="D4" s="13" t="s">
        <v>833</v>
      </c>
    </row>
    <row r="5" spans="1:4" ht="17" thickBot="1" x14ac:dyDescent="0.5">
      <c r="A5" s="6" t="s">
        <v>834</v>
      </c>
      <c r="B5" s="60">
        <v>35.789477964342062</v>
      </c>
      <c r="C5" s="60">
        <v>35.331796456615329</v>
      </c>
      <c r="D5" s="60">
        <v>-0.45768150772673266</v>
      </c>
    </row>
    <row r="6" spans="1:4" ht="17" thickBot="1" x14ac:dyDescent="0.5">
      <c r="A6" s="48" t="s">
        <v>835</v>
      </c>
      <c r="B6" s="50">
        <v>21.996937799043064</v>
      </c>
      <c r="C6" s="50">
        <v>19.856684699289858</v>
      </c>
      <c r="D6" s="50">
        <v>-2.1402530997532061</v>
      </c>
    </row>
    <row r="7" spans="1:4" ht="17" thickBot="1" x14ac:dyDescent="0.5">
      <c r="A7" s="6" t="s">
        <v>836</v>
      </c>
      <c r="B7" s="60">
        <v>7.3957894736842107</v>
      </c>
      <c r="C7" s="60">
        <v>7.2262418721034729</v>
      </c>
      <c r="D7" s="60">
        <v>-0.16954760158073778</v>
      </c>
    </row>
    <row r="8" spans="1:4" ht="18" customHeight="1" thickBot="1" x14ac:dyDescent="0.5">
      <c r="A8" s="48" t="s">
        <v>837</v>
      </c>
      <c r="B8" s="50">
        <v>5.963636363636363</v>
      </c>
      <c r="C8" s="50">
        <v>6.6943029833124807</v>
      </c>
      <c r="D8" s="50">
        <v>0.73066661967611779</v>
      </c>
    </row>
    <row r="9" spans="1:4" ht="17" thickBot="1" x14ac:dyDescent="0.5">
      <c r="A9" s="6" t="s">
        <v>1344</v>
      </c>
      <c r="B9" s="60">
        <v>3.990315789473684</v>
      </c>
      <c r="C9" s="60">
        <v>5.1225219827662167</v>
      </c>
      <c r="D9" s="60">
        <v>1.1322061932925327</v>
      </c>
    </row>
    <row r="10" spans="1:4" ht="17" thickBot="1" x14ac:dyDescent="0.5">
      <c r="A10" s="48" t="s">
        <v>838</v>
      </c>
      <c r="B10" s="50">
        <v>2.3873875598086123</v>
      </c>
      <c r="C10" s="50">
        <v>2.2045851028211954</v>
      </c>
      <c r="D10" s="50">
        <v>-0.18280245698741693</v>
      </c>
    </row>
    <row r="11" spans="1:4" ht="17" thickBot="1" x14ac:dyDescent="0.5">
      <c r="A11" s="6" t="s">
        <v>839</v>
      </c>
      <c r="B11" s="60">
        <v>2.0114258373205738</v>
      </c>
      <c r="C11" s="60">
        <v>2.1545930324763432</v>
      </c>
      <c r="D11" s="60">
        <v>0.14316719515576937</v>
      </c>
    </row>
    <row r="12" spans="1:4" ht="17" thickBot="1" x14ac:dyDescent="0.5">
      <c r="A12" s="48" t="s">
        <v>840</v>
      </c>
      <c r="B12" s="50">
        <v>1.9630047846889951</v>
      </c>
      <c r="C12" s="50">
        <v>1.8208602794762903</v>
      </c>
      <c r="D12" s="50">
        <v>-0.14214450521270483</v>
      </c>
    </row>
    <row r="13" spans="1:4" ht="17" thickBot="1" x14ac:dyDescent="0.5">
      <c r="A13" s="6" t="s">
        <v>39</v>
      </c>
      <c r="B13" s="60">
        <v>18.502024428002443</v>
      </c>
      <c r="C13" s="60">
        <v>19.588413591138817</v>
      </c>
      <c r="D13" s="60">
        <v>1.0863891631363742</v>
      </c>
    </row>
    <row r="14" spans="1:4" ht="17" thickBot="1" x14ac:dyDescent="0.5">
      <c r="A14" s="94" t="s">
        <v>841</v>
      </c>
      <c r="B14" s="95">
        <v>441.78574448296303</v>
      </c>
      <c r="C14" s="95">
        <v>538.92687559354204</v>
      </c>
      <c r="D14" s="95"/>
    </row>
    <row r="16" spans="1:4" x14ac:dyDescent="0.45">
      <c r="A16" s="11" t="s">
        <v>842</v>
      </c>
    </row>
  </sheetData>
  <mergeCells count="1">
    <mergeCell ref="B3:C3"/>
  </mergeCell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A5A44-3FEE-4D57-8333-6A2A2F121C93}">
  <sheetPr codeName="Foglio84"/>
  <dimension ref="A1:F9"/>
  <sheetViews>
    <sheetView showGridLines="0" workbookViewId="0"/>
  </sheetViews>
  <sheetFormatPr defaultRowHeight="16.5" x14ac:dyDescent="0.45"/>
  <cols>
    <col min="1" max="1" width="31" customWidth="1"/>
    <col min="2" max="2" width="19.83203125" customWidth="1"/>
    <col min="3" max="6" width="23" customWidth="1"/>
  </cols>
  <sheetData>
    <row r="1" spans="1:6" s="192" customFormat="1" x14ac:dyDescent="0.45">
      <c r="A1" s="192" t="s">
        <v>1625</v>
      </c>
    </row>
    <row r="3" spans="1:6" x14ac:dyDescent="0.45">
      <c r="A3" s="1" t="s">
        <v>1345</v>
      </c>
      <c r="B3" s="126"/>
      <c r="C3" s="126"/>
      <c r="D3" s="126"/>
      <c r="E3" s="24"/>
      <c r="F3" s="24"/>
    </row>
    <row r="4" spans="1:6" ht="36.5" thickBot="1" x14ac:dyDescent="0.5">
      <c r="A4" s="135"/>
      <c r="B4" s="127" t="s">
        <v>1346</v>
      </c>
      <c r="C4" s="127" t="s">
        <v>1347</v>
      </c>
      <c r="D4" s="127" t="s">
        <v>1348</v>
      </c>
      <c r="E4" s="127" t="s">
        <v>1349</v>
      </c>
      <c r="F4" s="127" t="s">
        <v>1350</v>
      </c>
    </row>
    <row r="5" spans="1:6" ht="17" thickBot="1" x14ac:dyDescent="0.5">
      <c r="A5" s="137" t="s">
        <v>829</v>
      </c>
      <c r="B5" s="128">
        <v>83.656001733629211</v>
      </c>
      <c r="C5" s="128">
        <v>84.007577823152801</v>
      </c>
      <c r="D5" s="128">
        <v>73.022300258559795</v>
      </c>
      <c r="E5" s="128">
        <v>79.924026440947685</v>
      </c>
      <c r="F5" s="128">
        <v>3.7153607111911233</v>
      </c>
    </row>
    <row r="6" spans="1:6" ht="17" thickBot="1" x14ac:dyDescent="0.5">
      <c r="A6" s="135" t="s">
        <v>1351</v>
      </c>
      <c r="B6" s="127">
        <v>16.343998266370779</v>
      </c>
      <c r="C6" s="127">
        <v>15.992422176847199</v>
      </c>
      <c r="D6" s="127">
        <v>26.977699741440226</v>
      </c>
      <c r="E6" s="127">
        <v>20.075973559052322</v>
      </c>
      <c r="F6" s="127">
        <v>96.284639288808876</v>
      </c>
    </row>
    <row r="7" spans="1:6" ht="17" thickBot="1" x14ac:dyDescent="0.5">
      <c r="A7" s="139" t="s">
        <v>12</v>
      </c>
      <c r="B7" s="129">
        <v>100</v>
      </c>
      <c r="C7" s="129">
        <v>100</v>
      </c>
      <c r="D7" s="129">
        <v>99.999999999999986</v>
      </c>
      <c r="E7" s="129">
        <v>100</v>
      </c>
      <c r="F7" s="129">
        <v>100</v>
      </c>
    </row>
    <row r="9" spans="1:6" x14ac:dyDescent="0.45">
      <c r="A9" s="11" t="s">
        <v>597</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5A51A-1FC6-4985-B64C-1AB1152BABB7}">
  <sheetPr codeName="Foglio7"/>
  <dimension ref="A1:G10"/>
  <sheetViews>
    <sheetView showGridLines="0" zoomScaleNormal="100" workbookViewId="0"/>
  </sheetViews>
  <sheetFormatPr defaultRowHeight="16.5" x14ac:dyDescent="0.45"/>
  <cols>
    <col min="1" max="1" width="16.75" customWidth="1"/>
    <col min="4" max="4" width="9.75" customWidth="1"/>
    <col min="7" max="7" width="11.25" customWidth="1"/>
  </cols>
  <sheetData>
    <row r="1" spans="1:7" x14ac:dyDescent="0.45">
      <c r="A1" t="s">
        <v>1102</v>
      </c>
    </row>
    <row r="3" spans="1:7" x14ac:dyDescent="0.45">
      <c r="A3" s="1" t="s">
        <v>7</v>
      </c>
      <c r="B3" s="2"/>
      <c r="C3" s="2"/>
      <c r="D3" s="2"/>
      <c r="E3" s="2"/>
      <c r="F3" s="2"/>
      <c r="G3" s="3" t="s">
        <v>8</v>
      </c>
    </row>
    <row r="4" spans="1:7" ht="17" thickBot="1" x14ac:dyDescent="0.5">
      <c r="A4" s="4"/>
      <c r="B4" s="5">
        <v>2018</v>
      </c>
      <c r="C4" s="5">
        <v>2019</v>
      </c>
      <c r="D4" s="5">
        <v>2020</v>
      </c>
      <c r="E4" s="5">
        <v>2021</v>
      </c>
      <c r="F4" s="5">
        <v>2022</v>
      </c>
      <c r="G4" s="13" t="s">
        <v>1130</v>
      </c>
    </row>
    <row r="5" spans="1:7" ht="17" thickBot="1" x14ac:dyDescent="0.5">
      <c r="A5" s="6" t="s">
        <v>10</v>
      </c>
      <c r="B5" s="14">
        <v>3.741431490860863</v>
      </c>
      <c r="C5" s="14">
        <v>3.4349372044594166</v>
      </c>
      <c r="D5" s="14">
        <v>3.5290037816721589</v>
      </c>
      <c r="E5" s="43">
        <v>3.6371213701672378</v>
      </c>
      <c r="F5" s="43">
        <v>3.6044591393758147</v>
      </c>
      <c r="G5" s="174">
        <v>-0.89802421935458299</v>
      </c>
    </row>
    <row r="6" spans="1:7" ht="17" thickBot="1" x14ac:dyDescent="0.5">
      <c r="A6" s="8" t="s">
        <v>11</v>
      </c>
      <c r="B6" s="16">
        <v>2.0983082173897221</v>
      </c>
      <c r="C6" s="16">
        <v>2.0171199548797629</v>
      </c>
      <c r="D6" s="16">
        <v>2.1496068741201633</v>
      </c>
      <c r="E6" s="16">
        <v>2.0193923814479269</v>
      </c>
      <c r="F6" s="16">
        <v>1.7584545269805252</v>
      </c>
      <c r="G6" s="389">
        <v>-12.921602402020865</v>
      </c>
    </row>
    <row r="7" spans="1:7" ht="17" thickBot="1" x14ac:dyDescent="0.5">
      <c r="A7" s="41" t="s">
        <v>12</v>
      </c>
      <c r="B7" s="42">
        <v>5.8397397082505851</v>
      </c>
      <c r="C7" s="42">
        <v>5.45205715933918</v>
      </c>
      <c r="D7" s="42">
        <v>5.6786106557923226</v>
      </c>
      <c r="E7" s="42">
        <v>5.6565137516151651</v>
      </c>
      <c r="F7" s="42">
        <v>5.3629136663563397</v>
      </c>
      <c r="G7" s="393">
        <v>-5.1904777067852192</v>
      </c>
    </row>
    <row r="9" spans="1:7" x14ac:dyDescent="0.45">
      <c r="A9" s="11" t="s">
        <v>13</v>
      </c>
    </row>
    <row r="10" spans="1:7" x14ac:dyDescent="0.45">
      <c r="A10" s="45"/>
    </row>
  </sheetData>
  <pageMargins left="0.7" right="0.7" top="0.75" bottom="0.75" header="0.3" footer="0.3"/>
  <pageSetup paperSize="9" scale="71"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790D8-8959-40BC-A877-34A55CCCB7F5}">
  <sheetPr codeName="Foglio90"/>
  <dimension ref="A1:C20"/>
  <sheetViews>
    <sheetView showGridLines="0" workbookViewId="0"/>
  </sheetViews>
  <sheetFormatPr defaultRowHeight="16.5" x14ac:dyDescent="0.45"/>
  <cols>
    <col min="1" max="1" width="25.5" customWidth="1"/>
    <col min="2" max="2" width="17" customWidth="1"/>
    <col min="3" max="3" width="19.5" customWidth="1"/>
  </cols>
  <sheetData>
    <row r="1" spans="1:3" s="192" customFormat="1" x14ac:dyDescent="0.45">
      <c r="A1" s="192" t="s">
        <v>1626</v>
      </c>
    </row>
    <row r="3" spans="1:3" x14ac:dyDescent="0.45">
      <c r="A3" s="1" t="s">
        <v>1352</v>
      </c>
      <c r="B3" s="126"/>
      <c r="C3" s="24"/>
    </row>
    <row r="4" spans="1:3" ht="36.5" thickBot="1" x14ac:dyDescent="0.5">
      <c r="A4" s="135"/>
      <c r="B4" s="127" t="s">
        <v>843</v>
      </c>
      <c r="C4" s="127" t="s">
        <v>844</v>
      </c>
    </row>
    <row r="5" spans="1:3" ht="17" thickBot="1" x14ac:dyDescent="0.5">
      <c r="A5" s="137" t="s">
        <v>846</v>
      </c>
      <c r="B5" s="138">
        <v>35.686784632002045</v>
      </c>
      <c r="C5" s="138">
        <v>95.312599490159329</v>
      </c>
    </row>
    <row r="6" spans="1:3" ht="17" thickBot="1" x14ac:dyDescent="0.5">
      <c r="A6" s="135" t="s">
        <v>845</v>
      </c>
      <c r="B6" s="136">
        <v>91.840809328489854</v>
      </c>
      <c r="C6" s="136">
        <v>94.941990351274029</v>
      </c>
    </row>
    <row r="7" spans="1:3" ht="17" thickBot="1" x14ac:dyDescent="0.5">
      <c r="A7" s="137" t="s">
        <v>855</v>
      </c>
      <c r="B7" s="138">
        <v>88.870590542524781</v>
      </c>
      <c r="C7" s="138">
        <v>76.125093013275148</v>
      </c>
    </row>
    <row r="8" spans="1:3" ht="17" thickBot="1" x14ac:dyDescent="0.5">
      <c r="A8" s="135" t="s">
        <v>847</v>
      </c>
      <c r="B8" s="136">
        <v>46.905672974198822</v>
      </c>
      <c r="C8" s="136">
        <v>71.218953974559511</v>
      </c>
    </row>
    <row r="9" spans="1:3" ht="17" thickBot="1" x14ac:dyDescent="0.5">
      <c r="A9" s="137" t="s">
        <v>851</v>
      </c>
      <c r="B9" s="138">
        <v>54.780954410832209</v>
      </c>
      <c r="C9" s="138">
        <v>70.96214222566384</v>
      </c>
    </row>
    <row r="10" spans="1:3" ht="17" thickBot="1" x14ac:dyDescent="0.5">
      <c r="A10" s="135" t="s">
        <v>856</v>
      </c>
      <c r="B10" s="136">
        <v>54.678330572522718</v>
      </c>
      <c r="C10" s="136">
        <v>66.583471395161823</v>
      </c>
    </row>
    <row r="11" spans="1:3" ht="17" thickBot="1" x14ac:dyDescent="0.5">
      <c r="A11" s="137" t="s">
        <v>848</v>
      </c>
      <c r="B11" s="138">
        <v>90.963784974973095</v>
      </c>
      <c r="C11" s="138">
        <v>61.647352051046546</v>
      </c>
    </row>
    <row r="12" spans="1:3" ht="17" thickBot="1" x14ac:dyDescent="0.5">
      <c r="A12" s="135" t="s">
        <v>849</v>
      </c>
      <c r="B12" s="136">
        <v>76.607147422432334</v>
      </c>
      <c r="C12" s="136">
        <v>61.035994075627173</v>
      </c>
    </row>
    <row r="13" spans="1:3" ht="17" thickBot="1" x14ac:dyDescent="0.5">
      <c r="A13" s="137" t="s">
        <v>854</v>
      </c>
      <c r="B13" s="138">
        <v>68.897268380284956</v>
      </c>
      <c r="C13" s="138">
        <v>50.701830126492773</v>
      </c>
    </row>
    <row r="14" spans="1:3" ht="17" thickBot="1" x14ac:dyDescent="0.5">
      <c r="A14" s="135" t="s">
        <v>852</v>
      </c>
      <c r="B14" s="136">
        <v>81.411148947369668</v>
      </c>
      <c r="C14" s="136">
        <v>48.19549719614502</v>
      </c>
    </row>
    <row r="15" spans="1:3" ht="17" thickBot="1" x14ac:dyDescent="0.5">
      <c r="A15" s="137" t="s">
        <v>853</v>
      </c>
      <c r="B15" s="138">
        <v>83.533901211656541</v>
      </c>
      <c r="C15" s="138">
        <v>47.464031896992324</v>
      </c>
    </row>
    <row r="16" spans="1:3" ht="17" thickBot="1" x14ac:dyDescent="0.5">
      <c r="A16" s="135" t="s">
        <v>850</v>
      </c>
      <c r="B16" s="136">
        <v>66.564008140873838</v>
      </c>
      <c r="C16" s="136">
        <v>44.604092818934298</v>
      </c>
    </row>
    <row r="17" spans="1:3" ht="17" thickBot="1" x14ac:dyDescent="0.5">
      <c r="A17" s="137" t="s">
        <v>22</v>
      </c>
      <c r="B17" s="138">
        <v>79.417454393874834</v>
      </c>
      <c r="C17" s="138">
        <v>35.153177957615583</v>
      </c>
    </row>
    <row r="18" spans="1:3" ht="17" thickBot="1" x14ac:dyDescent="0.5">
      <c r="A18" s="193" t="s">
        <v>12</v>
      </c>
      <c r="B18" s="194">
        <v>74.126332399615578</v>
      </c>
      <c r="C18" s="194">
        <v>62.052497417284044</v>
      </c>
    </row>
    <row r="20" spans="1:3" x14ac:dyDescent="0.45">
      <c r="A20" s="11" t="s">
        <v>857</v>
      </c>
    </row>
  </sheetData>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D04B1-5D33-46E4-AF5E-B8FDC440648B}">
  <sheetPr codeName="Foglio85"/>
  <dimension ref="A1:G11"/>
  <sheetViews>
    <sheetView showGridLines="0" workbookViewId="0"/>
  </sheetViews>
  <sheetFormatPr defaultRowHeight="16.5" x14ac:dyDescent="0.45"/>
  <cols>
    <col min="1" max="1" width="14.75" customWidth="1"/>
    <col min="2" max="2" width="13.5" customWidth="1"/>
  </cols>
  <sheetData>
    <row r="1" spans="1:7" x14ac:dyDescent="0.45">
      <c r="A1" s="192" t="s">
        <v>1627</v>
      </c>
    </row>
    <row r="3" spans="1:7" ht="16.5" customHeight="1" x14ac:dyDescent="0.45">
      <c r="A3" s="514" t="s">
        <v>858</v>
      </c>
      <c r="B3" s="514"/>
      <c r="C3" s="514"/>
      <c r="D3" s="514"/>
      <c r="E3" s="514"/>
      <c r="F3" s="514"/>
      <c r="G3" s="514"/>
    </row>
    <row r="4" spans="1:7" ht="17" thickBot="1" x14ac:dyDescent="0.5">
      <c r="A4" s="4"/>
      <c r="B4" s="5">
        <v>2016</v>
      </c>
      <c r="C4" s="5">
        <v>2017</v>
      </c>
      <c r="D4" s="5">
        <v>2018</v>
      </c>
      <c r="E4" s="5">
        <v>2019</v>
      </c>
      <c r="F4" s="5">
        <v>2020</v>
      </c>
      <c r="G4" s="5">
        <v>2021</v>
      </c>
    </row>
    <row r="5" spans="1:7" ht="17" thickBot="1" x14ac:dyDescent="0.5">
      <c r="A5" s="6" t="s">
        <v>338</v>
      </c>
      <c r="B5" s="259">
        <v>54</v>
      </c>
      <c r="C5" s="259">
        <v>64</v>
      </c>
      <c r="D5" s="259">
        <v>61</v>
      </c>
      <c r="E5" s="259">
        <v>64</v>
      </c>
      <c r="F5" s="259">
        <v>63</v>
      </c>
      <c r="G5" s="259">
        <v>62.052497417284044</v>
      </c>
    </row>
    <row r="6" spans="1:7" ht="17.25" customHeight="1" thickBot="1" x14ac:dyDescent="0.5">
      <c r="A6" s="8" t="s">
        <v>859</v>
      </c>
      <c r="B6" s="260">
        <v>52</v>
      </c>
      <c r="C6" s="260">
        <v>45</v>
      </c>
      <c r="D6" s="260">
        <v>51</v>
      </c>
      <c r="E6" s="260">
        <v>54</v>
      </c>
      <c r="F6" s="260">
        <v>58</v>
      </c>
      <c r="G6" s="260">
        <v>51.4</v>
      </c>
    </row>
    <row r="7" spans="1:7" ht="17" thickBot="1" x14ac:dyDescent="0.5">
      <c r="A7" s="6" t="s">
        <v>860</v>
      </c>
      <c r="B7" s="259">
        <v>31</v>
      </c>
      <c r="C7" s="259">
        <v>35</v>
      </c>
      <c r="D7" s="259">
        <v>37</v>
      </c>
      <c r="E7" s="259">
        <v>44</v>
      </c>
      <c r="F7" s="259">
        <v>41</v>
      </c>
      <c r="G7" s="259">
        <v>41.3</v>
      </c>
    </row>
    <row r="8" spans="1:7" ht="17" thickBot="1" x14ac:dyDescent="0.5">
      <c r="A8" s="8" t="s">
        <v>861</v>
      </c>
      <c r="B8" s="260">
        <v>38</v>
      </c>
      <c r="C8" s="260">
        <v>38</v>
      </c>
      <c r="D8" s="260">
        <v>36</v>
      </c>
      <c r="E8" s="260">
        <v>28</v>
      </c>
      <c r="F8" s="260">
        <v>29</v>
      </c>
      <c r="G8" s="260">
        <v>29.2</v>
      </c>
    </row>
    <row r="9" spans="1:7" ht="17" thickBot="1" x14ac:dyDescent="0.5">
      <c r="A9" s="41" t="s">
        <v>862</v>
      </c>
      <c r="B9" s="261">
        <v>40</v>
      </c>
      <c r="C9" s="261">
        <v>41</v>
      </c>
      <c r="D9" s="261">
        <v>40</v>
      </c>
      <c r="E9" s="261">
        <v>44</v>
      </c>
      <c r="F9" s="261">
        <v>45</v>
      </c>
      <c r="G9" s="261">
        <v>44.4</v>
      </c>
    </row>
    <row r="11" spans="1:7" x14ac:dyDescent="0.45">
      <c r="A11" s="11" t="s">
        <v>1353</v>
      </c>
    </row>
  </sheetData>
  <mergeCells count="1">
    <mergeCell ref="A3:G3"/>
  </mergeCell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5592A-CCC8-450B-8692-3E974D402BE9}">
  <sheetPr codeName="Foglio89">
    <pageSetUpPr fitToPage="1"/>
  </sheetPr>
  <dimension ref="A1:L22"/>
  <sheetViews>
    <sheetView showGridLines="0" zoomScaleNormal="100" workbookViewId="0"/>
  </sheetViews>
  <sheetFormatPr defaultColWidth="9" defaultRowHeight="14.5" x14ac:dyDescent="0.35"/>
  <cols>
    <col min="1" max="1" width="13.58203125" style="266" customWidth="1"/>
    <col min="2" max="2" width="25.75" style="266" customWidth="1"/>
    <col min="3" max="3" width="46" style="266" customWidth="1"/>
    <col min="4" max="11" width="11.08203125" style="266" customWidth="1"/>
    <col min="12" max="12" width="7.5" style="266" customWidth="1"/>
    <col min="13" max="16384" width="9" style="266"/>
  </cols>
  <sheetData>
    <row r="1" spans="1:11" ht="16.5" x14ac:dyDescent="0.45">
      <c r="A1" t="s">
        <v>1355</v>
      </c>
    </row>
    <row r="2" spans="1:11" x14ac:dyDescent="0.35">
      <c r="A2" s="267"/>
    </row>
    <row r="3" spans="1:11" x14ac:dyDescent="0.35">
      <c r="A3" s="513" t="s">
        <v>412</v>
      </c>
      <c r="B3" s="513" t="s">
        <v>413</v>
      </c>
      <c r="C3" s="513" t="s">
        <v>414</v>
      </c>
      <c r="D3" s="3" t="s">
        <v>415</v>
      </c>
      <c r="E3" s="3" t="s">
        <v>415</v>
      </c>
      <c r="F3" s="3" t="s">
        <v>415</v>
      </c>
      <c r="G3" s="3" t="s">
        <v>415</v>
      </c>
      <c r="H3" s="3" t="s">
        <v>415</v>
      </c>
      <c r="I3" s="3" t="s">
        <v>415</v>
      </c>
      <c r="J3" s="3" t="s">
        <v>415</v>
      </c>
      <c r="K3" s="3" t="s">
        <v>415</v>
      </c>
    </row>
    <row r="4" spans="1:11" ht="15" thickBot="1" x14ac:dyDescent="0.4">
      <c r="A4" s="556"/>
      <c r="B4" s="513"/>
      <c r="C4" s="513"/>
      <c r="D4" s="3">
        <v>2015</v>
      </c>
      <c r="E4" s="3">
        <v>2016</v>
      </c>
      <c r="F4" s="3">
        <v>2017</v>
      </c>
      <c r="G4" s="3">
        <v>2018</v>
      </c>
      <c r="H4" s="3">
        <v>2019</v>
      </c>
      <c r="I4" s="3">
        <v>2020</v>
      </c>
      <c r="J4" s="3">
        <v>2021</v>
      </c>
      <c r="K4" s="3">
        <v>2022</v>
      </c>
    </row>
    <row r="5" spans="1:11" ht="42" customHeight="1" x14ac:dyDescent="0.35">
      <c r="A5" s="560" t="s">
        <v>416</v>
      </c>
      <c r="B5" s="268" t="s">
        <v>863</v>
      </c>
      <c r="C5" s="103" t="s">
        <v>863</v>
      </c>
      <c r="D5" s="207">
        <v>0.6923165464005907</v>
      </c>
      <c r="E5" s="207">
        <v>0.72359156536426306</v>
      </c>
      <c r="F5" s="207">
        <v>0.73806195735664037</v>
      </c>
      <c r="G5" s="207">
        <v>0.68281702779887832</v>
      </c>
      <c r="H5" s="207">
        <v>0.68739162766926576</v>
      </c>
      <c r="I5" s="207">
        <v>0.71753124867976859</v>
      </c>
      <c r="J5" s="207">
        <v>0.74740228811565534</v>
      </c>
      <c r="K5" s="448">
        <v>0.76870853787410953</v>
      </c>
    </row>
    <row r="6" spans="1:11" ht="42" customHeight="1" thickBot="1" x14ac:dyDescent="0.4">
      <c r="A6" s="562"/>
      <c r="B6" s="269" t="s">
        <v>864</v>
      </c>
      <c r="C6" s="212" t="s">
        <v>864</v>
      </c>
      <c r="D6" s="213">
        <v>0.95499999999999996</v>
      </c>
      <c r="E6" s="213">
        <v>0.95</v>
      </c>
      <c r="F6" s="213">
        <v>0.94199999999999995</v>
      </c>
      <c r="G6" s="213">
        <v>0.95099999999999996</v>
      </c>
      <c r="H6" s="213">
        <v>0.96299999999999997</v>
      </c>
      <c r="I6" s="213">
        <v>0.96199999999999997</v>
      </c>
      <c r="J6" s="213">
        <v>0.95499999999999996</v>
      </c>
      <c r="K6" s="450">
        <v>0.94699999999999995</v>
      </c>
    </row>
    <row r="7" spans="1:11" ht="44.25" customHeight="1" x14ac:dyDescent="0.35">
      <c r="A7" s="566" t="s">
        <v>865</v>
      </c>
      <c r="B7" s="569" t="s">
        <v>866</v>
      </c>
      <c r="C7" s="270" t="s">
        <v>1499</v>
      </c>
      <c r="D7" s="271"/>
      <c r="E7" s="271"/>
      <c r="F7" s="271">
        <v>0.7</v>
      </c>
      <c r="G7" s="271">
        <v>0.82</v>
      </c>
      <c r="H7" s="271">
        <v>0.77</v>
      </c>
      <c r="I7" s="271">
        <v>0.7</v>
      </c>
      <c r="J7" s="271">
        <v>0.66500000000000004</v>
      </c>
      <c r="K7" s="459">
        <v>0.7</v>
      </c>
    </row>
    <row r="8" spans="1:11" ht="44.25" customHeight="1" x14ac:dyDescent="0.35">
      <c r="A8" s="567"/>
      <c r="B8" s="570"/>
      <c r="C8" s="272" t="s">
        <v>1500</v>
      </c>
      <c r="D8" s="273"/>
      <c r="E8" s="273"/>
      <c r="F8" s="273">
        <v>0.55000000000000004</v>
      </c>
      <c r="G8" s="273">
        <v>0.78</v>
      </c>
      <c r="H8" s="273">
        <v>0.74</v>
      </c>
      <c r="I8" s="273">
        <v>0.76</v>
      </c>
      <c r="J8" s="273">
        <v>0.79941002949852502</v>
      </c>
      <c r="K8" s="460">
        <v>0.83599999999999997</v>
      </c>
    </row>
    <row r="9" spans="1:11" ht="44.25" customHeight="1" x14ac:dyDescent="0.35">
      <c r="A9" s="567"/>
      <c r="B9" s="570"/>
      <c r="C9" s="274" t="s">
        <v>1510</v>
      </c>
      <c r="D9" s="273"/>
      <c r="E9" s="273"/>
      <c r="F9" s="273"/>
      <c r="G9" s="273">
        <v>0.5</v>
      </c>
      <c r="H9" s="273">
        <v>0.63</v>
      </c>
      <c r="I9" s="273">
        <v>0.74</v>
      </c>
      <c r="J9" s="273">
        <v>0.76199261992619927</v>
      </c>
      <c r="K9" s="460">
        <v>0.74399999999999999</v>
      </c>
    </row>
    <row r="10" spans="1:11" ht="44.25" customHeight="1" thickBot="1" x14ac:dyDescent="0.4">
      <c r="A10" s="568"/>
      <c r="B10" s="571"/>
      <c r="C10" s="275" t="s">
        <v>1501</v>
      </c>
      <c r="D10" s="276"/>
      <c r="E10" s="276"/>
      <c r="F10" s="276">
        <v>0.71</v>
      </c>
      <c r="G10" s="276">
        <v>0.64</v>
      </c>
      <c r="H10" s="276">
        <v>0.68</v>
      </c>
      <c r="I10" s="276">
        <v>0.48</v>
      </c>
      <c r="J10" s="276">
        <v>0.47761194029850745</v>
      </c>
      <c r="K10" s="461">
        <v>0.45700000000000002</v>
      </c>
    </row>
    <row r="11" spans="1:11" ht="44.25" customHeight="1" x14ac:dyDescent="0.35">
      <c r="A11" s="560" t="s">
        <v>867</v>
      </c>
      <c r="B11" s="563" t="s">
        <v>1502</v>
      </c>
      <c r="C11" s="103" t="s">
        <v>1503</v>
      </c>
      <c r="D11" s="277"/>
      <c r="E11" s="277"/>
      <c r="F11" s="277"/>
      <c r="G11" s="277"/>
      <c r="H11" s="278"/>
      <c r="I11" s="279">
        <v>5</v>
      </c>
      <c r="J11" s="464">
        <v>6</v>
      </c>
      <c r="K11" s="462">
        <v>12</v>
      </c>
    </row>
    <row r="12" spans="1:11" ht="44.25" customHeight="1" x14ac:dyDescent="0.35">
      <c r="A12" s="561"/>
      <c r="B12" s="564"/>
      <c r="C12" s="209" t="s">
        <v>1504</v>
      </c>
      <c r="D12" s="280"/>
      <c r="E12" s="280"/>
      <c r="F12" s="280"/>
      <c r="G12" s="280"/>
      <c r="H12" s="281"/>
      <c r="I12" s="282">
        <v>0</v>
      </c>
      <c r="J12" s="282">
        <v>0</v>
      </c>
      <c r="K12" s="463">
        <v>1</v>
      </c>
    </row>
    <row r="13" spans="1:11" ht="44.25" customHeight="1" x14ac:dyDescent="0.35">
      <c r="A13" s="561"/>
      <c r="B13" s="564"/>
      <c r="C13" s="209" t="s">
        <v>1505</v>
      </c>
      <c r="D13" s="280"/>
      <c r="E13" s="280"/>
      <c r="F13" s="280"/>
      <c r="G13" s="280"/>
      <c r="H13" s="281"/>
      <c r="I13" s="282">
        <v>1</v>
      </c>
      <c r="J13" s="282">
        <v>2</v>
      </c>
      <c r="K13" s="463">
        <v>2</v>
      </c>
    </row>
    <row r="14" spans="1:11" ht="44.25" customHeight="1" x14ac:dyDescent="0.35">
      <c r="A14" s="561"/>
      <c r="B14" s="564"/>
      <c r="C14" s="467" t="s">
        <v>1506</v>
      </c>
      <c r="D14" s="280"/>
      <c r="E14" s="280"/>
      <c r="F14" s="280"/>
      <c r="G14" s="280"/>
      <c r="H14" s="281"/>
      <c r="I14" s="282">
        <v>5</v>
      </c>
      <c r="J14" s="282">
        <v>1</v>
      </c>
      <c r="K14" s="463">
        <v>8</v>
      </c>
    </row>
    <row r="15" spans="1:11" ht="44.25" customHeight="1" x14ac:dyDescent="0.35">
      <c r="A15" s="561"/>
      <c r="B15" s="564"/>
      <c r="C15" s="209" t="s">
        <v>1354</v>
      </c>
      <c r="D15" s="280"/>
      <c r="E15" s="280"/>
      <c r="F15" s="280"/>
      <c r="G15" s="280"/>
      <c r="H15" s="281"/>
      <c r="I15" s="469">
        <v>5580000</v>
      </c>
      <c r="J15" s="469">
        <v>750000</v>
      </c>
      <c r="K15" s="470">
        <v>36820000</v>
      </c>
    </row>
    <row r="16" spans="1:11" ht="44.25" customHeight="1" thickBot="1" x14ac:dyDescent="0.4">
      <c r="A16" s="562"/>
      <c r="B16" s="565"/>
      <c r="C16" s="212" t="s">
        <v>868</v>
      </c>
      <c r="D16" s="283"/>
      <c r="E16" s="283"/>
      <c r="F16" s="283"/>
      <c r="G16" s="283"/>
      <c r="H16" s="284"/>
      <c r="I16" s="468">
        <v>116700</v>
      </c>
      <c r="J16" s="468">
        <v>133334</v>
      </c>
      <c r="K16" s="471">
        <v>2477800</v>
      </c>
    </row>
    <row r="17" spans="1:12" ht="15" thickBot="1" x14ac:dyDescent="0.4">
      <c r="A17" s="285"/>
      <c r="B17" s="285"/>
      <c r="C17" s="285"/>
      <c r="D17" s="285"/>
      <c r="E17" s="285"/>
      <c r="F17" s="285"/>
      <c r="G17" s="285"/>
      <c r="H17" s="285"/>
      <c r="I17" s="285"/>
      <c r="L17" s="286"/>
    </row>
    <row r="18" spans="1:12" ht="16.5" x14ac:dyDescent="0.45">
      <c r="A18" s="465" t="s">
        <v>1507</v>
      </c>
      <c r="B18"/>
      <c r="C18"/>
      <c r="D18"/>
      <c r="E18"/>
      <c r="F18"/>
      <c r="G18"/>
      <c r="H18"/>
      <c r="I18"/>
      <c r="J18"/>
      <c r="K18"/>
    </row>
    <row r="19" spans="1:12" s="287" customFormat="1" ht="16.5" x14ac:dyDescent="0.45">
      <c r="A19" s="466" t="s">
        <v>1628</v>
      </c>
      <c r="B19"/>
      <c r="C19"/>
      <c r="D19"/>
      <c r="E19"/>
      <c r="F19"/>
      <c r="G19"/>
      <c r="H19"/>
      <c r="I19"/>
      <c r="J19"/>
      <c r="K19"/>
    </row>
    <row r="20" spans="1:12" s="287" customFormat="1" ht="16.5" x14ac:dyDescent="0.45">
      <c r="A20" s="466" t="s">
        <v>1508</v>
      </c>
      <c r="B20"/>
      <c r="C20"/>
      <c r="D20"/>
      <c r="E20"/>
      <c r="F20"/>
      <c r="G20"/>
      <c r="H20"/>
      <c r="I20"/>
      <c r="J20"/>
      <c r="K20"/>
    </row>
    <row r="21" spans="1:12" s="287" customFormat="1" ht="16.5" x14ac:dyDescent="0.45">
      <c r="A21" s="466" t="s">
        <v>1509</v>
      </c>
      <c r="B21"/>
      <c r="C21"/>
      <c r="D21"/>
      <c r="E21"/>
      <c r="F21"/>
      <c r="G21"/>
      <c r="H21"/>
      <c r="I21"/>
      <c r="J21"/>
      <c r="K21"/>
      <c r="L21" s="288"/>
    </row>
    <row r="22" spans="1:12" ht="16.5" x14ac:dyDescent="0.45">
      <c r="A22" s="466" t="s">
        <v>1511</v>
      </c>
    </row>
  </sheetData>
  <mergeCells count="8">
    <mergeCell ref="A11:A16"/>
    <mergeCell ref="B11:B16"/>
    <mergeCell ref="A3:A4"/>
    <mergeCell ref="B3:B4"/>
    <mergeCell ref="C3:C4"/>
    <mergeCell ref="A5:A6"/>
    <mergeCell ref="A7:A10"/>
    <mergeCell ref="B7:B10"/>
  </mergeCells>
  <printOptions horizontalCentered="1"/>
  <pageMargins left="0.23622047244094491" right="0.23622047244094491" top="0.74803149606299213" bottom="0.74803149606299213" header="0.31496062992125984" footer="0.31496062992125984"/>
  <pageSetup paperSize="9" scale="40"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35958-1093-4B06-8024-149243D12603}">
  <sheetPr codeName="Foglio91"/>
  <dimension ref="A1:F8"/>
  <sheetViews>
    <sheetView showGridLines="0" zoomScaleNormal="100" workbookViewId="0"/>
  </sheetViews>
  <sheetFormatPr defaultColWidth="15.08203125" defaultRowHeight="16.5" x14ac:dyDescent="0.45"/>
  <cols>
    <col min="1" max="1" width="21.33203125" customWidth="1"/>
  </cols>
  <sheetData>
    <row r="1" spans="1:6" x14ac:dyDescent="0.45">
      <c r="A1" t="s">
        <v>1358</v>
      </c>
    </row>
    <row r="3" spans="1:6" x14ac:dyDescent="0.45">
      <c r="A3" s="514" t="s">
        <v>1357</v>
      </c>
      <c r="B3" s="514"/>
      <c r="C3" s="126"/>
      <c r="D3" s="126"/>
      <c r="E3" s="126"/>
      <c r="F3" s="126"/>
    </row>
    <row r="4" spans="1:6" ht="17" thickBot="1" x14ac:dyDescent="0.5">
      <c r="A4" s="48"/>
      <c r="B4" s="5">
        <v>2018</v>
      </c>
      <c r="C4" s="5">
        <v>2019</v>
      </c>
      <c r="D4" s="5">
        <v>2020</v>
      </c>
      <c r="E4" s="5">
        <v>2021</v>
      </c>
      <c r="F4" s="5">
        <v>2022</v>
      </c>
    </row>
    <row r="5" spans="1:6" ht="17" thickBot="1" x14ac:dyDescent="0.5">
      <c r="A5" s="6" t="s">
        <v>870</v>
      </c>
      <c r="B5" s="128">
        <v>100</v>
      </c>
      <c r="C5" s="138">
        <v>118.48919872897616</v>
      </c>
      <c r="D5" s="138">
        <v>151.61455873431294</v>
      </c>
      <c r="E5" s="138">
        <v>169.63926473923101</v>
      </c>
      <c r="F5" s="138">
        <v>173.77607841089559</v>
      </c>
    </row>
    <row r="6" spans="1:6" ht="17" thickBot="1" x14ac:dyDescent="0.5">
      <c r="A6" s="48" t="s">
        <v>871</v>
      </c>
      <c r="B6" s="127">
        <v>100</v>
      </c>
      <c r="C6" s="136">
        <v>89.859973636333862</v>
      </c>
      <c r="D6" s="136">
        <v>73.407010085930693</v>
      </c>
      <c r="E6" s="136">
        <v>73.446591323913211</v>
      </c>
      <c r="F6" s="136">
        <v>68.386303174834737</v>
      </c>
    </row>
    <row r="8" spans="1:6" x14ac:dyDescent="0.45">
      <c r="A8" s="11" t="s">
        <v>691</v>
      </c>
    </row>
  </sheetData>
  <mergeCells count="1">
    <mergeCell ref="A3:B3"/>
  </mergeCell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83865-C4B2-495B-8438-3FAD8F9DDFB8}">
  <sheetPr codeName="Foglio92"/>
  <dimension ref="A1:H28"/>
  <sheetViews>
    <sheetView showGridLines="0" workbookViewId="0"/>
  </sheetViews>
  <sheetFormatPr defaultColWidth="9" defaultRowHeight="14.5" x14ac:dyDescent="0.35"/>
  <cols>
    <col min="1" max="1" width="28.75" style="100" customWidth="1"/>
    <col min="2" max="7" width="9" style="100"/>
    <col min="8" max="8" width="11.08203125" style="100" bestFit="1" customWidth="1"/>
    <col min="9" max="16384" width="9" style="100"/>
  </cols>
  <sheetData>
    <row r="1" spans="1:6" ht="16.5" x14ac:dyDescent="0.45">
      <c r="A1" t="s">
        <v>1629</v>
      </c>
    </row>
    <row r="3" spans="1:6" x14ac:dyDescent="0.35">
      <c r="A3" s="1" t="s">
        <v>872</v>
      </c>
      <c r="B3" s="1"/>
      <c r="C3" s="1"/>
      <c r="D3" s="1"/>
      <c r="E3" s="1"/>
      <c r="F3" s="1"/>
    </row>
    <row r="4" spans="1:6" ht="15" thickBot="1" x14ac:dyDescent="0.4">
      <c r="A4" s="48"/>
      <c r="B4" s="5">
        <v>2018</v>
      </c>
      <c r="C4" s="5">
        <v>2019</v>
      </c>
      <c r="D4" s="5">
        <v>2020</v>
      </c>
      <c r="E4" s="5">
        <v>2021</v>
      </c>
      <c r="F4" s="5">
        <v>2022</v>
      </c>
    </row>
    <row r="5" spans="1:6" ht="15" thickBot="1" x14ac:dyDescent="0.4">
      <c r="A5" s="6" t="s">
        <v>873</v>
      </c>
      <c r="B5" s="128">
        <v>155.71852520672712</v>
      </c>
      <c r="C5" s="128">
        <v>71.527185539448908</v>
      </c>
      <c r="D5" s="128">
        <v>52.820108745866655</v>
      </c>
      <c r="E5" s="128">
        <v>49.328708576368783</v>
      </c>
      <c r="F5" s="128">
        <v>42.294144853881065</v>
      </c>
    </row>
    <row r="6" spans="1:6" ht="15" thickBot="1" x14ac:dyDescent="0.4">
      <c r="A6" s="48" t="s">
        <v>874</v>
      </c>
      <c r="B6" s="127">
        <v>920.81404209449636</v>
      </c>
      <c r="C6" s="127">
        <v>760.7608862263744</v>
      </c>
      <c r="D6" s="127">
        <v>636.09127846534761</v>
      </c>
      <c r="E6" s="127">
        <v>614.72861647600473</v>
      </c>
      <c r="F6" s="127">
        <v>543.77569082234493</v>
      </c>
    </row>
    <row r="7" spans="1:6" ht="15" thickBot="1" x14ac:dyDescent="0.4">
      <c r="A7" s="6" t="s">
        <v>875</v>
      </c>
      <c r="B7" s="128">
        <v>96.015604962880843</v>
      </c>
      <c r="C7" s="128">
        <v>83.389751054573949</v>
      </c>
      <c r="D7" s="128">
        <v>64.99146532349701</v>
      </c>
      <c r="E7" s="128">
        <v>56.662967487098271</v>
      </c>
      <c r="F7" s="128">
        <v>48.495922022325132</v>
      </c>
    </row>
    <row r="8" spans="1:6" ht="15" thickBot="1" x14ac:dyDescent="0.4">
      <c r="A8" s="48" t="s">
        <v>876</v>
      </c>
      <c r="B8" s="127">
        <v>53.868319117279789</v>
      </c>
      <c r="C8" s="127">
        <v>53.568810654175742</v>
      </c>
      <c r="D8" s="127">
        <v>32.944550564946056</v>
      </c>
      <c r="E8" s="127">
        <v>36.12516819270374</v>
      </c>
      <c r="F8" s="127">
        <v>38.420892324830071</v>
      </c>
    </row>
    <row r="9" spans="1:6" ht="15" thickBot="1" x14ac:dyDescent="0.4">
      <c r="A9" s="6" t="s">
        <v>877</v>
      </c>
      <c r="B9" s="128">
        <v>1.5783025851199419</v>
      </c>
      <c r="C9" s="128">
        <v>2.6314929271828995</v>
      </c>
      <c r="D9" s="128">
        <v>3.3334928620499995</v>
      </c>
      <c r="E9" s="128">
        <v>3.450598566430084</v>
      </c>
      <c r="F9" s="128">
        <v>3.0601117822900008</v>
      </c>
    </row>
    <row r="10" spans="1:6" ht="19.5" customHeight="1" thickBot="1" x14ac:dyDescent="0.4">
      <c r="A10" s="48" t="s">
        <v>878</v>
      </c>
      <c r="B10" s="127">
        <v>40.135507742980337</v>
      </c>
      <c r="C10" s="127">
        <v>56.813650071228167</v>
      </c>
      <c r="D10" s="127">
        <v>28.882450000000002</v>
      </c>
      <c r="E10" s="127">
        <v>16.752424950000002</v>
      </c>
      <c r="F10" s="127">
        <v>9.6384156999999995</v>
      </c>
    </row>
    <row r="11" spans="1:6" ht="15" thickBot="1" x14ac:dyDescent="0.4">
      <c r="A11" s="6" t="s">
        <v>879</v>
      </c>
      <c r="B11" s="128">
        <v>2.6758008411651928</v>
      </c>
      <c r="C11" s="128">
        <v>2.8877070537064333</v>
      </c>
      <c r="D11" s="128">
        <v>2.3067615620475941</v>
      </c>
      <c r="E11" s="128">
        <v>2.1600650012331846</v>
      </c>
      <c r="F11" s="128">
        <v>1.9162069911725761</v>
      </c>
    </row>
    <row r="12" spans="1:6" ht="15" thickBot="1" x14ac:dyDescent="0.4">
      <c r="A12" s="94" t="s">
        <v>12</v>
      </c>
      <c r="B12" s="149">
        <v>1270.8061025506495</v>
      </c>
      <c r="C12" s="149">
        <v>1031.5794835266906</v>
      </c>
      <c r="D12" s="149">
        <v>821.37010752375477</v>
      </c>
      <c r="E12" s="149">
        <v>779.20854924983882</v>
      </c>
      <c r="F12" s="149">
        <v>687.60138449684382</v>
      </c>
    </row>
    <row r="14" spans="1:6" x14ac:dyDescent="0.35">
      <c r="A14" s="1" t="s">
        <v>880</v>
      </c>
      <c r="B14" s="1"/>
      <c r="C14" s="1"/>
      <c r="D14" s="1"/>
      <c r="E14" s="1"/>
      <c r="F14" s="1"/>
    </row>
    <row r="15" spans="1:6" ht="15" thickBot="1" x14ac:dyDescent="0.4">
      <c r="A15" s="48"/>
      <c r="B15" s="5">
        <v>2018</v>
      </c>
      <c r="C15" s="5">
        <v>2019</v>
      </c>
      <c r="D15" s="5">
        <v>2020</v>
      </c>
      <c r="E15" s="5">
        <v>2021</v>
      </c>
      <c r="F15" s="5">
        <v>2022</v>
      </c>
    </row>
    <row r="16" spans="1:6" ht="15" thickBot="1" x14ac:dyDescent="0.4">
      <c r="A16" s="6" t="s">
        <v>881</v>
      </c>
      <c r="B16" s="138">
        <v>354.35057724048249</v>
      </c>
      <c r="C16" s="138">
        <v>271.32079293335363</v>
      </c>
      <c r="D16" s="138">
        <v>198.41813328606924</v>
      </c>
      <c r="E16" s="138">
        <v>183.80235883900443</v>
      </c>
      <c r="F16" s="138">
        <v>160.96183677485888</v>
      </c>
    </row>
    <row r="17" spans="1:8" ht="15" thickBot="1" x14ac:dyDescent="0.4">
      <c r="A17" s="48" t="s">
        <v>882</v>
      </c>
      <c r="B17" s="136">
        <v>648.43121945231428</v>
      </c>
      <c r="C17" s="136">
        <v>596.31544173571353</v>
      </c>
      <c r="D17" s="136">
        <v>460.21891052649528</v>
      </c>
      <c r="E17" s="136">
        <v>466.42006618261667</v>
      </c>
      <c r="F17" s="136">
        <v>414.38314280538577</v>
      </c>
    </row>
    <row r="18" spans="1:8" ht="15" thickBot="1" x14ac:dyDescent="0.4">
      <c r="A18" s="6" t="s">
        <v>875</v>
      </c>
      <c r="B18" s="138">
        <v>130.69790273470846</v>
      </c>
      <c r="C18" s="138">
        <v>122.37051757903726</v>
      </c>
      <c r="D18" s="138">
        <v>99.588748964909385</v>
      </c>
      <c r="E18" s="138">
        <v>84.503083546853588</v>
      </c>
      <c r="F18" s="138">
        <v>71.226089354877615</v>
      </c>
    </row>
    <row r="19" spans="1:8" ht="15" thickBot="1" x14ac:dyDescent="0.4">
      <c r="A19" s="48" t="s">
        <v>876</v>
      </c>
      <c r="B19" s="136">
        <v>392.57091426896864</v>
      </c>
      <c r="C19" s="136">
        <v>392.19493799703531</v>
      </c>
      <c r="D19" s="136">
        <v>234.04701249444108</v>
      </c>
      <c r="E19" s="136">
        <v>253.98732563398784</v>
      </c>
      <c r="F19" s="136">
        <v>271.12473025358372</v>
      </c>
    </row>
    <row r="20" spans="1:8" ht="15" thickBot="1" x14ac:dyDescent="0.4">
      <c r="A20" s="6" t="s">
        <v>877</v>
      </c>
      <c r="B20" s="138">
        <v>15.779237404073383</v>
      </c>
      <c r="C20" s="138">
        <v>26.633999999999997</v>
      </c>
      <c r="D20" s="138">
        <v>32.871643063560001</v>
      </c>
      <c r="E20" s="138">
        <v>33.834217224749999</v>
      </c>
      <c r="F20" s="138">
        <v>31.087980139669991</v>
      </c>
    </row>
    <row r="21" spans="1:8" ht="17.25" customHeight="1" thickBot="1" x14ac:dyDescent="0.4">
      <c r="A21" s="48" t="s">
        <v>878</v>
      </c>
      <c r="B21" s="136">
        <v>70.809323911006601</v>
      </c>
      <c r="C21" s="136">
        <v>82.975719210123586</v>
      </c>
      <c r="D21" s="136">
        <v>53.352701944798397</v>
      </c>
      <c r="E21" s="136">
        <v>44.229326247915822</v>
      </c>
      <c r="F21" s="136">
        <v>27.531906941191433</v>
      </c>
    </row>
    <row r="22" spans="1:8" ht="15" thickBot="1" x14ac:dyDescent="0.4">
      <c r="A22" s="6" t="s">
        <v>879</v>
      </c>
      <c r="B22" s="138">
        <v>40.362896143464774</v>
      </c>
      <c r="C22" s="138">
        <v>41.322333080435847</v>
      </c>
      <c r="D22" s="138">
        <v>33.272199582186559</v>
      </c>
      <c r="E22" s="138">
        <v>33.276710403749171</v>
      </c>
      <c r="F22" s="138">
        <v>29.935468325041303</v>
      </c>
    </row>
    <row r="23" spans="1:8" ht="15" thickBot="1" x14ac:dyDescent="0.4">
      <c r="A23" s="94" t="s">
        <v>12</v>
      </c>
      <c r="B23" s="194">
        <v>1653.0020711550187</v>
      </c>
      <c r="C23" s="194">
        <v>1533.133742535699</v>
      </c>
      <c r="D23" s="194">
        <v>1111.7693498624601</v>
      </c>
      <c r="E23" s="194">
        <v>1100.0530880788774</v>
      </c>
      <c r="F23" s="194">
        <v>1006.2511545946086</v>
      </c>
    </row>
    <row r="24" spans="1:8" x14ac:dyDescent="0.35">
      <c r="H24" s="217"/>
    </row>
    <row r="25" spans="1:8" x14ac:dyDescent="0.35">
      <c r="A25" s="472" t="s">
        <v>315</v>
      </c>
    </row>
    <row r="26" spans="1:8" x14ac:dyDescent="0.35">
      <c r="A26" s="11" t="s">
        <v>1361</v>
      </c>
    </row>
    <row r="28" spans="1:8" x14ac:dyDescent="0.35">
      <c r="A28" s="11" t="s">
        <v>691</v>
      </c>
    </row>
  </sheetData>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1FAA1-D2A9-440C-A738-74AD7F7CF4AF}">
  <sheetPr codeName="Foglio93"/>
  <dimension ref="A1:I14"/>
  <sheetViews>
    <sheetView showGridLines="0" zoomScaleNormal="100" workbookViewId="0"/>
  </sheetViews>
  <sheetFormatPr defaultRowHeight="16.5" x14ac:dyDescent="0.45"/>
  <cols>
    <col min="1" max="1" width="22.5" customWidth="1"/>
    <col min="2" max="6" width="12.75" customWidth="1"/>
  </cols>
  <sheetData>
    <row r="1" spans="1:9" x14ac:dyDescent="0.45">
      <c r="A1" t="s">
        <v>1630</v>
      </c>
    </row>
    <row r="3" spans="1:9" ht="16.5" customHeight="1" x14ac:dyDescent="0.45">
      <c r="A3" s="514" t="s">
        <v>1357</v>
      </c>
      <c r="B3" s="514"/>
      <c r="C3" s="514"/>
      <c r="D3" s="126"/>
      <c r="E3" s="126"/>
      <c r="F3" s="126"/>
    </row>
    <row r="4" spans="1:9" ht="17" thickBot="1" x14ac:dyDescent="0.5">
      <c r="A4" s="48"/>
      <c r="B4" s="5">
        <v>2018</v>
      </c>
      <c r="C4" s="5">
        <v>2019</v>
      </c>
      <c r="D4" s="5">
        <v>2020</v>
      </c>
      <c r="E4" s="5">
        <v>2021</v>
      </c>
      <c r="F4" s="5">
        <v>2022</v>
      </c>
    </row>
    <row r="5" spans="1:9" ht="17" thickBot="1" x14ac:dyDescent="0.5">
      <c r="A5" s="6" t="s">
        <v>1359</v>
      </c>
      <c r="B5" s="128">
        <v>100</v>
      </c>
      <c r="C5" s="138">
        <v>78.092981122668135</v>
      </c>
      <c r="D5" s="138">
        <v>64.29610913801352</v>
      </c>
      <c r="E5" s="138">
        <v>61.466156324120469</v>
      </c>
      <c r="F5" s="138">
        <v>54.118523461023464</v>
      </c>
    </row>
    <row r="6" spans="1:9" ht="17" thickBot="1" x14ac:dyDescent="0.5">
      <c r="A6" s="48" t="s">
        <v>1363</v>
      </c>
      <c r="B6" s="127">
        <v>100</v>
      </c>
      <c r="C6" s="136">
        <v>99.443998869814422</v>
      </c>
      <c r="D6" s="136">
        <v>61.157561818887643</v>
      </c>
      <c r="E6" s="136">
        <v>67.061992623258902</v>
      </c>
      <c r="F6" s="136">
        <v>71.323725994088946</v>
      </c>
    </row>
    <row r="7" spans="1:9" ht="17" thickBot="1" x14ac:dyDescent="0.5">
      <c r="A7" s="262" t="s">
        <v>1360</v>
      </c>
      <c r="B7" s="128">
        <v>100</v>
      </c>
      <c r="C7" s="138">
        <v>96.741684215819333</v>
      </c>
      <c r="D7" s="138">
        <v>79.284393209543666</v>
      </c>
      <c r="E7" s="138">
        <v>80.903703784187968</v>
      </c>
      <c r="F7" s="138">
        <v>76.972928872833307</v>
      </c>
    </row>
    <row r="9" spans="1:9" x14ac:dyDescent="0.45">
      <c r="A9" s="472" t="s">
        <v>315</v>
      </c>
    </row>
    <row r="10" spans="1:9" x14ac:dyDescent="0.45">
      <c r="A10" s="11" t="s">
        <v>1361</v>
      </c>
    </row>
    <row r="11" spans="1:9" x14ac:dyDescent="0.45">
      <c r="A11" s="11" t="s">
        <v>1362</v>
      </c>
      <c r="F11" s="143"/>
      <c r="G11" s="143"/>
      <c r="H11" s="143"/>
      <c r="I11" s="143"/>
    </row>
    <row r="12" spans="1:9" x14ac:dyDescent="0.45">
      <c r="F12" s="143"/>
      <c r="G12" s="143"/>
      <c r="H12" s="143"/>
      <c r="I12" s="143"/>
    </row>
    <row r="13" spans="1:9" x14ac:dyDescent="0.45">
      <c r="A13" s="11" t="s">
        <v>691</v>
      </c>
      <c r="F13" s="143"/>
      <c r="G13" s="143"/>
      <c r="H13" s="143"/>
      <c r="I13" s="143"/>
    </row>
    <row r="14" spans="1:9" x14ac:dyDescent="0.45">
      <c r="D14" s="506"/>
      <c r="E14" s="504"/>
      <c r="F14" s="505"/>
      <c r="G14" s="505"/>
      <c r="H14" s="505"/>
      <c r="I14" s="505"/>
    </row>
  </sheetData>
  <mergeCells count="1">
    <mergeCell ref="A3:C3"/>
  </mergeCell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A0F79-C00E-425D-8CD5-388FBB1FBB97}">
  <sheetPr codeName="Foglio94"/>
  <dimension ref="A1:F18"/>
  <sheetViews>
    <sheetView showGridLines="0" zoomScaleNormal="100" workbookViewId="0"/>
  </sheetViews>
  <sheetFormatPr defaultRowHeight="16.5" x14ac:dyDescent="0.45"/>
  <cols>
    <col min="1" max="1" width="32.75" customWidth="1"/>
    <col min="2" max="6" width="10" customWidth="1"/>
    <col min="7" max="7" width="17.33203125" customWidth="1"/>
    <col min="8" max="10" width="10.25" bestFit="1" customWidth="1"/>
    <col min="11" max="11" width="9.33203125" customWidth="1"/>
  </cols>
  <sheetData>
    <row r="1" spans="1:6" x14ac:dyDescent="0.45">
      <c r="A1" t="s">
        <v>1631</v>
      </c>
    </row>
    <row r="3" spans="1:6" x14ac:dyDescent="0.45">
      <c r="A3" s="144" t="s">
        <v>883</v>
      </c>
      <c r="B3" s="90"/>
      <c r="C3" s="90"/>
      <c r="D3" s="90"/>
      <c r="E3" s="90"/>
      <c r="F3" s="126"/>
    </row>
    <row r="4" spans="1:6" ht="17" thickBot="1" x14ac:dyDescent="0.5">
      <c r="A4" s="48"/>
      <c r="B4" s="5">
        <v>2018</v>
      </c>
      <c r="C4" s="5">
        <v>2019</v>
      </c>
      <c r="D4" s="5">
        <v>2020</v>
      </c>
      <c r="E4" s="5">
        <v>2021</v>
      </c>
      <c r="F4" s="5">
        <v>2022</v>
      </c>
    </row>
    <row r="5" spans="1:6" ht="17" thickBot="1" x14ac:dyDescent="0.5">
      <c r="A5" s="137" t="s">
        <v>881</v>
      </c>
      <c r="B5" s="128">
        <v>155.71852520672712</v>
      </c>
      <c r="C5" s="128">
        <v>71.527185539448908</v>
      </c>
      <c r="D5" s="128">
        <v>52.820108745866655</v>
      </c>
      <c r="E5" s="128">
        <v>49.328708576368783</v>
      </c>
      <c r="F5" s="128">
        <v>42.294144853881065</v>
      </c>
    </row>
    <row r="6" spans="1:6" ht="17" thickBot="1" x14ac:dyDescent="0.5">
      <c r="A6" s="289" t="s">
        <v>1388</v>
      </c>
      <c r="B6" s="127">
        <v>920.81404209449636</v>
      </c>
      <c r="C6" s="127">
        <v>760.7608862263744</v>
      </c>
      <c r="D6" s="127">
        <v>636.09127846534761</v>
      </c>
      <c r="E6" s="127">
        <v>614.72861647600473</v>
      </c>
      <c r="F6" s="127">
        <v>543.77569082234493</v>
      </c>
    </row>
    <row r="7" spans="1:6" ht="17" thickBot="1" x14ac:dyDescent="0.5">
      <c r="A7" s="137" t="s">
        <v>876</v>
      </c>
      <c r="B7" s="128">
        <v>53.868319117279789</v>
      </c>
      <c r="C7" s="128">
        <v>53.568810654175742</v>
      </c>
      <c r="D7" s="128">
        <v>32.944550564946056</v>
      </c>
      <c r="E7" s="128">
        <v>36.12516819270374</v>
      </c>
      <c r="F7" s="128">
        <v>38.420892324830071</v>
      </c>
    </row>
    <row r="8" spans="1:6" ht="17" thickBot="1" x14ac:dyDescent="0.5">
      <c r="A8" s="289" t="s">
        <v>1389</v>
      </c>
      <c r="B8" s="127">
        <v>28.349483160121018</v>
      </c>
      <c r="C8" s="127">
        <v>20.158990632535172</v>
      </c>
      <c r="D8" s="127">
        <v>14.53888384717545</v>
      </c>
      <c r="E8" s="127">
        <v>14.183939927899999</v>
      </c>
      <c r="F8" s="127">
        <v>29.026331412762506</v>
      </c>
    </row>
    <row r="9" spans="1:6" ht="17" thickBot="1" x14ac:dyDescent="0.5">
      <c r="A9" s="290" t="s">
        <v>1390</v>
      </c>
      <c r="B9" s="128">
        <v>1853.9811730768251</v>
      </c>
      <c r="C9" s="128">
        <v>1801.6998586900033</v>
      </c>
      <c r="D9" s="128">
        <v>1481.6156130216098</v>
      </c>
      <c r="E9" s="128">
        <v>1512.0451466583816</v>
      </c>
      <c r="F9" s="128">
        <v>1415.2102805401598</v>
      </c>
    </row>
    <row r="10" spans="1:6" ht="17" thickBot="1" x14ac:dyDescent="0.5">
      <c r="A10" s="289" t="s">
        <v>875</v>
      </c>
      <c r="B10" s="127">
        <v>96.015604962880843</v>
      </c>
      <c r="C10" s="127">
        <v>83.389751054573949</v>
      </c>
      <c r="D10" s="127">
        <v>64.99146532349701</v>
      </c>
      <c r="E10" s="127">
        <v>56.662967487098271</v>
      </c>
      <c r="F10" s="127">
        <v>48.495922022325132</v>
      </c>
    </row>
    <row r="11" spans="1:6" ht="17" thickBot="1" x14ac:dyDescent="0.5">
      <c r="A11" s="290" t="s">
        <v>884</v>
      </c>
      <c r="B11" s="128">
        <v>47.580531081822215</v>
      </c>
      <c r="C11" s="128">
        <v>45.169737159153925</v>
      </c>
      <c r="D11" s="128">
        <v>33.963877480000001</v>
      </c>
      <c r="E11" s="128">
        <v>35.140543699999995</v>
      </c>
      <c r="F11" s="128">
        <v>41.272553570806217</v>
      </c>
    </row>
    <row r="12" spans="1:6" ht="17" thickBot="1" x14ac:dyDescent="0.5">
      <c r="A12" s="94" t="s">
        <v>527</v>
      </c>
      <c r="B12" s="263">
        <v>3156.3276787001528</v>
      </c>
      <c r="C12" s="263">
        <v>2836.2752199562656</v>
      </c>
      <c r="D12" s="263">
        <v>2316.9657774484426</v>
      </c>
      <c r="E12" s="263">
        <v>2318.2150910184569</v>
      </c>
      <c r="F12" s="263">
        <v>2158.4958155471099</v>
      </c>
    </row>
    <row r="14" spans="1:6" x14ac:dyDescent="0.45">
      <c r="A14" s="472" t="s">
        <v>315</v>
      </c>
    </row>
    <row r="15" spans="1:6" x14ac:dyDescent="0.45">
      <c r="A15" s="11" t="s">
        <v>1361</v>
      </c>
    </row>
    <row r="16" spans="1:6" x14ac:dyDescent="0.45">
      <c r="A16" s="11" t="s">
        <v>1362</v>
      </c>
    </row>
    <row r="18" spans="1:1" x14ac:dyDescent="0.45">
      <c r="A18" s="11" t="s">
        <v>691</v>
      </c>
    </row>
  </sheetData>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C0012-DD6D-435F-8A91-34D63AAEC64C}">
  <sheetPr codeName="Foglio95"/>
  <dimension ref="A1:C16"/>
  <sheetViews>
    <sheetView showGridLines="0" zoomScaleNormal="100" workbookViewId="0"/>
  </sheetViews>
  <sheetFormatPr defaultRowHeight="16.5" x14ac:dyDescent="0.45"/>
  <cols>
    <col min="1" max="1" width="34.5" customWidth="1"/>
    <col min="2" max="2" width="10" customWidth="1"/>
    <col min="3" max="3" width="17.33203125" customWidth="1"/>
    <col min="4" max="6" width="10.25" bestFit="1" customWidth="1"/>
    <col min="7" max="7" width="9.33203125" customWidth="1"/>
  </cols>
  <sheetData>
    <row r="1" spans="1:3" x14ac:dyDescent="0.45">
      <c r="A1" t="s">
        <v>1632</v>
      </c>
    </row>
    <row r="3" spans="1:3" x14ac:dyDescent="0.45">
      <c r="A3" s="144" t="s">
        <v>885</v>
      </c>
      <c r="B3" s="12" t="s">
        <v>886</v>
      </c>
    </row>
    <row r="4" spans="1:3" ht="17" thickBot="1" x14ac:dyDescent="0.5">
      <c r="A4" s="48"/>
      <c r="B4" s="5">
        <v>2022</v>
      </c>
    </row>
    <row r="5" spans="1:3" ht="17" thickBot="1" x14ac:dyDescent="0.5">
      <c r="A5" s="137" t="s">
        <v>1391</v>
      </c>
      <c r="B5" s="138">
        <v>27.151770758827066</v>
      </c>
      <c r="C5" s="152"/>
    </row>
    <row r="6" spans="1:3" ht="17" thickBot="1" x14ac:dyDescent="0.5">
      <c r="A6" s="289" t="s">
        <v>875</v>
      </c>
      <c r="B6" s="136">
        <v>2.2467461680037104</v>
      </c>
    </row>
    <row r="7" spans="1:3" ht="17" thickBot="1" x14ac:dyDescent="0.5">
      <c r="A7" s="290" t="s">
        <v>876</v>
      </c>
      <c r="B7" s="138">
        <v>1.7799845636991238</v>
      </c>
    </row>
    <row r="8" spans="1:3" ht="17" thickBot="1" x14ac:dyDescent="0.5">
      <c r="A8" s="289" t="s">
        <v>1392</v>
      </c>
      <c r="B8" s="136">
        <v>66.909400590468806</v>
      </c>
    </row>
    <row r="9" spans="1:3" ht="17" thickBot="1" x14ac:dyDescent="0.5">
      <c r="A9" s="290" t="s">
        <v>884</v>
      </c>
      <c r="B9" s="138">
        <v>1.9120979190012901</v>
      </c>
      <c r="C9" s="152"/>
    </row>
    <row r="10" spans="1:3" ht="17" thickBot="1" x14ac:dyDescent="0.5">
      <c r="A10" s="292" t="s">
        <v>12</v>
      </c>
      <c r="B10" s="194">
        <v>100</v>
      </c>
    </row>
    <row r="12" spans="1:3" x14ac:dyDescent="0.45">
      <c r="A12" s="472" t="s">
        <v>315</v>
      </c>
    </row>
    <row r="13" spans="1:3" x14ac:dyDescent="0.45">
      <c r="A13" s="11" t="s">
        <v>1361</v>
      </c>
    </row>
    <row r="14" spans="1:3" x14ac:dyDescent="0.45">
      <c r="A14" s="11" t="s">
        <v>1362</v>
      </c>
    </row>
    <row r="16" spans="1:3" x14ac:dyDescent="0.45">
      <c r="A16" s="11" t="s">
        <v>691</v>
      </c>
    </row>
  </sheetData>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DD50C-08AF-4E88-94A4-1A82E00208E7}">
  <sheetPr codeName="Foglio96"/>
  <dimension ref="A1:F18"/>
  <sheetViews>
    <sheetView showGridLines="0" zoomScaleNormal="100" workbookViewId="0"/>
  </sheetViews>
  <sheetFormatPr defaultRowHeight="16.5" x14ac:dyDescent="0.45"/>
  <cols>
    <col min="1" max="1" width="32.75" customWidth="1"/>
    <col min="2" max="6" width="10" customWidth="1"/>
    <col min="7" max="7" width="17.33203125" customWidth="1"/>
    <col min="8" max="10" width="10.25" bestFit="1" customWidth="1"/>
    <col min="11" max="11" width="9.33203125" customWidth="1"/>
  </cols>
  <sheetData>
    <row r="1" spans="1:6" x14ac:dyDescent="0.45">
      <c r="A1" t="s">
        <v>1633</v>
      </c>
    </row>
    <row r="3" spans="1:6" x14ac:dyDescent="0.45">
      <c r="A3" s="144" t="s">
        <v>880</v>
      </c>
      <c r="B3" s="90"/>
      <c r="C3" s="90"/>
      <c r="D3" s="90"/>
      <c r="E3" s="90"/>
      <c r="F3" s="126"/>
    </row>
    <row r="4" spans="1:6" ht="17" thickBot="1" x14ac:dyDescent="0.5">
      <c r="A4" s="48"/>
      <c r="B4" s="5">
        <v>2018</v>
      </c>
      <c r="C4" s="5">
        <v>2019</v>
      </c>
      <c r="D4" s="5">
        <v>2020</v>
      </c>
      <c r="E4" s="5">
        <v>2021</v>
      </c>
      <c r="F4" s="5">
        <v>2022</v>
      </c>
    </row>
    <row r="5" spans="1:6" ht="17" thickBot="1" x14ac:dyDescent="0.5">
      <c r="A5" s="137" t="s">
        <v>881</v>
      </c>
      <c r="B5" s="138">
        <v>354.35057724048249</v>
      </c>
      <c r="C5" s="138">
        <v>271.32079293335363</v>
      </c>
      <c r="D5" s="138">
        <v>198.41813328606924</v>
      </c>
      <c r="E5" s="138">
        <v>183.80235883900443</v>
      </c>
      <c r="F5" s="138">
        <v>160.96183677485888</v>
      </c>
    </row>
    <row r="6" spans="1:6" ht="17" thickBot="1" x14ac:dyDescent="0.5">
      <c r="A6" s="289" t="s">
        <v>1388</v>
      </c>
      <c r="B6" s="136">
        <v>648.43121945231428</v>
      </c>
      <c r="C6" s="136">
        <v>596.31544173571353</v>
      </c>
      <c r="D6" s="136">
        <v>460.21891052649528</v>
      </c>
      <c r="E6" s="136">
        <v>466.42006618261667</v>
      </c>
      <c r="F6" s="136">
        <v>414.38314280538577</v>
      </c>
    </row>
    <row r="7" spans="1:6" ht="17" thickBot="1" x14ac:dyDescent="0.5">
      <c r="A7" s="290" t="s">
        <v>876</v>
      </c>
      <c r="B7" s="138">
        <v>392.57091426896864</v>
      </c>
      <c r="C7" s="138">
        <v>392.19493799703531</v>
      </c>
      <c r="D7" s="138">
        <v>234.04701249444108</v>
      </c>
      <c r="E7" s="138">
        <v>253.98732563398784</v>
      </c>
      <c r="F7" s="138">
        <v>271.12473025358372</v>
      </c>
    </row>
    <row r="8" spans="1:6" ht="17" thickBot="1" x14ac:dyDescent="0.5">
      <c r="A8" s="289" t="s">
        <v>1389</v>
      </c>
      <c r="B8" s="136">
        <v>66.884692199767272</v>
      </c>
      <c r="C8" s="136">
        <v>59.743158270524141</v>
      </c>
      <c r="D8" s="136">
        <v>47.979697971461796</v>
      </c>
      <c r="E8" s="136">
        <v>44.641167203543347</v>
      </c>
      <c r="F8" s="136">
        <v>50.541124418221855</v>
      </c>
    </row>
    <row r="9" spans="1:6" ht="17" thickBot="1" x14ac:dyDescent="0.5">
      <c r="A9" s="290" t="s">
        <v>1390</v>
      </c>
      <c r="B9" s="138">
        <v>754.07987443129616</v>
      </c>
      <c r="C9" s="138">
        <v>755.59110168698726</v>
      </c>
      <c r="D9" s="138">
        <v>615.07101408436029</v>
      </c>
      <c r="E9" s="138">
        <v>690.27774801372209</v>
      </c>
      <c r="F9" s="138">
        <v>730.96447879070649</v>
      </c>
    </row>
    <row r="10" spans="1:6" ht="17" thickBot="1" x14ac:dyDescent="0.5">
      <c r="A10" s="289" t="s">
        <v>875</v>
      </c>
      <c r="B10" s="136">
        <v>130.69790273470846</v>
      </c>
      <c r="C10" s="136">
        <v>122.37051757903726</v>
      </c>
      <c r="D10" s="136">
        <v>99.588748964909385</v>
      </c>
      <c r="E10" s="136">
        <v>84.503083546853588</v>
      </c>
      <c r="F10" s="136">
        <v>71.226089354877615</v>
      </c>
    </row>
    <row r="11" spans="1:6" ht="17" thickBot="1" x14ac:dyDescent="0.5">
      <c r="A11" s="137" t="s">
        <v>884</v>
      </c>
      <c r="B11" s="138">
        <v>32.350274003303788</v>
      </c>
      <c r="C11" s="138">
        <v>54.763467395800646</v>
      </c>
      <c r="D11" s="138">
        <v>23.23160647820513</v>
      </c>
      <c r="E11" s="138">
        <v>31.957459054910988</v>
      </c>
      <c r="F11" s="138">
        <v>33.900949501621781</v>
      </c>
    </row>
    <row r="12" spans="1:6" ht="17" thickBot="1" x14ac:dyDescent="0.5">
      <c r="A12" s="94" t="s">
        <v>527</v>
      </c>
      <c r="B12" s="291">
        <v>2379.3654543308407</v>
      </c>
      <c r="C12" s="291">
        <v>2252.2994175984518</v>
      </c>
      <c r="D12" s="291">
        <v>1678.5551238059422</v>
      </c>
      <c r="E12" s="291">
        <v>1755.589208474639</v>
      </c>
      <c r="F12" s="291">
        <v>1733.1023518992561</v>
      </c>
    </row>
    <row r="14" spans="1:6" x14ac:dyDescent="0.45">
      <c r="A14" s="472" t="s">
        <v>315</v>
      </c>
    </row>
    <row r="15" spans="1:6" x14ac:dyDescent="0.45">
      <c r="A15" s="11" t="s">
        <v>1361</v>
      </c>
    </row>
    <row r="16" spans="1:6" x14ac:dyDescent="0.45">
      <c r="A16" s="11" t="s">
        <v>1362</v>
      </c>
    </row>
    <row r="18" spans="1:1" x14ac:dyDescent="0.45">
      <c r="A18" s="11" t="s">
        <v>691</v>
      </c>
    </row>
  </sheetData>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60104-87A2-4065-B864-2484F4147C25}">
  <sheetPr codeName="Foglio97"/>
  <dimension ref="A1:H7"/>
  <sheetViews>
    <sheetView showGridLines="0" workbookViewId="0"/>
  </sheetViews>
  <sheetFormatPr defaultColWidth="9" defaultRowHeight="14.5" x14ac:dyDescent="0.35"/>
  <cols>
    <col min="1" max="1" width="37.58203125" style="100" customWidth="1"/>
    <col min="2" max="7" width="9" style="100"/>
    <col min="8" max="8" width="11.08203125" style="100" bestFit="1" customWidth="1"/>
    <col min="9" max="16384" width="9" style="100"/>
  </cols>
  <sheetData>
    <row r="1" spans="1:8" ht="16.5" x14ac:dyDescent="0.45">
      <c r="A1" t="s">
        <v>1634</v>
      </c>
    </row>
    <row r="3" spans="1:8" ht="18" customHeight="1" x14ac:dyDescent="0.35">
      <c r="A3" s="514" t="s">
        <v>1527</v>
      </c>
      <c r="B3" s="514"/>
      <c r="C3" s="514"/>
      <c r="D3" s="514"/>
      <c r="E3" s="514"/>
      <c r="F3" s="514"/>
    </row>
    <row r="4" spans="1:8" ht="15" thickBot="1" x14ac:dyDescent="0.4">
      <c r="A4" s="48"/>
      <c r="B4" s="5">
        <v>2018</v>
      </c>
      <c r="C4" s="5">
        <v>2019</v>
      </c>
      <c r="D4" s="5">
        <v>2020</v>
      </c>
      <c r="E4" s="5">
        <v>2021</v>
      </c>
      <c r="F4" s="5">
        <v>2022</v>
      </c>
    </row>
    <row r="5" spans="1:8" ht="15" thickBot="1" x14ac:dyDescent="0.4">
      <c r="A5" s="6" t="s">
        <v>887</v>
      </c>
      <c r="B5" s="138">
        <v>64.136873590343512</v>
      </c>
      <c r="C5" s="138">
        <v>61.368469904367018</v>
      </c>
      <c r="D5" s="138">
        <v>59.114698778676022</v>
      </c>
      <c r="E5" s="138">
        <v>56.318005911047699</v>
      </c>
      <c r="F5" s="138">
        <v>52.951044592549877</v>
      </c>
    </row>
    <row r="6" spans="1:8" x14ac:dyDescent="0.35">
      <c r="H6" s="217"/>
    </row>
    <row r="7" spans="1:8" x14ac:dyDescent="0.35">
      <c r="A7" s="11" t="s">
        <v>691</v>
      </c>
    </row>
  </sheetData>
  <mergeCells count="1">
    <mergeCell ref="A3:F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121</vt:i4>
      </vt:variant>
      <vt:variant>
        <vt:lpstr>Intervalli denominati</vt:lpstr>
      </vt:variant>
      <vt:variant>
        <vt:i4>6</vt:i4>
      </vt:variant>
    </vt:vector>
  </HeadingPairs>
  <TitlesOfParts>
    <vt:vector size="127" baseType="lpstr">
      <vt:lpstr>Indice</vt:lpstr>
      <vt:lpstr>Note</vt:lpstr>
      <vt:lpstr>A1.1</vt:lpstr>
      <vt:lpstr>A1.2</vt:lpstr>
      <vt:lpstr>A1.3</vt:lpstr>
      <vt:lpstr>A1.4</vt:lpstr>
      <vt:lpstr>A1.5</vt:lpstr>
      <vt:lpstr>A1.6</vt:lpstr>
      <vt:lpstr>A1.7</vt:lpstr>
      <vt:lpstr>A1.8</vt:lpstr>
      <vt:lpstr>A1.9</vt:lpstr>
      <vt:lpstr>A1.10</vt:lpstr>
      <vt:lpstr>A1.11</vt:lpstr>
      <vt:lpstr>A1.12</vt:lpstr>
      <vt:lpstr>A1.13</vt:lpstr>
      <vt:lpstr>A1.14</vt:lpstr>
      <vt:lpstr>A1.15</vt:lpstr>
      <vt:lpstr>A1.16</vt:lpstr>
      <vt:lpstr>A1.17</vt:lpstr>
      <vt:lpstr>A1.18</vt:lpstr>
      <vt:lpstr>A1.19</vt:lpstr>
      <vt:lpstr>A1.20</vt:lpstr>
      <vt:lpstr>A1.21</vt:lpstr>
      <vt:lpstr>A1.22</vt:lpstr>
      <vt:lpstr>A1.23</vt:lpstr>
      <vt:lpstr>A1.24</vt:lpstr>
      <vt:lpstr>A1.25</vt:lpstr>
      <vt:lpstr>A1.26</vt:lpstr>
      <vt:lpstr>A1.27</vt:lpstr>
      <vt:lpstr>A1.28</vt:lpstr>
      <vt:lpstr>A1.29</vt:lpstr>
      <vt:lpstr>A1.30</vt:lpstr>
      <vt:lpstr>A1.31</vt:lpstr>
      <vt:lpstr>A1.32</vt:lpstr>
      <vt:lpstr>A1.33</vt:lpstr>
      <vt:lpstr>A1.34</vt:lpstr>
      <vt:lpstr>A1.35</vt:lpstr>
      <vt:lpstr>A1.36</vt:lpstr>
      <vt:lpstr>A1.37</vt:lpstr>
      <vt:lpstr>A1.38</vt:lpstr>
      <vt:lpstr>A1.39</vt:lpstr>
      <vt:lpstr>A1.40</vt:lpstr>
      <vt:lpstr>A1.41</vt:lpstr>
      <vt:lpstr>A1.42</vt:lpstr>
      <vt:lpstr>A1.43</vt:lpstr>
      <vt:lpstr>A1.44</vt:lpstr>
      <vt:lpstr>A1.45</vt:lpstr>
      <vt:lpstr>A1.46</vt:lpstr>
      <vt:lpstr>A1.47</vt:lpstr>
      <vt:lpstr>A2.1</vt:lpstr>
      <vt:lpstr>A2.2</vt:lpstr>
      <vt:lpstr>A2.3</vt:lpstr>
      <vt:lpstr>A2.4</vt:lpstr>
      <vt:lpstr>A2.5</vt:lpstr>
      <vt:lpstr>A2.6</vt:lpstr>
      <vt:lpstr>A2.7</vt:lpstr>
      <vt:lpstr>A2.8</vt:lpstr>
      <vt:lpstr>A2.9</vt:lpstr>
      <vt:lpstr>A2.10</vt:lpstr>
      <vt:lpstr>A2.11</vt:lpstr>
      <vt:lpstr>A2.12</vt:lpstr>
      <vt:lpstr>A2.13</vt:lpstr>
      <vt:lpstr>A2.14</vt:lpstr>
      <vt:lpstr>A2.15</vt:lpstr>
      <vt:lpstr>A2.16</vt:lpstr>
      <vt:lpstr>A2.17</vt:lpstr>
      <vt:lpstr>A2.18</vt:lpstr>
      <vt:lpstr>A2.19</vt:lpstr>
      <vt:lpstr>A2.20</vt:lpstr>
      <vt:lpstr>A2.21</vt:lpstr>
      <vt:lpstr>A2.22</vt:lpstr>
      <vt:lpstr>A2.23</vt:lpstr>
      <vt:lpstr>A2.24</vt:lpstr>
      <vt:lpstr>A2.25</vt:lpstr>
      <vt:lpstr>A2.26</vt:lpstr>
      <vt:lpstr>A2.27</vt:lpstr>
      <vt:lpstr>A2.28</vt:lpstr>
      <vt:lpstr>A2.29</vt:lpstr>
      <vt:lpstr>A2.30</vt:lpstr>
      <vt:lpstr>A2.31</vt:lpstr>
      <vt:lpstr>A2.32</vt:lpstr>
      <vt:lpstr>A2.33</vt:lpstr>
      <vt:lpstr>A2.34</vt:lpstr>
      <vt:lpstr>A2.35</vt:lpstr>
      <vt:lpstr>A3.1</vt:lpstr>
      <vt:lpstr>A3.2</vt:lpstr>
      <vt:lpstr>A3.3</vt:lpstr>
      <vt:lpstr>A3.4</vt:lpstr>
      <vt:lpstr>A3.5</vt:lpstr>
      <vt:lpstr>A3.6</vt:lpstr>
      <vt:lpstr>A3.7</vt:lpstr>
      <vt:lpstr>A3.8</vt:lpstr>
      <vt:lpstr>A4.1</vt:lpstr>
      <vt:lpstr>A4.2</vt:lpstr>
      <vt:lpstr>A4.3</vt:lpstr>
      <vt:lpstr>A4.4</vt:lpstr>
      <vt:lpstr>A4.5</vt:lpstr>
      <vt:lpstr>A4.6</vt:lpstr>
      <vt:lpstr>A4.7</vt:lpstr>
      <vt:lpstr>A4.8</vt:lpstr>
      <vt:lpstr>A4.9</vt:lpstr>
      <vt:lpstr>A4.10</vt:lpstr>
      <vt:lpstr>A4.11</vt:lpstr>
      <vt:lpstr>A4.12</vt:lpstr>
      <vt:lpstr>A4.13</vt:lpstr>
      <vt:lpstr>A4.14</vt:lpstr>
      <vt:lpstr>A4.15</vt:lpstr>
      <vt:lpstr>A4.16</vt:lpstr>
      <vt:lpstr>A4.17</vt:lpstr>
      <vt:lpstr>A4.18</vt:lpstr>
      <vt:lpstr>A4.19</vt:lpstr>
      <vt:lpstr>A5.1</vt:lpstr>
      <vt:lpstr>A5.2</vt:lpstr>
      <vt:lpstr>A5.3</vt:lpstr>
      <vt:lpstr>A5.4</vt:lpstr>
      <vt:lpstr>A5.5</vt:lpstr>
      <vt:lpstr>A5.6</vt:lpstr>
      <vt:lpstr>A5.7</vt:lpstr>
      <vt:lpstr>A5.8</vt:lpstr>
      <vt:lpstr>A5.9</vt:lpstr>
      <vt:lpstr>A5.10</vt:lpstr>
      <vt:lpstr>A1.19!Area_stampa</vt:lpstr>
      <vt:lpstr>A5.4!Area_stampa</vt:lpstr>
      <vt:lpstr>A1.47!Print_Area</vt:lpstr>
      <vt:lpstr>A2.35!Print_Area</vt:lpstr>
      <vt:lpstr>A3.8!Print_Area</vt:lpstr>
      <vt:lpstr>A4.19!Print_Area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Otello Ardovino</dc:creator>
  <cp:lastModifiedBy>Otello Ardovino</cp:lastModifiedBy>
  <dcterms:created xsi:type="dcterms:W3CDTF">2022-06-21T08:16:19Z</dcterms:created>
  <dcterms:modified xsi:type="dcterms:W3CDTF">2023-07-17T13:15:17Z</dcterms:modified>
</cp:coreProperties>
</file>