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948" yWindow="300" windowWidth="19440" windowHeight="11460"/>
  </bookViews>
  <sheets>
    <sheet name="A1" sheetId="146" r:id="rId1"/>
    <sheet name="A2" sheetId="147" r:id="rId2"/>
    <sheet name="A3" sheetId="148" r:id="rId3"/>
    <sheet name="A4" sheetId="149" r:id="rId4"/>
    <sheet name="A5" sheetId="150" r:id="rId5"/>
    <sheet name="A6" sheetId="151" r:id="rId6"/>
    <sheet name="A7" sheetId="152" r:id="rId7"/>
    <sheet name="A8" sheetId="153" r:id="rId8"/>
    <sheet name="A9" sheetId="154" r:id="rId9"/>
    <sheet name="A10" sheetId="155" r:id="rId10"/>
    <sheet name="A11" sheetId="156" r:id="rId11"/>
    <sheet name="A12" sheetId="157" r:id="rId12"/>
    <sheet name="A13" sheetId="158" r:id="rId13"/>
    <sheet name="A14" sheetId="159" r:id="rId14"/>
    <sheet name="A15" sheetId="160" r:id="rId15"/>
    <sheet name="A16" sheetId="161" r:id="rId16"/>
    <sheet name="A17" sheetId="162" r:id="rId17"/>
    <sheet name="A18" sheetId="163" r:id="rId18"/>
    <sheet name="A19" sheetId="164" r:id="rId19"/>
    <sheet name="A20" sheetId="165" r:id="rId20"/>
    <sheet name="A21" sheetId="166" r:id="rId21"/>
    <sheet name="A22" sheetId="167" r:id="rId22"/>
    <sheet name="A23" sheetId="168" r:id="rId23"/>
    <sheet name="A24" sheetId="169" r:id="rId24"/>
    <sheet name="B1" sheetId="170" r:id="rId25"/>
    <sheet name="B2" sheetId="171" r:id="rId26"/>
    <sheet name="B3" sheetId="172" r:id="rId27"/>
    <sheet name="B4" sheetId="173" r:id="rId28"/>
    <sheet name="B5" sheetId="174" r:id="rId29"/>
    <sheet name="B6" sheetId="175" r:id="rId30"/>
    <sheet name="B7" sheetId="176" r:id="rId31"/>
    <sheet name="B8" sheetId="177" r:id="rId32"/>
    <sheet name="B9" sheetId="178" r:id="rId33"/>
    <sheet name="B10" sheetId="179" r:id="rId34"/>
    <sheet name="B11" sheetId="180" r:id="rId35"/>
    <sheet name="B12" sheetId="181" r:id="rId36"/>
    <sheet name="B13" sheetId="182" r:id="rId37"/>
    <sheet name="B14" sheetId="183" r:id="rId38"/>
    <sheet name="C1" sheetId="185" r:id="rId39"/>
    <sheet name="C2" sheetId="186" r:id="rId40"/>
    <sheet name="C3" sheetId="187" r:id="rId41"/>
    <sheet name="C4" sheetId="188" r:id="rId42"/>
    <sheet name="C5" sheetId="189" r:id="rId43"/>
    <sheet name="C6" sheetId="190" r:id="rId44"/>
    <sheet name="C7" sheetId="191" r:id="rId45"/>
    <sheet name="C8" sheetId="192" r:id="rId46"/>
    <sheet name="C9" sheetId="193" r:id="rId47"/>
    <sheet name="C10" sheetId="194" r:id="rId48"/>
    <sheet name="C11" sheetId="195" r:id="rId49"/>
    <sheet name="C12" sheetId="196" r:id="rId50"/>
    <sheet name="C13" sheetId="197" r:id="rId51"/>
    <sheet name="C14" sheetId="198" r:id="rId52"/>
    <sheet name="C15" sheetId="199" r:id="rId53"/>
    <sheet name="D1" sheetId="56" r:id="rId54"/>
    <sheet name="D2" sheetId="57" r:id="rId55"/>
    <sheet name="D3" sheetId="58" r:id="rId56"/>
    <sheet name="D4" sheetId="59" r:id="rId57"/>
    <sheet name="D5" sheetId="60" r:id="rId58"/>
    <sheet name="D6" sheetId="61" r:id="rId59"/>
    <sheet name="D7" sheetId="62" r:id="rId60"/>
    <sheet name="D8" sheetId="63" r:id="rId61"/>
    <sheet name="D9" sheetId="64" r:id="rId62"/>
    <sheet name="D10" sheetId="65" r:id="rId63"/>
    <sheet name="D11" sheetId="66" r:id="rId64"/>
    <sheet name="D12" sheetId="67" r:id="rId65"/>
    <sheet name="D13" sheetId="68" r:id="rId66"/>
    <sheet name="D14" sheetId="69" r:id="rId67"/>
    <sheet name="D15" sheetId="70" r:id="rId68"/>
    <sheet name="D16" sheetId="71" r:id="rId69"/>
    <sheet name="D17" sheetId="72" r:id="rId70"/>
    <sheet name="D18" sheetId="73" r:id="rId71"/>
    <sheet name="D19" sheetId="74" r:id="rId72"/>
    <sheet name="D20" sheetId="75" r:id="rId73"/>
    <sheet name="D21" sheetId="76" r:id="rId74"/>
    <sheet name="D22" sheetId="77" r:id="rId75"/>
    <sheet name="D23" sheetId="78" r:id="rId76"/>
    <sheet name="D24" sheetId="79" r:id="rId77"/>
    <sheet name="D25" sheetId="80" r:id="rId78"/>
    <sheet name="D26" sheetId="81" r:id="rId79"/>
    <sheet name="D27" sheetId="82" r:id="rId80"/>
    <sheet name="D28" sheetId="83" r:id="rId81"/>
    <sheet name="D29" sheetId="84" r:id="rId82"/>
    <sheet name="D30" sheetId="85" r:id="rId83"/>
    <sheet name="D31" sheetId="86" r:id="rId84"/>
    <sheet name="D32" sheetId="87" r:id="rId85"/>
    <sheet name="D33" sheetId="88" r:id="rId86"/>
    <sheet name="D34" sheetId="89" r:id="rId87"/>
    <sheet name="D35" sheetId="90" r:id="rId88"/>
    <sheet name="D36" sheetId="91" r:id="rId89"/>
    <sheet name="Foglio1" sheetId="200" r:id="rId90"/>
  </sheets>
  <definedNames>
    <definedName name="_xlnm.Print_Area" localSheetId="9">'A10'!$A$1:$K$37</definedName>
    <definedName name="_xlnm.Print_Area" localSheetId="10">'A11'!$A$1:$K$37</definedName>
    <definedName name="_xlnm.Print_Area" localSheetId="11">'A12'!$A$1:$K$37</definedName>
    <definedName name="_xlnm.Print_Area" localSheetId="12">'A13'!$A$1:$K$37</definedName>
    <definedName name="_xlnm.Print_Area" localSheetId="13">'A14'!$A$1:$K$37</definedName>
    <definedName name="_xlnm.Print_Area" localSheetId="14">'A15'!$A$1:$K$37</definedName>
    <definedName name="_xlnm.Print_Area" localSheetId="18">'A19'!$A$1:$K$37</definedName>
    <definedName name="_xlnm.Print_Area" localSheetId="19">'A20'!$A$1:$K$37</definedName>
    <definedName name="_xlnm.Print_Area" localSheetId="20">'A21'!$A$1:$K$37</definedName>
    <definedName name="_xlnm.Print_Area" localSheetId="21">'A22'!$A$1:$K$37</definedName>
    <definedName name="_xlnm.Print_Area" localSheetId="22">'A23'!$A$1:$K$37</definedName>
    <definedName name="_xlnm.Print_Area" localSheetId="23">'A24'!$A$1:$K$37</definedName>
    <definedName name="_xlnm.Print_Area" localSheetId="3">'A1'!$A$1:$K$37</definedName>
    <definedName name="_xlnm.Print_Area" localSheetId="4">'A5'!$A$1:$K$37</definedName>
    <definedName name="_xlnm.Print_Area" localSheetId="5">'A6'!$A$1:$K$37</definedName>
    <definedName name="_xlnm.Print_Area" localSheetId="6">'A7'!$A$1:$K$37</definedName>
    <definedName name="_xlnm.Print_Area" localSheetId="7">'A8'!$A$1:$K$37</definedName>
    <definedName name="_xlnm.Print_Area" localSheetId="8">'A9'!$A$1:$K$37</definedName>
    <definedName name="_xlnm.Print_Area" localSheetId="33">'B10'!$A$1:$K$37</definedName>
    <definedName name="_xlnm.Print_Area" localSheetId="34">'B11'!$A$1:$K$37</definedName>
    <definedName name="_xlnm.Print_Area" localSheetId="35">'B12'!$A$1:$K$37</definedName>
    <definedName name="_xlnm.Print_Area" localSheetId="36">'B13'!$A$1:$K$37</definedName>
    <definedName name="_xlnm.Print_Area" localSheetId="37">'B14'!$A$1:$K$37</definedName>
    <definedName name="_xlnm.Print_Area" localSheetId="26">'B3'!$A$1:$K$37</definedName>
    <definedName name="_xlnm.Print_Area" localSheetId="27">'B4'!$A$1:$K$37</definedName>
    <definedName name="_xlnm.Print_Area" localSheetId="28">'B5'!$A$1:$K$37</definedName>
    <definedName name="_xlnm.Print_Area" localSheetId="29">'B6'!$A$1:$K$37</definedName>
    <definedName name="_xlnm.Print_Area" localSheetId="30">'B7'!$A$1:$K$37</definedName>
    <definedName name="_xlnm.Print_Area" localSheetId="31">'B8'!$A$1:$K$37</definedName>
    <definedName name="_xlnm.Print_Area" localSheetId="32">'B9'!$A$1:$K$37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30" i="188" l="1"/>
  <c r="K30" i="187"/>
  <c r="K17" i="187"/>
  <c r="E25" i="199"/>
  <c r="K25" i="199"/>
  <c r="K36" i="199"/>
  <c r="E36" i="199"/>
  <c r="K8" i="199"/>
  <c r="K7" i="198"/>
  <c r="K8" i="198"/>
  <c r="K9" i="198"/>
  <c r="K10" i="198"/>
  <c r="K11" i="198"/>
  <c r="K12" i="198"/>
  <c r="K24" i="198"/>
  <c r="K25" i="198"/>
  <c r="K31" i="198"/>
  <c r="K32" i="198"/>
  <c r="K34" i="198"/>
  <c r="K36" i="198"/>
  <c r="J25" i="198"/>
  <c r="J36" i="198"/>
  <c r="G25" i="198"/>
  <c r="G34" i="198"/>
  <c r="G36" i="198"/>
  <c r="F25" i="198"/>
  <c r="F36" i="198"/>
  <c r="E25" i="198"/>
  <c r="E36" i="198"/>
  <c r="K7" i="197"/>
  <c r="K8" i="197"/>
  <c r="K9" i="197"/>
  <c r="K10" i="197"/>
  <c r="K11" i="197"/>
  <c r="K12" i="197"/>
  <c r="K16" i="197"/>
  <c r="K21" i="197"/>
  <c r="K24" i="197"/>
  <c r="K25" i="197"/>
  <c r="K28" i="197"/>
  <c r="K30" i="197"/>
  <c r="K31" i="197"/>
  <c r="K32" i="197"/>
  <c r="K33" i="197"/>
  <c r="K34" i="197"/>
  <c r="K36" i="197"/>
  <c r="G25" i="197"/>
  <c r="G34" i="197"/>
  <c r="G36" i="197"/>
  <c r="D25" i="197"/>
  <c r="D34" i="197"/>
  <c r="D36" i="197"/>
  <c r="C25" i="197"/>
  <c r="C34" i="197"/>
  <c r="C36" i="197"/>
  <c r="K7" i="196"/>
  <c r="K8" i="196"/>
  <c r="K9" i="196"/>
  <c r="K11" i="196"/>
  <c r="K12" i="196"/>
  <c r="K25" i="196"/>
  <c r="K28" i="196"/>
  <c r="K30" i="196"/>
  <c r="K31" i="196"/>
  <c r="K32" i="196"/>
  <c r="K33" i="196"/>
  <c r="K34" i="196"/>
  <c r="K36" i="196"/>
  <c r="C25" i="196"/>
  <c r="C34" i="196"/>
  <c r="C36" i="196"/>
  <c r="C25" i="192"/>
  <c r="F25" i="192"/>
  <c r="G25" i="192"/>
  <c r="K25" i="192"/>
  <c r="C34" i="192"/>
  <c r="D34" i="192"/>
  <c r="G34" i="192"/>
  <c r="K34" i="192"/>
  <c r="K36" i="192"/>
  <c r="G36" i="192"/>
  <c r="F36" i="192"/>
  <c r="D36" i="192"/>
  <c r="C36" i="192"/>
  <c r="K32" i="192"/>
  <c r="K31" i="192"/>
  <c r="K28" i="192"/>
  <c r="K24" i="192"/>
  <c r="K9" i="192"/>
  <c r="K7" i="192"/>
  <c r="C25" i="191"/>
  <c r="K25" i="191"/>
  <c r="C34" i="191"/>
  <c r="K34" i="191"/>
  <c r="K36" i="191"/>
  <c r="C36" i="191"/>
  <c r="K32" i="191"/>
  <c r="K31" i="191"/>
  <c r="K11" i="191"/>
  <c r="K9" i="191"/>
  <c r="C25" i="188"/>
  <c r="D25" i="188"/>
  <c r="E25" i="188"/>
  <c r="F25" i="188"/>
  <c r="G25" i="188"/>
  <c r="H25" i="188"/>
  <c r="K25" i="188"/>
  <c r="C34" i="188"/>
  <c r="D34" i="188"/>
  <c r="E34" i="188"/>
  <c r="F34" i="188"/>
  <c r="G34" i="188"/>
  <c r="H34" i="188"/>
  <c r="K34" i="188"/>
  <c r="K36" i="188"/>
  <c r="H36" i="188"/>
  <c r="G36" i="188"/>
  <c r="F36" i="188"/>
  <c r="E36" i="188"/>
  <c r="D36" i="188"/>
  <c r="C36" i="188"/>
  <c r="K33" i="188"/>
  <c r="K32" i="188"/>
  <c r="K31" i="188"/>
  <c r="K28" i="188"/>
  <c r="K24" i="188"/>
  <c r="K23" i="188"/>
  <c r="K16" i="188"/>
  <c r="K13" i="188"/>
  <c r="K12" i="188"/>
  <c r="K11" i="188"/>
  <c r="K10" i="188"/>
  <c r="K9" i="188"/>
  <c r="K8" i="188"/>
  <c r="K7" i="188"/>
  <c r="D25" i="187"/>
  <c r="F25" i="187"/>
  <c r="K25" i="187"/>
  <c r="D34" i="187"/>
  <c r="F34" i="187"/>
  <c r="G34" i="187"/>
  <c r="K34" i="187"/>
  <c r="K36" i="187"/>
  <c r="G36" i="187"/>
  <c r="F36" i="187"/>
  <c r="D36" i="187"/>
  <c r="K33" i="187"/>
  <c r="K32" i="187"/>
  <c r="K28" i="187"/>
  <c r="K7" i="187"/>
  <c r="C25" i="186"/>
  <c r="D25" i="186"/>
  <c r="E25" i="186"/>
  <c r="F25" i="186"/>
  <c r="G25" i="186"/>
  <c r="K25" i="186"/>
  <c r="E34" i="186"/>
  <c r="F34" i="186"/>
  <c r="G34" i="186"/>
  <c r="K34" i="186"/>
  <c r="K36" i="186"/>
  <c r="G36" i="186"/>
  <c r="F36" i="186"/>
  <c r="E36" i="186"/>
  <c r="D36" i="186"/>
  <c r="C36" i="186"/>
  <c r="K32" i="186"/>
  <c r="K31" i="186"/>
  <c r="K28" i="186"/>
  <c r="K24" i="186"/>
  <c r="K16" i="186"/>
  <c r="K12" i="186"/>
  <c r="K11" i="186"/>
  <c r="K9" i="186"/>
  <c r="K7" i="186"/>
  <c r="C25" i="185"/>
  <c r="D25" i="185"/>
  <c r="F25" i="185"/>
  <c r="G25" i="185"/>
  <c r="I25" i="185"/>
  <c r="K25" i="185"/>
  <c r="C34" i="185"/>
  <c r="D34" i="185"/>
  <c r="E34" i="185"/>
  <c r="F34" i="185"/>
  <c r="G34" i="185"/>
  <c r="K34" i="185"/>
  <c r="K36" i="185"/>
  <c r="I36" i="185"/>
  <c r="G36" i="185"/>
  <c r="F36" i="185"/>
  <c r="E36" i="185"/>
  <c r="D36" i="185"/>
  <c r="C36" i="185"/>
  <c r="K33" i="185"/>
  <c r="K32" i="185"/>
  <c r="K31" i="185"/>
  <c r="K30" i="185"/>
  <c r="K29" i="185"/>
  <c r="K28" i="185"/>
  <c r="K24" i="185"/>
  <c r="K23" i="185"/>
  <c r="K22" i="185"/>
  <c r="K21" i="185"/>
  <c r="K17" i="185"/>
  <c r="K16" i="185"/>
  <c r="K14" i="185"/>
  <c r="K13" i="185"/>
  <c r="K12" i="185"/>
  <c r="K11" i="185"/>
  <c r="K10" i="185"/>
  <c r="K9" i="185"/>
  <c r="K8" i="185"/>
  <c r="K7" i="185"/>
  <c r="G8" i="88"/>
  <c r="G7" i="88"/>
  <c r="G10" i="88"/>
  <c r="H8" i="88"/>
  <c r="E10" i="88"/>
  <c r="F8" i="88"/>
  <c r="G7" i="84"/>
  <c r="G10" i="84"/>
  <c r="H8" i="84"/>
  <c r="E10" i="84"/>
  <c r="F8" i="84"/>
  <c r="G8" i="84"/>
  <c r="E7" i="78"/>
  <c r="E10" i="78"/>
  <c r="F7" i="78"/>
  <c r="F10" i="78"/>
  <c r="C10" i="78"/>
  <c r="C10" i="71"/>
  <c r="F8" i="70"/>
  <c r="E8" i="70"/>
  <c r="I8" i="65"/>
  <c r="I7" i="65"/>
  <c r="I10" i="65"/>
  <c r="J8" i="65"/>
  <c r="G10" i="65"/>
  <c r="H8" i="65"/>
  <c r="E10" i="65"/>
  <c r="F8" i="65"/>
  <c r="C10" i="65"/>
  <c r="D8" i="65"/>
  <c r="J7" i="65"/>
  <c r="H7" i="65"/>
  <c r="F7" i="65"/>
  <c r="D7" i="65"/>
  <c r="G10" i="63"/>
  <c r="H8" i="63"/>
  <c r="G10" i="62"/>
  <c r="H7" i="62"/>
  <c r="E10" i="62"/>
  <c r="F8" i="62"/>
  <c r="I10" i="60"/>
  <c r="J7" i="60"/>
  <c r="J10" i="60"/>
  <c r="E10" i="60"/>
  <c r="F8" i="60"/>
  <c r="C10" i="77"/>
  <c r="E8" i="71"/>
  <c r="E7" i="71"/>
  <c r="E10" i="71"/>
  <c r="F8" i="71"/>
  <c r="I10" i="61"/>
  <c r="J7" i="61"/>
  <c r="J10" i="61"/>
  <c r="G7" i="83"/>
  <c r="G10" i="83"/>
  <c r="E10" i="83"/>
  <c r="F7" i="83"/>
  <c r="F10" i="83"/>
  <c r="H7" i="83"/>
  <c r="H10" i="83"/>
  <c r="H10" i="62"/>
  <c r="G8" i="90"/>
  <c r="G7" i="90"/>
  <c r="E10" i="90"/>
  <c r="F7" i="90"/>
  <c r="F8" i="90"/>
  <c r="E10" i="89"/>
  <c r="F7" i="89"/>
  <c r="G7" i="89"/>
  <c r="G8" i="89"/>
  <c r="C10" i="89"/>
  <c r="D7" i="89"/>
  <c r="D10" i="89"/>
  <c r="H7" i="88"/>
  <c r="H7" i="84"/>
  <c r="H10" i="84"/>
  <c r="E8" i="80"/>
  <c r="E7" i="80"/>
  <c r="E8" i="79"/>
  <c r="E7" i="79"/>
  <c r="E10" i="79"/>
  <c r="F8" i="79"/>
  <c r="E8" i="77"/>
  <c r="E7" i="77"/>
  <c r="E10" i="77"/>
  <c r="F8" i="77"/>
  <c r="E8" i="76"/>
  <c r="E7" i="76"/>
  <c r="E8" i="75"/>
  <c r="E7" i="75"/>
  <c r="E7" i="70"/>
  <c r="E10" i="70"/>
  <c r="D10" i="79"/>
  <c r="C10" i="79"/>
  <c r="D10" i="77"/>
  <c r="D10" i="75"/>
  <c r="D10" i="70"/>
  <c r="D10" i="66"/>
  <c r="I7" i="64"/>
  <c r="G10" i="64"/>
  <c r="H8" i="64"/>
  <c r="E10" i="64"/>
  <c r="F7" i="64"/>
  <c r="C10" i="64"/>
  <c r="D7" i="64"/>
  <c r="E10" i="63"/>
  <c r="F7" i="63"/>
  <c r="C10" i="63"/>
  <c r="D8" i="63"/>
  <c r="H7" i="63"/>
  <c r="E10" i="61"/>
  <c r="F8" i="61"/>
  <c r="C10" i="61"/>
  <c r="D8" i="61"/>
  <c r="G10" i="60"/>
  <c r="H7" i="60"/>
  <c r="F7" i="60"/>
  <c r="C10" i="60"/>
  <c r="D7" i="60"/>
  <c r="C10" i="76"/>
  <c r="D10" i="67"/>
  <c r="F7" i="84"/>
  <c r="F10" i="84"/>
  <c r="D10" i="80"/>
  <c r="D10" i="76"/>
  <c r="D10" i="71"/>
  <c r="E7" i="67"/>
  <c r="E8" i="67"/>
  <c r="E10" i="67"/>
  <c r="E7" i="66"/>
  <c r="E8" i="66"/>
  <c r="C10" i="66"/>
  <c r="I8" i="64"/>
  <c r="C10" i="62"/>
  <c r="D8" i="62"/>
  <c r="G10" i="61"/>
  <c r="H8" i="61"/>
  <c r="I10" i="59"/>
  <c r="J8" i="59"/>
  <c r="C10" i="59"/>
  <c r="D7" i="59"/>
  <c r="I10" i="58"/>
  <c r="J7" i="58"/>
  <c r="C10" i="58"/>
  <c r="D7" i="58"/>
  <c r="F7" i="57"/>
  <c r="F8" i="57"/>
  <c r="E10" i="57"/>
  <c r="D10" i="57"/>
  <c r="C10" i="57"/>
  <c r="F7" i="56"/>
  <c r="F8" i="56"/>
  <c r="E10" i="56"/>
  <c r="D10" i="56"/>
  <c r="C10" i="56"/>
  <c r="F7" i="71"/>
  <c r="F10" i="71"/>
  <c r="I10" i="64"/>
  <c r="J8" i="64"/>
  <c r="G10" i="90"/>
  <c r="H8" i="90"/>
  <c r="F10" i="90"/>
  <c r="F8" i="89"/>
  <c r="F10" i="89"/>
  <c r="G10" i="89"/>
  <c r="H7" i="89"/>
  <c r="H10" i="88"/>
  <c r="F7" i="88"/>
  <c r="F10" i="88"/>
  <c r="E10" i="80"/>
  <c r="F7" i="80"/>
  <c r="F7" i="79"/>
  <c r="F10" i="79"/>
  <c r="F7" i="77"/>
  <c r="F10" i="77"/>
  <c r="E10" i="76"/>
  <c r="F7" i="76"/>
  <c r="E10" i="75"/>
  <c r="F7" i="75"/>
  <c r="F7" i="70"/>
  <c r="F8" i="67"/>
  <c r="F7" i="67"/>
  <c r="F10" i="67"/>
  <c r="E10" i="66"/>
  <c r="F7" i="66"/>
  <c r="H10" i="65"/>
  <c r="F10" i="65"/>
  <c r="D10" i="65"/>
  <c r="H10" i="63"/>
  <c r="F8" i="63"/>
  <c r="F10" i="63"/>
  <c r="D7" i="63"/>
  <c r="D10" i="63"/>
  <c r="H7" i="61"/>
  <c r="H10" i="61"/>
  <c r="F7" i="61"/>
  <c r="F10" i="61"/>
  <c r="D7" i="61"/>
  <c r="D10" i="61"/>
  <c r="J7" i="59"/>
  <c r="J10" i="59"/>
  <c r="D8" i="59"/>
  <c r="D10" i="59"/>
  <c r="F10" i="57"/>
  <c r="G7" i="57"/>
  <c r="H7" i="64"/>
  <c r="H10" i="64"/>
  <c r="J7" i="64"/>
  <c r="J10" i="64"/>
  <c r="F8" i="64"/>
  <c r="F10" i="64"/>
  <c r="D8" i="64"/>
  <c r="D10" i="64"/>
  <c r="F7" i="62"/>
  <c r="F10" i="62"/>
  <c r="D7" i="62"/>
  <c r="D10" i="62"/>
  <c r="H8" i="60"/>
  <c r="H10" i="60"/>
  <c r="F10" i="60"/>
  <c r="D8" i="60"/>
  <c r="D10" i="60"/>
  <c r="J8" i="58"/>
  <c r="J10" i="58"/>
  <c r="D8" i="58"/>
  <c r="D10" i="58"/>
  <c r="F10" i="56"/>
  <c r="G7" i="56"/>
  <c r="H7" i="90"/>
  <c r="H10" i="90"/>
  <c r="H8" i="89"/>
  <c r="H10" i="89"/>
  <c r="F8" i="80"/>
  <c r="F10" i="80"/>
  <c r="F8" i="76"/>
  <c r="F10" i="76"/>
  <c r="F8" i="75"/>
  <c r="F10" i="75"/>
  <c r="F10" i="70"/>
  <c r="F8" i="66"/>
  <c r="F10" i="66"/>
  <c r="J10" i="65"/>
  <c r="G8" i="57"/>
  <c r="G10" i="57"/>
  <c r="G8" i="56"/>
  <c r="G10" i="56"/>
</calcChain>
</file>

<file path=xl/sharedStrings.xml><?xml version="1.0" encoding="utf-8"?>
<sst xmlns="http://schemas.openxmlformats.org/spreadsheetml/2006/main" count="3504" uniqueCount="195">
  <si>
    <t>Genere</t>
  </si>
  <si>
    <t>GR1</t>
  </si>
  <si>
    <t>Radio 101</t>
  </si>
  <si>
    <t>Radio Capital</t>
  </si>
  <si>
    <t>Radio Deejay</t>
  </si>
  <si>
    <t>Radio Kiss Kiss</t>
  </si>
  <si>
    <t>Radio 105</t>
  </si>
  <si>
    <t>Virgin Radio</t>
  </si>
  <si>
    <t>Radio 24</t>
  </si>
  <si>
    <t>GR2</t>
  </si>
  <si>
    <t>GR3</t>
  </si>
  <si>
    <t>Totale</t>
  </si>
  <si>
    <t>V.A</t>
  </si>
  <si>
    <t>%</t>
  </si>
  <si>
    <t>TOTALE</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</si>
  <si>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</si>
  <si>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</si>
  <si>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</si>
  <si>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</si>
  <si>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</si>
  <si>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Tab. D3 - Tempo di parola dei soggetti politici ed istituzionali (escluso Governo) secondo la variabile sesso nei Radiogiornali di Radio 24, Radio m2o, Radio Kiss Kiss, Radio 101 - tutte le edizioni</t>
  </si>
  <si>
    <t>Radio m2o</t>
  </si>
  <si>
    <t>Tab. D4 - Tempo di parola dei membri del Governo e del Presidente del Consiglio secondo la variabile sesso nei Radiogiornali di Radio 24, Radio m2o, Radio Kiss Kiss, Radio 101 - tutte le edizioni</t>
  </si>
  <si>
    <t>Tab. D5 - Tempo di parola dei soggetti politici ed istituzionali (escluso Governo) secondo la variabile sesso nei Radiogiornali di Radio RTL 102.5, Radio Deejay, Radio Dimensione Suono, Virgin Radio - tutte le edizioni</t>
  </si>
  <si>
    <t>Radio RTL 102.5</t>
  </si>
  <si>
    <t>Radio Dimensione Suono</t>
  </si>
  <si>
    <t>Tab. D6 - Tempo di parola dei membri del Governo e del Presidente del Consiglio secondo la variabile sesso nei Radiogiornali di Radio RTL 102.5, Radio Deejay, Radio Dimensione Suono, Virgin Radio - tutte le edizioni</t>
  </si>
  <si>
    <t>Tab. D7 - Tempo di parola dei soggetti politici ed istituzionali (escluso Governo) secondo la variabile sesso nei Radiogiornali di Radio Monte Carlo, Radio Capital, Radio 105, Radio Italia - tutte le edizioni</t>
  </si>
  <si>
    <t>Radio Monte Carlo</t>
  </si>
  <si>
    <t>Radio Italia</t>
  </si>
  <si>
    <t>Tab. D8 - Tempo di parola dei membri del Governo e del Presidente del Consiglio secondo la variabile sesso nei Radiogiornali di Radio Monte Carlo, Radio Capital, Radio 105, Radio Italia - tutte le edizioni</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</si>
  <si>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</si>
  <si>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</si>
  <si>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r>
      <t xml:space="preserve">Tab. D11 - Tempo di parola dei soggetti politici ed istituzionali (escluso Governo) secondo la variabile sesso nei programmi extra-gr di </t>
    </r>
    <r>
      <rPr>
        <b/>
        <sz val="11"/>
        <color rgb="FF000000"/>
        <rFont val="Calibri"/>
        <family val="2"/>
      </rPr>
      <t>r</t>
    </r>
    <r>
      <rPr>
        <b/>
        <sz val="11"/>
        <color rgb="FF000000"/>
        <rFont val="Calibri"/>
        <family val="2"/>
      </rPr>
      <t xml:space="preserve">ete e di </t>
    </r>
    <r>
      <rPr>
        <b/>
        <sz val="11"/>
        <color rgb="FF000000"/>
        <rFont val="Calibri"/>
        <family val="2"/>
      </rPr>
      <t>t</t>
    </r>
    <r>
      <rPr>
        <b/>
        <sz val="11"/>
        <color rgb="FF000000"/>
        <rFont val="Calibri"/>
        <family val="2"/>
      </rPr>
      <t>estata. Reti Radio Uno, Radio Due, Radio Tre</t>
    </r>
  </si>
  <si>
    <t>Progr. di rete</t>
  </si>
  <si>
    <t>Progr. di testata</t>
  </si>
  <si>
    <t>Tab. D12 - Tempo di parola dei soggetti politici ed istituzionali (escluso Governo) secondo la variabile sesso nei programmi extra-gr di Radio 24 Il Sole 24 ore</t>
  </si>
  <si>
    <t>Tab. D13 - Tempo di parola dei soggetti politici ed istituzionali (escluso Governo) secondo la variabile sesso nei programmi extra-gr di Radio m2o</t>
  </si>
  <si>
    <t>Tab. D14 - Tempo di parola dei soggetti politici ed istituzionali (escluso Governo) secondo la variabile sesso nei programmi extra-gr di Radio Kiss Kiss</t>
  </si>
  <si>
    <t>Tab. D15 - Tempo di parola dei soggetti politici ed istituzionali (escluso Governo) secondo la variabile sesso nei programmi extra-gr di Radio 101</t>
  </si>
  <si>
    <r>
      <t>Tab. D1</t>
    </r>
    <r>
      <rPr>
        <b/>
        <sz val="11"/>
        <color rgb="FF000000"/>
        <rFont val="Calibri"/>
        <family val="2"/>
      </rPr>
      <t>6</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RTL 102.5</t>
    </r>
  </si>
  <si>
    <r>
      <t>Tab. D17</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Deejay</t>
    </r>
  </si>
  <si>
    <r>
      <t>Tab. D18</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Dimensione Suono</t>
    </r>
  </si>
  <si>
    <r>
      <t>Tab. D19</t>
    </r>
    <r>
      <rPr>
        <b/>
        <sz val="11"/>
        <color rgb="FF000000"/>
        <rFont val="Calibri"/>
        <family val="2"/>
      </rPr>
      <t xml:space="preserve"> - Tempo di parola dei soggetti politici ed istituzionali (escluso Governo) secondo la variabile sesso nei programmi extra-gr di </t>
    </r>
    <r>
      <rPr>
        <b/>
        <sz val="11"/>
        <color rgb="FF000000"/>
        <rFont val="Calibri"/>
        <family val="2"/>
      </rPr>
      <t xml:space="preserve">Virgin </t>
    </r>
    <r>
      <rPr>
        <b/>
        <sz val="11"/>
        <color rgb="FF000000"/>
        <rFont val="Calibri"/>
        <family val="2"/>
      </rPr>
      <t>Radio</t>
    </r>
  </si>
  <si>
    <r>
      <t>Tab. D</t>
    </r>
    <r>
      <rPr>
        <b/>
        <sz val="11"/>
        <color rgb="FF000000"/>
        <rFont val="Calibri"/>
        <family val="2"/>
      </rPr>
      <t>20</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Monte Carlo</t>
    </r>
  </si>
  <si>
    <r>
      <t>Tab. D21</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Capital</t>
    </r>
  </si>
  <si>
    <r>
      <t>Tab. D22</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105</t>
    </r>
  </si>
  <si>
    <r>
      <t>Tab. D23</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Italia</t>
    </r>
  </si>
  <si>
    <r>
      <t>Tab. D24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rete e di testata. Reti: Radio Uno, Radio Due, Radio Tre</t>
    </r>
  </si>
  <si>
    <r>
      <t>Tab. D25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24 Il Sole 24 ore</t>
    </r>
  </si>
  <si>
    <r>
      <t>Tab. D26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m2o</t>
    </r>
  </si>
  <si>
    <r>
      <t>Tab. D27</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Kiss Kiss</t>
    </r>
  </si>
  <si>
    <r>
      <t>Tab. D28</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101</t>
    </r>
  </si>
  <si>
    <r>
      <t>Tab. D29</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RTL 102.5</t>
    </r>
  </si>
  <si>
    <r>
      <t>Tab. D30</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Deejay</t>
    </r>
  </si>
  <si>
    <r>
      <t>Tab. D31</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Dimensione Suono</t>
    </r>
  </si>
  <si>
    <r>
      <t>Tab. D32</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Virgin Radio</t>
    </r>
  </si>
  <si>
    <r>
      <t>Tab. D33</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Monte Carlo</t>
    </r>
  </si>
  <si>
    <r>
      <t>Tab. D34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Capital</t>
    </r>
  </si>
  <si>
    <r>
      <t>Tab. D35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105</t>
    </r>
  </si>
  <si>
    <r>
      <t>Tab. D36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Italia</t>
    </r>
  </si>
  <si>
    <r>
      <t xml:space="preserve">Tab. B1 - Tempo di parola dei soggetti politici ed istituzionali nei programmi extra-gr </t>
    </r>
    <r>
      <rPr>
        <b/>
        <sz val="11"/>
        <color rgb="FF000000"/>
        <rFont val="Calibri"/>
        <family val="2"/>
      </rPr>
      <t xml:space="preserve"> di rete. </t>
    </r>
    <r>
      <rPr>
        <b/>
        <sz val="11"/>
        <color rgb="FF000000"/>
        <rFont val="Calibri"/>
        <family val="2"/>
      </rPr>
      <t>R</t>
    </r>
    <r>
      <rPr>
        <b/>
        <sz val="11"/>
        <color rgb="FF000000"/>
        <rFont val="Calibri"/>
        <family val="2"/>
      </rPr>
      <t>adio Uno, Radio Due, Radio Tre</t>
    </r>
  </si>
  <si>
    <t>Radio Uno</t>
  </si>
  <si>
    <t>Radio Due</t>
  </si>
  <si>
    <t>Radio Tre</t>
  </si>
  <si>
    <t>Soggetti politici</t>
  </si>
  <si>
    <t>Partito Democratico</t>
  </si>
  <si>
    <t>PDL - Forza Italia</t>
  </si>
  <si>
    <t>Area Popolare (NCD - UDC)</t>
  </si>
  <si>
    <t>Lega Nord</t>
  </si>
  <si>
    <t>Movimento Beppegrillo.it/5stelle</t>
  </si>
  <si>
    <t>Scelta Civica per l'Italia</t>
  </si>
  <si>
    <t>Per l'Italia-Centro Democratico</t>
  </si>
  <si>
    <t>Partito Socialista Italiano</t>
  </si>
  <si>
    <t>Fratelli d'Italia</t>
  </si>
  <si>
    <t>Per le Autonomie - Minoranze linguistiche</t>
  </si>
  <si>
    <t>Grandi Autonomie e Libertà (G.A.L.)</t>
  </si>
  <si>
    <t>Maie Movimento Associativo Italiani all'estero</t>
  </si>
  <si>
    <t>L'Altra Europa con Tsipras</t>
  </si>
  <si>
    <t>Radicali Italiani</t>
  </si>
  <si>
    <t>Altro</t>
  </si>
  <si>
    <t>Soggetti istituzionali</t>
  </si>
  <si>
    <t>Presidente della Repubblica</t>
  </si>
  <si>
    <t>Presidente del Senato</t>
  </si>
  <si>
    <t>Presidente della Camera</t>
  </si>
  <si>
    <t>Presidente del Consiglio</t>
  </si>
  <si>
    <t>Governo/Ministri/Sottosegretari</t>
  </si>
  <si>
    <t>Unione Europea</t>
  </si>
  <si>
    <t>Tab. B2 - Tempo di parola dei soggetti politici ed istituzionali nei programmi extr-gr  di testata. Radio Uno, Radio Due, Radio Tre</t>
  </si>
  <si>
    <t>Tab. B3 - Tempo di parola dei soggetti politici ed istituzionali nei programmi extra-gr di rete e di testata. Rete Radio 24 Il sole 24 ore - Testata Radio 24 Il sole 24 ore</t>
  </si>
  <si>
    <t>Rete Radio 24 Il sole 24 ore</t>
  </si>
  <si>
    <t>Testata Rete Radio 24 Il sole 24 ore</t>
  </si>
  <si>
    <t>Tab. B4 - Tempo di parola dei soggetti politici ed istituzionali nei programmi extra-gr di rete e di testata. Rete m2o - Testata m2o</t>
  </si>
  <si>
    <t>Rete m2o</t>
  </si>
  <si>
    <t>Testata m2o</t>
  </si>
  <si>
    <t xml:space="preserve">Tempo di Parola: indica il tempo in cui il soggetto politico/istituzionale parla direttamente in voce
</t>
  </si>
  <si>
    <t>Tab. B5 - Tempo di parola dei soggetti politici ed istituzionali nei programmi extra-gr di rete e di testata. Rete Kiss Kiss - Testata Kiss Kiss</t>
  </si>
  <si>
    <t>Rete Kiss Kiss</t>
  </si>
  <si>
    <t>Testata Kiss Kiss</t>
  </si>
  <si>
    <t>Tab. B6 - Tempo di parola dei soggetti politici ed istituzionali nei programmi extra-gr di rete e di testata. Rete Radio 101 - Testata Pagina 101</t>
  </si>
  <si>
    <t>Rete Radio 101</t>
  </si>
  <si>
    <t>Testata Pagina 101</t>
  </si>
  <si>
    <t>Tempo di Parola: indica il tempo in cui il soggetto politico/istituzionale parla direttamente in voce
Testata Pagina 101: Federica De Boni</t>
  </si>
  <si>
    <t>Tab. B7 - Tempo di parola dei soggetti politici ed istituzionali nei programmi extra-gr di rete e di testata. Rete RTL 102.5 - Testata RTL 102.5</t>
  </si>
  <si>
    <t>Rete RTL 102.5</t>
  </si>
  <si>
    <t>Testata RTL 102.5</t>
  </si>
  <si>
    <t>Tab. B8 - Tempo di parola dei soggetti politici ed istituzionali nei programmi extra-gr di rete e di testata. Rete Radio Deejay - Testata Radio Deejay</t>
  </si>
  <si>
    <t>Rete Radio Deejay</t>
  </si>
  <si>
    <t>Testata Radio Deejay</t>
  </si>
  <si>
    <t>Tab. B9 - Tempo di parola dei soggetti politici ed istituzionali nei programmi extra-gr di rete e di testata. Rete RDS - Testata RDS</t>
  </si>
  <si>
    <t>Rete RDS</t>
  </si>
  <si>
    <t>Testata RDS</t>
  </si>
  <si>
    <t>Tab. B10 - Tempo di parola dei soggetti politici ed istituzionali nei programmi extra-gr di rete e di testata. Rete Virgin Radio - Testata Virgin Radio</t>
  </si>
  <si>
    <t>Rete Virgin Radio</t>
  </si>
  <si>
    <t>Testata Virgin Radio</t>
  </si>
  <si>
    <t>Tab. B11 - Tempo di parola dei soggetti politici ed istituzionali nei programmi extra-gr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</si>
  <si>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</si>
  <si>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</si>
  <si>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</si>
  <si>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B12 - Tempo di parola dei soggetti politici ed istituzionali nei programmi extra-gr di rete e di testata. Rete Radio Capital - Testata Radio Capital</t>
  </si>
  <si>
    <t>Rete Radio Capital</t>
  </si>
  <si>
    <t>Testata Radio Capital</t>
  </si>
  <si>
    <t>Tab. B13 - Tempo di parola dei soggetti politici ed istituzionali nei programmi extra-gr di rete e di testata. Rete Radio 105 network - Testata Rete 105</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</si>
  <si>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</si>
  <si>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</si>
  <si>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</si>
  <si>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</si>
  <si>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</si>
  <si>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</si>
  <si>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</si>
  <si>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</si>
  <si>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Tempo di notizia: indica il tempo dedicato dal giornalista all'illustrazione di un argomento/evento  in relazione ad un soggetto politico/istituzionale</t>
  </si>
  <si>
    <t>Tab. A18 - Tempo di antenna dei soggetti politici ed istituzionali nei Radiogiornali RAI - edizioni principali</t>
  </si>
  <si>
    <t>Tempo di antenna: indica il tempo complessivamente dedicato al soggetto politico/istituzionale ed è dato dalla somma del tempo di notizia e del tempo di parola del soggetto</t>
  </si>
  <si>
    <t>Tab. A19 - Tempo di notizia, parola e antenna  dei soggetti politici ed istituzionali nei Radiogiornali di Radio 24 Il Sole 24 ore - edizioni principali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</si>
  <si>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</si>
  <si>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</si>
  <si>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</si>
  <si>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</si>
  <si>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</si>
  <si>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</si>
  <si>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A22 - Tempo di notizia, parola e antenna  dei soggetti politici ed istituzionali nei Radiogiornali di Radio Monte Carlo - edizioni principali</t>
  </si>
  <si>
    <t>Tab. A23 - Tempo di notizia, parola e antenna  dei soggetti politici ed istituzionali nei Radiogiornali di Radio Capital - edizioni principali</t>
  </si>
  <si>
    <t>Tab. A24 - Tempo di notizia, parola e antenna dei soggetti politici ed istituzionali nei Radiogiornali di Radio Italia -  edizioni principali</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</si>
  <si>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</si>
  <si>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</si>
  <si>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</si>
  <si>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</si>
  <si>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</si>
  <si>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A5 - Tempo di notizia, parola e antenna  dei soggetti politici ed istituzionali nei Radiogiornali di m2o - tutte le edizioni</t>
  </si>
  <si>
    <t>Tab. A6 - Tempo di notizia, parola e antenna  dei soggetti politici ed istituzionali nei Radiogiornali di Radio Kiss Kiss - tutte le edizioni</t>
  </si>
  <si>
    <t>Tab. A7 - Tempo di notizia, parola e antenna  dei soggetti politici ed istituzionali nei Radiogiornali di Radio 101 - tutte le edizioni</t>
  </si>
  <si>
    <t>Tab. A8 - Tempo di notizia, parola e antenna dei soggetti politici ed istituzionali nei Radiogiornali di RTL 102.5 - tutte le edizioni</t>
  </si>
  <si>
    <t>Tab. A9 - Tempo di notizia, parola e antenna  dei soggetti politici ed istituzionali nei Radiogiornali di Radio Deejay - tutte le edizioni</t>
  </si>
  <si>
    <t>Tab. A10 - Tempo di notizia, parola e antenna dei soggetti politici ed istituzionali nei Radiogiornali di Radio Dimensione Suono - tutte le edizioni</t>
  </si>
  <si>
    <t>Tab. A11 - Tempo di notizia, parola e antenna dei soggetti politici ed istituzionali nei Radiogiornali di Virgin Radio - tutte le edizioni</t>
  </si>
  <si>
    <t>Tab. A12 - Tempo di notizia, parola e antenna  dei soggetti politici ed istituzionali nei Radiogiornali di Radio Monte Carlo - tutte le edizioni</t>
  </si>
  <si>
    <t>Tab. A13 - Tempo di notizia, parola e antenna  dei soggetti politici ed istituzionali nei Radiogiornali di Radio Capital - tutte le edizioni</t>
  </si>
  <si>
    <t>Tab. A14 - Tempo di notizia, parola e antenna dei soggetti politici ed istituzionali nei Radiogiornali di Radio Studio 105 -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</si>
  <si>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</si>
  <si>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</si>
  <si>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</si>
  <si>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</si>
  <si>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</si>
  <si>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</si>
  <si>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</si>
  <si>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</si>
  <si>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</si>
  <si>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Sinistra Italiana - Sinistra Ecologia Libertà</t>
  </si>
  <si>
    <t>Per l'Italia - Centro Democratico</t>
  </si>
  <si>
    <t>Periodo dal 01.12.2015 al 31.12.2015</t>
  </si>
  <si>
    <t xml:space="preserve">Conservatori e riformisti </t>
  </si>
  <si>
    <t>Alleanza Liberalpopolare-Autonomie</t>
  </si>
  <si>
    <r>
      <t xml:space="preserve">Tempo di Parola: indica il tempo in cui il soggetto politico/istituzionale parla direttamente in voce
</t>
    </r>
    <r>
      <rPr>
        <sz val="11"/>
        <rFont val="Calibri"/>
        <family val="2"/>
      </rPr>
      <t>Radio Uno:
Radio Due: Caterpillar, Caterpillar AM, I provinciali, Messaggio Presidente della Repubblica, Un giorno da pecora
Radio Tre: Fahrenhait, Messaggio Presidente della Repubblica, Piazza Verdi, Radio3 mondo, Radio3 scienza, Tutta la città ne parla</t>
    </r>
  </si>
  <si>
    <r>
      <t xml:space="preserve">Tempo di Parola: indica il tempo in cui il soggetto politico/istituzionale parla direttamente in voce
</t>
    </r>
    <r>
      <rPr>
        <sz val="11"/>
        <rFont val="Calibri"/>
        <family val="2"/>
      </rPr>
      <t xml:space="preserve">Radio Uno: Bianco e nero, Inviato speciale, Italia sotto inchiesta, La Radio ne parla, La terra, dall'orto alla tavola, Manuale d'Europa, Messaggio Presidente della Repubblica, Radio anch'io, Radio1 news economy, Radio1 news economy magazine, Restate scomodi, Speciale GR 1, Tra poco in edicola, Voci dal mondo, Voci del mattino, Zapping Radio1
Radio Due: 
Radio Tre: </t>
    </r>
  </si>
  <si>
    <t>Tempo di Parola: indica il tempo in cui il soggetto politico/istituzionale parla direttamente in voce
Testata Radio 24: 24 Mattino - Attenti a noi due, Effetto Giorno, Effetto Notte, Europa 24, Focus economia, La versione di Oscar, La zanzara, L'altra Europa, Mix 24, Rassegna stampa di 24 Mattino, Reportage, Si può fare</t>
  </si>
  <si>
    <t>Tempo di Parola: indica il tempo in cui il soggetto politico/istituzionale parla direttamente in voce
Rete RTL 102.5: Diretta concerto Capodanno, Messaggio Presidente della Repubblica, Password
Testata RTL 102.5: Non stop news</t>
  </si>
  <si>
    <t>Tempo di Parola: indica il tempo in cui il soggetto politico/istituzionale parla direttamente in voce
Rete Radio Capital: I love the week, Il geco e la farfalla, Lateral
Testata Radio Capital: Capital all news, Tg zero</t>
  </si>
  <si>
    <t>Tempo di Parola: indica il tempo in cui il soggetto politico/istituzionale parla direttamente in voce
Rete Radio 105 network: 105 Music and cars
Testata Rete 105: Benvenuti nella giungla, 105 Friends</t>
  </si>
  <si>
    <r>
      <t>Tempo di Parola: indica il tempo in cui il soggetto politico/istituzionale parla direttamente in voce
Rete Radio Italia:</t>
    </r>
    <r>
      <rPr>
        <i/>
        <sz val="11"/>
        <rFont val="Calibri"/>
        <family val="2"/>
      </rPr>
      <t xml:space="preserve"> </t>
    </r>
    <r>
      <rPr>
        <sz val="11"/>
        <rFont val="Calibri"/>
        <family val="2"/>
      </rPr>
      <t xml:space="preserve">Classifica
</t>
    </r>
  </si>
  <si>
    <t>Tab. C1 - Tempo di parola dei soggetti del pluralismo sociale nei programmi extra-gr fasce di programmazione. Radio Uno</t>
  </si>
  <si>
    <t>Tab. C5 - Tempo di parola dei soggetti del pluralismo sociale nei programmi extra-gr fasce di programmazione. Radio m2o</t>
  </si>
  <si>
    <t>Tab. C6 - Tempo di parola dei soggetti del pluralismo sociale nei programmi extra-gr fasce di programmazione. Radio Kiss Kiss</t>
  </si>
  <si>
    <t>Tab. C9 - Tempo di parola dei soggetti del pluralismo sociale nei programmi extra-gr fasce di programmazione. Radio Deejay</t>
  </si>
  <si>
    <t>Tab. C10 - Tempo di parola dei soggetti del pluralismo sociale nei programmi extra-gr fasce di programmazione. Radio Dimensione Suono</t>
  </si>
  <si>
    <t>Tab. C11 - Tempo di parola dei soggetti del pluralismo sociale nei programmi extra-gr fasce di programmazione. Virgin Radio</t>
  </si>
  <si>
    <t>Tab. C12 - Tempo di parola dei soggetti del pluralismo sociale nei programmi extra-gr fasce di programmazione. Radio Monte Carlo</t>
  </si>
  <si>
    <t>Tab. C13 - Tempo di parola dei soggetti del pluralismo sociale nei programmi extra-gr fasce di programmazione. Radio Capital</t>
  </si>
  <si>
    <t>Tab. C14 - Tempo di parola dei soggetti del pluralismo sociale nei programmi extra-gr fasce di programmazione. Radio 105</t>
  </si>
  <si>
    <t>Tab. C15 - Tempo di parola dei soggetti del pluralismo sociale nei programmi extra-gr fasce di programmazione. Radio Italia</t>
  </si>
  <si>
    <t>Tab. C2 - Tempo di parola dei soggetti del pluralismo sociale nei programmi extra-gr fasce di programmazione. Radio Due</t>
  </si>
  <si>
    <t>Tab. C3 - Tempo di parola dei soggetti del pluralismo sociale nei programmi extra-gr fasce di programmazione. Radio Tre</t>
  </si>
  <si>
    <t>Tab. C4 - Tempo di parola dei soggetti del pluralismo sociale nei programmi extra-gr fasce di programmazione. Radio 24 ore Il Sole 24 ore</t>
  </si>
  <si>
    <t>Tab. C7 - Tempo di parola dei soggetti del pluralismo sociale nei programmi extra-gr fasce di programmazione. Radio 101</t>
  </si>
  <si>
    <t>Tab. C8 - Tempo di parola dei soggetti del pluralismo sociale nei programmi extra-gr fasce di programmazione. Radio RTL 102.5</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</si>
</sst>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8"/>
      <name val="Calibri"/>
      <family val="2"/>
    </font>
    <font>
      <sz val="11"/>
      <color rgb="FF000000"/>
      <name val="Calibri"/>
      <family val="2"/>
    </font>
    <font>
      <sz val="11"/>
      <name val="Calibri"/>
      <family val="2"/>
    </font>
    <font>
      <b/>
      <i/>
      <sz val="11"/>
      <color rgb="FF000000"/>
      <name val="Calibri"/>
      <family val="2"/>
    </font>
    <font>
      <sz val="11"/>
      <color rgb="FF000000"/>
      <name val="Calibri"/>
    </font>
    <font>
      <sz val="11"/>
      <color rgb="FF000000"/>
      <name val="Calibri"/>
      <family val="2"/>
      <scheme val="minor"/>
    </font>
    <font>
      <i/>
      <sz val="11"/>
      <name val="Calibri"/>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theme="6" tint="0.79998168889431442"/>
      </top>
      <bottom style="thin">
        <color theme="6" tint="0.79998168889431442"/>
      </bottom>
      <diagonal/>
    </border>
    <border>
      <left style="medium">
        <color auto="1"/>
      </left>
      <right/>
      <top/>
      <bottom style="thin">
        <color auto="1"/>
      </bottom>
      <diagonal/>
    </border>
  </borders>
  <cellStyleXfs count="14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xf numFmtId="0" fontId="15" fillId="0" borderId="0"/>
    <xf numFmtId="9" fontId="9" fillId="0" borderId="0" applyFont="0" applyFill="0" applyBorder="0" applyAlignment="0" applyProtection="0"/>
    <xf numFmtId="0" fontId="9" fillId="0" borderId="0"/>
    <xf numFmtId="0" fontId="15" fillId="0" borderId="0"/>
    <xf numFmtId="0" fontId="15" fillId="0" borderId="0"/>
    <xf numFmtId="0" fontId="15" fillId="0" borderId="0"/>
    <xf numFmtId="0" fontId="15" fillId="0" borderId="0"/>
    <xf numFmtId="0" fontId="9" fillId="0" borderId="0"/>
    <xf numFmtId="0" fontId="9" fillId="0" borderId="0"/>
    <xf numFmtId="0" fontId="15" fillId="0" borderId="0"/>
    <xf numFmtId="0" fontId="15" fillId="0" borderId="0"/>
    <xf numFmtId="0" fontId="9" fillId="0" borderId="0"/>
    <xf numFmtId="0" fontId="9" fillId="0" borderId="0"/>
    <xf numFmtId="0" fontId="15"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7" fillId="0" borderId="0"/>
    <xf numFmtId="0" fontId="6" fillId="0" borderId="0"/>
    <xf numFmtId="0" fontId="18" fillId="0" borderId="0"/>
    <xf numFmtId="0" fontId="5" fillId="0" borderId="0"/>
    <xf numFmtId="9" fontId="18" fillId="0" borderId="0" applyFont="0" applyFill="0" applyBorder="0" applyAlignment="0" applyProtection="0"/>
    <xf numFmtId="0" fontId="4" fillId="0" borderId="0"/>
    <xf numFmtId="0" fontId="3" fillId="0" borderId="0"/>
    <xf numFmtId="0" fontId="2" fillId="0" borderId="0"/>
    <xf numFmtId="0" fontId="9" fillId="0" borderId="0"/>
    <xf numFmtId="0" fontId="2" fillId="0" borderId="0"/>
    <xf numFmtId="0" fontId="21" fillId="0" borderId="0"/>
    <xf numFmtId="0" fontId="1" fillId="0" borderId="0"/>
    <xf numFmtId="9" fontId="21" fillId="0" borderId="0" applyFont="0" applyFill="0" applyBorder="0" applyAlignment="0" applyProtection="0"/>
    <xf numFmtId="0" fontId="1" fillId="0" borderId="0"/>
  </cellStyleXfs>
  <cellXfs count="274">
    <xf numFmtId="0" fontId="0" fillId="0" borderId="0" xfId="0"/>
    <xf numFmtId="0" fontId="14" fillId="0" borderId="4" xfId="97" applyFont="1" applyFill="1" applyBorder="1"/>
    <xf numFmtId="0" fontId="8" fillId="0" borderId="7" xfId="97" applyFont="1" applyFill="1" applyBorder="1" applyAlignment="1">
      <alignment horizontal="center"/>
    </xf>
    <xf numFmtId="0" fontId="8" fillId="0" borderId="9" xfId="97" applyFont="1" applyFill="1" applyBorder="1" applyAlignment="1">
      <alignment horizontal="center"/>
    </xf>
    <xf numFmtId="0" fontId="8" fillId="0" borderId="8" xfId="97" applyFont="1" applyFill="1" applyBorder="1" applyAlignment="1">
      <alignment horizontal="center"/>
    </xf>
    <xf numFmtId="0" fontId="12" fillId="0" borderId="4" xfId="97" applyFont="1" applyFill="1" applyBorder="1" applyAlignment="1">
      <alignment horizontal="left"/>
    </xf>
    <xf numFmtId="0" fontId="13" fillId="0" borderId="4" xfId="97" applyFont="1" applyFill="1" applyBorder="1" applyAlignment="1">
      <alignment horizontal="left"/>
    </xf>
    <xf numFmtId="0" fontId="8" fillId="0" borderId="9" xfId="97" applyFont="1" applyBorder="1" applyAlignment="1">
      <alignment horizontal="center"/>
    </xf>
    <xf numFmtId="46" fontId="13" fillId="0" borderId="9" xfId="97" applyNumberFormat="1" applyFont="1" applyFill="1" applyBorder="1" applyAlignment="1">
      <alignment horizontal="center"/>
    </xf>
    <xf numFmtId="0" fontId="9" fillId="0" borderId="0" xfId="97"/>
    <xf numFmtId="10" fontId="12" fillId="0" borderId="9" xfId="99" applyNumberFormat="1" applyFont="1" applyFill="1" applyBorder="1" applyAlignment="1">
      <alignment horizontal="center"/>
    </xf>
    <xf numFmtId="10" fontId="12" fillId="0" borderId="6" xfId="99" applyNumberFormat="1" applyFont="1" applyFill="1" applyBorder="1" applyAlignment="1">
      <alignment horizontal="center"/>
    </xf>
    <xf numFmtId="10" fontId="13" fillId="0" borderId="9" xfId="99" applyNumberFormat="1" applyFont="1" applyFill="1" applyBorder="1" applyAlignment="1">
      <alignment horizontal="center"/>
    </xf>
    <xf numFmtId="10" fontId="13" fillId="0" borderId="10" xfId="99" applyNumberFormat="1" applyFont="1" applyFill="1" applyBorder="1" applyAlignment="1">
      <alignment horizontal="center"/>
    </xf>
    <xf numFmtId="0" fontId="9" fillId="0" borderId="0" xfId="97" applyAlignment="1">
      <alignment horizontal="right"/>
    </xf>
    <xf numFmtId="0" fontId="8" fillId="0" borderId="7" xfId="97" applyFont="1" applyBorder="1" applyAlignment="1">
      <alignment horizontal="center"/>
    </xf>
    <xf numFmtId="0" fontId="8" fillId="0" borderId="5" xfId="97" applyFont="1" applyBorder="1" applyAlignment="1">
      <alignment horizontal="center"/>
    </xf>
    <xf numFmtId="46" fontId="16" fillId="0" borderId="9" xfId="98" applyNumberFormat="1" applyFont="1" applyBorder="1" applyAlignment="1">
      <alignment horizontal="center"/>
    </xf>
    <xf numFmtId="46" fontId="15" fillId="0" borderId="9" xfId="98" applyNumberFormat="1" applyBorder="1"/>
    <xf numFmtId="46" fontId="15" fillId="0" borderId="9" xfId="98" applyNumberFormat="1" applyBorder="1" applyAlignment="1">
      <alignment horizontal="center"/>
    </xf>
    <xf numFmtId="0" fontId="14" fillId="0" borderId="4" xfId="97" applyFont="1" applyFill="1" applyBorder="1" applyAlignment="1">
      <alignment vertical="center"/>
    </xf>
    <xf numFmtId="0" fontId="8" fillId="0" borderId="10" xfId="97" applyFont="1" applyBorder="1" applyAlignment="1">
      <alignment horizontal="center"/>
    </xf>
    <xf numFmtId="46" fontId="12" fillId="0" borderId="5" xfId="97" applyNumberFormat="1" applyFont="1" applyFill="1" applyBorder="1" applyAlignment="1">
      <alignment horizontal="center"/>
    </xf>
    <xf numFmtId="10" fontId="12" fillId="0" borderId="5" xfId="99" applyNumberFormat="1" applyFont="1" applyFill="1" applyBorder="1" applyAlignment="1">
      <alignment horizontal="center"/>
    </xf>
    <xf numFmtId="10" fontId="15" fillId="0" borderId="9" xfId="114" applyNumberFormat="1" applyFont="1" applyBorder="1" applyAlignment="1">
      <alignment horizontal="center"/>
    </xf>
    <xf numFmtId="10" fontId="15" fillId="0" borderId="10" xfId="114" applyNumberFormat="1" applyFont="1" applyBorder="1" applyAlignment="1">
      <alignment horizontal="center"/>
    </xf>
    <xf numFmtId="10" fontId="12" fillId="0" borderId="5" xfId="114" applyNumberFormat="1" applyFont="1" applyFill="1" applyBorder="1" applyAlignment="1">
      <alignment horizontal="center"/>
    </xf>
    <xf numFmtId="10" fontId="12" fillId="0" borderId="6" xfId="114" applyNumberFormat="1" applyFont="1" applyFill="1" applyBorder="1" applyAlignment="1">
      <alignment horizontal="center"/>
    </xf>
    <xf numFmtId="10" fontId="13" fillId="0" borderId="9" xfId="114" applyNumberFormat="1" applyFont="1" applyFill="1" applyBorder="1" applyAlignment="1">
      <alignment horizontal="center"/>
    </xf>
    <xf numFmtId="10" fontId="13" fillId="0" borderId="10" xfId="114" applyNumberFormat="1" applyFont="1" applyFill="1" applyBorder="1" applyAlignment="1">
      <alignment horizontal="center"/>
    </xf>
    <xf numFmtId="10" fontId="15" fillId="0" borderId="10" xfId="114" applyNumberFormat="1" applyFont="1" applyBorder="1"/>
    <xf numFmtId="10" fontId="12" fillId="0" borderId="5" xfId="99" applyNumberFormat="1" applyFont="1" applyFill="1" applyBorder="1" applyAlignment="1">
      <alignment horizontal="right"/>
    </xf>
    <xf numFmtId="10" fontId="12" fillId="0" borderId="6" xfId="114" applyNumberFormat="1" applyFont="1" applyFill="1" applyBorder="1" applyAlignment="1">
      <alignment horizontal="right"/>
    </xf>
    <xf numFmtId="46" fontId="13" fillId="0" borderId="9" xfId="97" applyNumberFormat="1" applyFont="1" applyFill="1" applyBorder="1" applyAlignment="1">
      <alignment horizontal="right"/>
    </xf>
    <xf numFmtId="10" fontId="13" fillId="0" borderId="10" xfId="114" applyNumberFormat="1" applyFont="1" applyFill="1" applyBorder="1" applyAlignment="1">
      <alignment horizontal="right"/>
    </xf>
    <xf numFmtId="0" fontId="9" fillId="0" borderId="0" xfId="97" applyAlignment="1">
      <alignment wrapText="1"/>
    </xf>
    <xf numFmtId="0" fontId="9" fillId="0" borderId="0" xfId="97" applyAlignment="1">
      <alignment vertical="center"/>
    </xf>
    <xf numFmtId="0" fontId="9" fillId="0" borderId="0" xfId="97" applyAlignment="1">
      <alignment vertical="center" wrapText="1"/>
    </xf>
    <xf numFmtId="46" fontId="15" fillId="0" borderId="8" xfId="98" applyNumberFormat="1" applyBorder="1" applyAlignment="1">
      <alignment horizontal="center"/>
    </xf>
    <xf numFmtId="10" fontId="12" fillId="0" borderId="0" xfId="99" applyNumberFormat="1" applyFont="1" applyFill="1" applyBorder="1" applyAlignment="1">
      <alignment horizontal="center"/>
    </xf>
    <xf numFmtId="46" fontId="12" fillId="0" borderId="0" xfId="97" applyNumberFormat="1" applyFont="1" applyFill="1" applyBorder="1" applyAlignment="1">
      <alignment horizontal="center"/>
    </xf>
    <xf numFmtId="46" fontId="13" fillId="0" borderId="8" xfId="97" applyNumberFormat="1" applyFont="1" applyFill="1" applyBorder="1" applyAlignment="1">
      <alignment horizontal="center"/>
    </xf>
    <xf numFmtId="0" fontId="8" fillId="0" borderId="7" xfId="97" applyFont="1" applyBorder="1" applyAlignment="1">
      <alignment horizontal="center"/>
    </xf>
    <xf numFmtId="46" fontId="0" fillId="0" borderId="14" xfId="0" applyNumberFormat="1" applyBorder="1" applyAlignment="1">
      <alignment horizontal="center"/>
    </xf>
    <xf numFmtId="0" fontId="9" fillId="0" borderId="4" xfId="97" applyBorder="1"/>
    <xf numFmtId="0" fontId="8" fillId="0" borderId="14" xfId="97" applyFont="1" applyBorder="1" applyAlignment="1">
      <alignment horizontal="center"/>
    </xf>
    <xf numFmtId="0" fontId="8" fillId="0" borderId="0" xfId="97" applyFont="1"/>
    <xf numFmtId="0" fontId="9" fillId="0" borderId="4" xfId="97" applyBorder="1" applyAlignment="1"/>
    <xf numFmtId="0" fontId="9" fillId="0" borderId="5" xfId="97" applyBorder="1" applyAlignment="1"/>
    <xf numFmtId="0" fontId="9" fillId="0" borderId="6" xfId="97" applyBorder="1" applyAlignment="1"/>
    <xf numFmtId="0" fontId="8" fillId="0" borderId="14" xfId="97" applyFont="1" applyFill="1" applyBorder="1" applyAlignment="1">
      <alignment horizontal="center"/>
    </xf>
    <xf numFmtId="0" fontId="9" fillId="0" borderId="0" xfId="97" applyFont="1"/>
    <xf numFmtId="0" fontId="9" fillId="0" borderId="0" xfId="97" applyBorder="1" applyAlignment="1"/>
    <xf numFmtId="0" fontId="9" fillId="0" borderId="15" xfId="97" applyBorder="1" applyAlignment="1"/>
    <xf numFmtId="0" fontId="9" fillId="0" borderId="16" xfId="97" applyBorder="1" applyAlignment="1"/>
    <xf numFmtId="0" fontId="9" fillId="0" borderId="7" xfId="97" applyBorder="1"/>
    <xf numFmtId="0" fontId="9" fillId="0" borderId="7" xfId="97" applyFill="1" applyBorder="1" applyAlignment="1">
      <alignment horizontal="center"/>
    </xf>
    <xf numFmtId="0" fontId="9" fillId="0" borderId="0" xfId="97" applyFill="1" applyBorder="1" applyAlignment="1"/>
    <xf numFmtId="46" fontId="15" fillId="0" borderId="14" xfId="98" applyNumberFormat="1" applyBorder="1" applyAlignment="1">
      <alignment horizontal="center"/>
    </xf>
    <xf numFmtId="0" fontId="8" fillId="0" borderId="5" xfId="97" applyFont="1" applyBorder="1" applyAlignment="1">
      <alignment horizontal="center"/>
    </xf>
    <xf numFmtId="0" fontId="8" fillId="0" borderId="7" xfId="97" applyFont="1" applyBorder="1" applyAlignment="1">
      <alignment horizontal="center"/>
    </xf>
    <xf numFmtId="10" fontId="15" fillId="0" borderId="14" xfId="114" applyNumberFormat="1" applyFont="1" applyBorder="1" applyAlignment="1">
      <alignment horizontal="center"/>
    </xf>
    <xf numFmtId="46" fontId="13" fillId="0" borderId="14" xfId="97" applyNumberFormat="1" applyFont="1" applyFill="1" applyBorder="1" applyAlignment="1">
      <alignment horizontal="center"/>
    </xf>
    <xf numFmtId="10" fontId="13" fillId="0" borderId="14" xfId="114" applyNumberFormat="1" applyFont="1" applyFill="1" applyBorder="1" applyAlignment="1">
      <alignment horizontal="center"/>
    </xf>
    <xf numFmtId="0" fontId="8" fillId="0" borderId="5" xfId="97" applyFont="1" applyBorder="1" applyAlignment="1">
      <alignment horizontal="center"/>
    </xf>
    <xf numFmtId="0" fontId="8" fillId="0" borderId="6" xfId="97" applyFont="1" applyBorder="1" applyAlignment="1">
      <alignment horizontal="center"/>
    </xf>
    <xf numFmtId="0" fontId="8" fillId="0" borderId="7" xfId="97" applyFont="1" applyBorder="1" applyAlignment="1">
      <alignment horizontal="center"/>
    </xf>
    <xf numFmtId="0" fontId="8" fillId="0" borderId="8" xfId="97" applyFont="1" applyBorder="1" applyAlignment="1">
      <alignment horizontal="center"/>
    </xf>
    <xf numFmtId="0" fontId="21" fillId="0" borderId="0" xfId="141" applyFill="1"/>
    <xf numFmtId="0" fontId="21" fillId="0" borderId="4" xfId="141" applyFill="1" applyBorder="1"/>
    <xf numFmtId="0" fontId="14" fillId="0" borderId="4" xfId="141" applyFont="1" applyFill="1" applyBorder="1"/>
    <xf numFmtId="0" fontId="8" fillId="0" borderId="7" xfId="141" applyFont="1" applyFill="1" applyBorder="1" applyAlignment="1">
      <alignment horizontal="center"/>
    </xf>
    <xf numFmtId="0" fontId="8" fillId="0" borderId="14" xfId="141" applyFont="1" applyFill="1" applyBorder="1" applyAlignment="1">
      <alignment horizontal="center"/>
    </xf>
    <xf numFmtId="0" fontId="8" fillId="0" borderId="8" xfId="141" applyFont="1" applyFill="1" applyBorder="1" applyAlignment="1">
      <alignment horizontal="center"/>
    </xf>
    <xf numFmtId="0" fontId="8" fillId="0" borderId="5" xfId="141" applyFont="1" applyFill="1" applyBorder="1" applyAlignment="1">
      <alignment horizontal="center"/>
    </xf>
    <xf numFmtId="0" fontId="8" fillId="0" borderId="6" xfId="141" applyFont="1" applyFill="1" applyBorder="1" applyAlignment="1">
      <alignment horizontal="center"/>
    </xf>
    <xf numFmtId="0" fontId="12" fillId="0" borderId="4" xfId="141" applyFont="1" applyFill="1" applyBorder="1" applyAlignment="1">
      <alignment horizontal="left"/>
    </xf>
    <xf numFmtId="46" fontId="1" fillId="0" borderId="14" xfId="142" applyNumberFormat="1" applyFill="1" applyBorder="1" applyAlignment="1">
      <alignment horizontal="center"/>
    </xf>
    <xf numFmtId="10" fontId="12" fillId="0" borderId="14" xfId="143" applyNumberFormat="1" applyFont="1" applyBorder="1" applyAlignment="1">
      <alignment horizontal="center"/>
    </xf>
    <xf numFmtId="46" fontId="12" fillId="0" borderId="14" xfId="141" applyNumberFormat="1" applyFont="1" applyBorder="1" applyAlignment="1">
      <alignment horizontal="center"/>
    </xf>
    <xf numFmtId="10" fontId="12" fillId="0" borderId="6" xfId="143" applyNumberFormat="1" applyFont="1" applyBorder="1" applyAlignment="1">
      <alignment horizontal="center"/>
    </xf>
    <xf numFmtId="46" fontId="1" fillId="2" borderId="14" xfId="142" applyNumberFormat="1" applyFill="1" applyBorder="1" applyAlignment="1">
      <alignment horizontal="center"/>
    </xf>
    <xf numFmtId="10" fontId="12" fillId="0" borderId="14" xfId="143" applyNumberFormat="1" applyFont="1" applyFill="1" applyBorder="1" applyAlignment="1">
      <alignment horizontal="center"/>
    </xf>
    <xf numFmtId="46" fontId="12" fillId="0" borderId="14" xfId="141" applyNumberFormat="1" applyFont="1" applyFill="1" applyBorder="1" applyAlignment="1">
      <alignment horizontal="center"/>
    </xf>
    <xf numFmtId="10" fontId="12" fillId="0" borderId="6" xfId="143" applyNumberFormat="1" applyFont="1" applyFill="1" applyBorder="1" applyAlignment="1">
      <alignment horizontal="center"/>
    </xf>
    <xf numFmtId="0" fontId="13" fillId="0" borderId="4" xfId="141" applyFont="1" applyFill="1" applyBorder="1" applyAlignment="1">
      <alignment horizontal="left"/>
    </xf>
    <xf numFmtId="46" fontId="13" fillId="0" borderId="7" xfId="141" applyNumberFormat="1" applyFont="1" applyFill="1" applyBorder="1" applyAlignment="1">
      <alignment horizontal="center"/>
    </xf>
    <xf numFmtId="10" fontId="13" fillId="0" borderId="14" xfId="143" applyNumberFormat="1" applyFont="1" applyBorder="1" applyAlignment="1">
      <alignment horizontal="center"/>
    </xf>
    <xf numFmtId="10" fontId="13" fillId="0" borderId="8" xfId="143" applyNumberFormat="1" applyFont="1" applyBorder="1" applyAlignment="1">
      <alignment horizontal="center"/>
    </xf>
    <xf numFmtId="46" fontId="13" fillId="0" borderId="7" xfId="141" applyNumberFormat="1" applyFont="1" applyBorder="1" applyAlignment="1">
      <alignment horizontal="center"/>
    </xf>
    <xf numFmtId="10" fontId="13" fillId="0" borderId="6" xfId="143" applyNumberFormat="1" applyFont="1" applyBorder="1" applyAlignment="1">
      <alignment horizontal="center"/>
    </xf>
    <xf numFmtId="0" fontId="21" fillId="0" borderId="4" xfId="141" applyFill="1" applyBorder="1" applyAlignment="1"/>
    <xf numFmtId="0" fontId="21" fillId="0" borderId="5" xfId="141" applyFill="1" applyBorder="1" applyAlignment="1"/>
    <xf numFmtId="0" fontId="21" fillId="0" borderId="6" xfId="141" applyFill="1" applyBorder="1" applyAlignment="1"/>
    <xf numFmtId="0" fontId="8" fillId="0" borderId="14" xfId="141" applyFont="1" applyBorder="1" applyAlignment="1">
      <alignment horizontal="center"/>
    </xf>
    <xf numFmtId="0" fontId="8" fillId="0" borderId="8" xfId="141" applyFont="1" applyBorder="1" applyAlignment="1">
      <alignment horizontal="center"/>
    </xf>
    <xf numFmtId="0" fontId="8" fillId="0" borderId="7" xfId="141" applyFont="1" applyBorder="1" applyAlignment="1">
      <alignment horizontal="center"/>
    </xf>
    <xf numFmtId="0" fontId="8" fillId="0" borderId="6" xfId="141" applyFont="1" applyBorder="1" applyAlignment="1">
      <alignment horizontal="center"/>
    </xf>
    <xf numFmtId="46" fontId="13" fillId="0" borderId="14" xfId="141" applyNumberFormat="1" applyFont="1" applyFill="1" applyBorder="1" applyAlignment="1">
      <alignment horizontal="center"/>
    </xf>
    <xf numFmtId="46" fontId="13" fillId="0" borderId="14" xfId="141" applyNumberFormat="1" applyFont="1" applyBorder="1" applyAlignment="1">
      <alignment horizontal="center"/>
    </xf>
    <xf numFmtId="0" fontId="12" fillId="0" borderId="4" xfId="141" applyFont="1" applyFill="1" applyBorder="1" applyAlignment="1"/>
    <xf numFmtId="0" fontId="12" fillId="0" borderId="5" xfId="141" applyFont="1" applyFill="1" applyBorder="1" applyAlignment="1"/>
    <xf numFmtId="0" fontId="12" fillId="0" borderId="6" xfId="141" applyFont="1" applyFill="1" applyBorder="1" applyAlignment="1"/>
    <xf numFmtId="46" fontId="13" fillId="0" borderId="5" xfId="141" applyNumberFormat="1" applyFont="1" applyBorder="1" applyAlignment="1">
      <alignment horizontal="center"/>
    </xf>
    <xf numFmtId="10" fontId="13" fillId="0" borderId="10" xfId="143" applyNumberFormat="1" applyFont="1" applyBorder="1" applyAlignment="1">
      <alignment horizontal="center"/>
    </xf>
    <xf numFmtId="0" fontId="21" fillId="0" borderId="0" xfId="141"/>
    <xf numFmtId="0" fontId="8" fillId="0" borderId="0" xfId="141" applyFont="1"/>
    <xf numFmtId="46" fontId="21" fillId="0" borderId="0" xfId="141" applyNumberFormat="1"/>
    <xf numFmtId="0" fontId="8" fillId="0" borderId="0" xfId="141" applyFont="1" applyFill="1"/>
    <xf numFmtId="0" fontId="21" fillId="0" borderId="0" xfId="141" applyFill="1" applyAlignment="1">
      <alignment horizontal="right"/>
    </xf>
    <xf numFmtId="10" fontId="12" fillId="0" borderId="8" xfId="143" applyNumberFormat="1" applyFont="1" applyFill="1" applyBorder="1" applyAlignment="1">
      <alignment horizontal="center"/>
    </xf>
    <xf numFmtId="46" fontId="21" fillId="0" borderId="0" xfId="141" applyNumberFormat="1" applyFill="1"/>
    <xf numFmtId="10" fontId="13" fillId="0" borderId="14" xfId="143" applyNumberFormat="1" applyFont="1" applyFill="1" applyBorder="1" applyAlignment="1">
      <alignment horizontal="center"/>
    </xf>
    <xf numFmtId="10" fontId="13" fillId="0" borderId="8" xfId="143" applyNumberFormat="1" applyFont="1" applyFill="1" applyBorder="1" applyAlignment="1">
      <alignment horizontal="center"/>
    </xf>
    <xf numFmtId="10" fontId="13" fillId="0" borderId="6" xfId="143" applyNumberFormat="1" applyFont="1" applyFill="1" applyBorder="1" applyAlignment="1">
      <alignment horizontal="center"/>
    </xf>
    <xf numFmtId="0" fontId="21" fillId="0" borderId="16" xfId="141" applyFill="1" applyBorder="1" applyAlignment="1"/>
    <xf numFmtId="0" fontId="21" fillId="0" borderId="0" xfId="141" applyFill="1" applyBorder="1" applyAlignment="1"/>
    <xf numFmtId="0" fontId="8" fillId="0" borderId="10" xfId="141" applyFont="1" applyFill="1" applyBorder="1" applyAlignment="1">
      <alignment horizontal="center"/>
    </xf>
    <xf numFmtId="10" fontId="13" fillId="0" borderId="10" xfId="143" applyNumberFormat="1" applyFont="1" applyFill="1" applyBorder="1" applyAlignment="1">
      <alignment horizontal="center"/>
    </xf>
    <xf numFmtId="0" fontId="12" fillId="0" borderId="16" xfId="141" applyFont="1" applyFill="1" applyBorder="1" applyAlignment="1"/>
    <xf numFmtId="0" fontId="12" fillId="0" borderId="0" xfId="141" applyFont="1" applyFill="1" applyBorder="1" applyAlignment="1"/>
    <xf numFmtId="10" fontId="13" fillId="0" borderId="5" xfId="143" applyNumberFormat="1" applyFont="1" applyFill="1" applyBorder="1" applyAlignment="1">
      <alignment horizontal="center"/>
    </xf>
    <xf numFmtId="0" fontId="21" fillId="0" borderId="0" xfId="141" applyAlignment="1">
      <alignment horizontal="right"/>
    </xf>
    <xf numFmtId="0" fontId="21" fillId="0" borderId="15" xfId="141" applyFill="1" applyBorder="1" applyAlignment="1"/>
    <xf numFmtId="0" fontId="12" fillId="0" borderId="15" xfId="141" applyFont="1" applyFill="1" applyBorder="1" applyAlignment="1"/>
    <xf numFmtId="0" fontId="12" fillId="0" borderId="17" xfId="141" applyFont="1" applyFill="1" applyBorder="1" applyAlignment="1">
      <alignment horizontal="left"/>
    </xf>
    <xf numFmtId="0" fontId="13" fillId="0" borderId="17" xfId="141" applyFont="1" applyFill="1" applyBorder="1" applyAlignment="1">
      <alignment horizontal="left"/>
    </xf>
    <xf numFmtId="0" fontId="21" fillId="0" borderId="4" xfId="141" applyBorder="1"/>
    <xf numFmtId="0" fontId="8" fillId="0" borderId="5" xfId="141" applyFont="1" applyBorder="1" applyAlignment="1">
      <alignment horizontal="center"/>
    </xf>
    <xf numFmtId="0" fontId="12" fillId="0" borderId="17" xfId="141" applyFont="1" applyBorder="1" applyAlignment="1">
      <alignment horizontal="left"/>
    </xf>
    <xf numFmtId="0" fontId="12" fillId="0" borderId="4" xfId="141" applyFont="1" applyBorder="1" applyAlignment="1">
      <alignment horizontal="left"/>
    </xf>
    <xf numFmtId="0" fontId="13" fillId="0" borderId="4" xfId="141" applyFont="1" applyBorder="1" applyAlignment="1">
      <alignment horizontal="left"/>
    </xf>
    <xf numFmtId="0" fontId="21" fillId="0" borderId="4" xfId="141" applyBorder="1" applyAlignment="1"/>
    <xf numFmtId="0" fontId="21" fillId="0" borderId="5" xfId="141" applyBorder="1" applyAlignment="1"/>
    <xf numFmtId="0" fontId="21" fillId="0" borderId="6" xfId="141" applyBorder="1" applyAlignment="1"/>
    <xf numFmtId="0" fontId="21" fillId="0" borderId="0" xfId="141" applyBorder="1" applyAlignment="1"/>
    <xf numFmtId="0" fontId="13" fillId="0" borderId="17" xfId="141" applyFont="1" applyBorder="1" applyAlignment="1">
      <alignment horizontal="left"/>
    </xf>
    <xf numFmtId="0" fontId="12" fillId="0" borderId="4" xfId="141" applyFont="1" applyBorder="1" applyAlignment="1"/>
    <xf numFmtId="0" fontId="12" fillId="0" borderId="5" xfId="141" applyFont="1" applyBorder="1" applyAlignment="1"/>
    <xf numFmtId="0" fontId="12" fillId="0" borderId="6" xfId="141" applyFont="1" applyBorder="1" applyAlignment="1"/>
    <xf numFmtId="0" fontId="12" fillId="0" borderId="0" xfId="141" applyFont="1" applyBorder="1" applyAlignment="1"/>
    <xf numFmtId="0" fontId="12" fillId="0" borderId="18" xfId="141" applyFont="1" applyFill="1" applyBorder="1" applyAlignment="1">
      <alignment horizontal="left"/>
    </xf>
    <xf numFmtId="0" fontId="21" fillId="0" borderId="16" xfId="141" applyBorder="1" applyAlignment="1"/>
    <xf numFmtId="0" fontId="21" fillId="0" borderId="15" xfId="141" applyBorder="1" applyAlignment="1"/>
    <xf numFmtId="0" fontId="12" fillId="0" borderId="16" xfId="141" applyFont="1" applyBorder="1" applyAlignment="1"/>
    <xf numFmtId="0" fontId="12" fillId="0" borderId="15" xfId="141" applyFont="1" applyBorder="1" applyAlignment="1"/>
    <xf numFmtId="0" fontId="22" fillId="0" borderId="4" xfId="142" applyFont="1" applyFill="1" applyBorder="1" applyAlignment="1">
      <alignment horizontal="left"/>
    </xf>
    <xf numFmtId="0" fontId="22" fillId="0" borderId="20" xfId="142" applyFont="1" applyFill="1" applyBorder="1" applyAlignment="1">
      <alignment horizontal="left"/>
    </xf>
    <xf numFmtId="0" fontId="21" fillId="0" borderId="0" xfId="141" applyFont="1"/>
    <xf numFmtId="46" fontId="16" fillId="0" borderId="14" xfId="142" applyNumberFormat="1" applyFont="1" applyBorder="1" applyAlignment="1">
      <alignment horizontal="center"/>
    </xf>
    <xf numFmtId="0" fontId="20" fillId="0" borderId="0" xfId="141" applyFont="1"/>
    <xf numFmtId="0" fontId="12" fillId="0" borderId="4" xfId="97" applyFont="1" applyBorder="1" applyAlignment="1">
      <alignment horizontal="left"/>
    </xf>
    <xf numFmtId="10" fontId="12" fillId="0" borderId="14" xfId="99" applyNumberFormat="1" applyFont="1" applyBorder="1" applyAlignment="1">
      <alignment horizontal="center"/>
    </xf>
    <xf numFmtId="46" fontId="12" fillId="0" borderId="14" xfId="97" applyNumberFormat="1" applyFont="1" applyBorder="1" applyAlignment="1">
      <alignment horizontal="center"/>
    </xf>
    <xf numFmtId="10" fontId="12" fillId="0" borderId="6" xfId="99" applyNumberFormat="1" applyFont="1" applyBorder="1" applyAlignment="1">
      <alignment horizontal="center"/>
    </xf>
    <xf numFmtId="0" fontId="13" fillId="0" borderId="4" xfId="97" applyFont="1" applyBorder="1" applyAlignment="1">
      <alignment horizontal="left"/>
    </xf>
    <xf numFmtId="46" fontId="13" fillId="0" borderId="7" xfId="97" applyNumberFormat="1" applyFont="1" applyBorder="1" applyAlignment="1">
      <alignment horizontal="center"/>
    </xf>
    <xf numFmtId="10" fontId="13" fillId="0" borderId="14" xfId="99" applyNumberFormat="1" applyFont="1" applyBorder="1" applyAlignment="1">
      <alignment horizontal="center"/>
    </xf>
    <xf numFmtId="10" fontId="13" fillId="0" borderId="8" xfId="99" applyNumberFormat="1" applyFont="1" applyBorder="1" applyAlignment="1">
      <alignment horizontal="center"/>
    </xf>
    <xf numFmtId="10" fontId="13" fillId="0" borderId="6" xfId="99" applyNumberFormat="1" applyFont="1" applyBorder="1" applyAlignment="1">
      <alignment horizontal="center"/>
    </xf>
    <xf numFmtId="46" fontId="13" fillId="0" borderId="14" xfId="97" applyNumberFormat="1" applyFont="1" applyBorder="1" applyAlignment="1">
      <alignment horizontal="center"/>
    </xf>
    <xf numFmtId="10" fontId="13" fillId="0" borderId="10" xfId="99" applyNumberFormat="1" applyFont="1" applyBorder="1" applyAlignment="1">
      <alignment horizontal="center"/>
    </xf>
    <xf numFmtId="46" fontId="13" fillId="0" borderId="5" xfId="97" applyNumberFormat="1" applyFont="1" applyBorder="1" applyAlignment="1">
      <alignment horizontal="center"/>
    </xf>
    <xf numFmtId="10" fontId="12" fillId="0" borderId="8" xfId="99" applyNumberFormat="1" applyFont="1" applyBorder="1" applyAlignment="1">
      <alignment horizontal="center"/>
    </xf>
    <xf numFmtId="46" fontId="12" fillId="0" borderId="7" xfId="97" applyNumberFormat="1" applyFont="1" applyFill="1" applyBorder="1" applyAlignment="1">
      <alignment horizontal="center"/>
    </xf>
    <xf numFmtId="46" fontId="12" fillId="0" borderId="7" xfId="97" applyNumberFormat="1" applyFont="1" applyBorder="1"/>
    <xf numFmtId="10" fontId="12" fillId="0" borderId="14" xfId="99" applyNumberFormat="1" applyFont="1" applyBorder="1"/>
    <xf numFmtId="10" fontId="12" fillId="0" borderId="8" xfId="99" applyNumberFormat="1" applyFont="1" applyBorder="1"/>
    <xf numFmtId="46" fontId="12" fillId="0" borderId="7" xfId="97" applyNumberFormat="1" applyFont="1" applyFill="1" applyBorder="1"/>
    <xf numFmtId="10" fontId="12" fillId="0" borderId="6" xfId="99" applyNumberFormat="1" applyFont="1" applyBorder="1"/>
    <xf numFmtId="46" fontId="13" fillId="0" borderId="7" xfId="97" applyNumberFormat="1" applyFont="1" applyBorder="1"/>
    <xf numFmtId="10" fontId="13" fillId="0" borderId="14" xfId="99" applyNumberFormat="1" applyFont="1" applyBorder="1"/>
    <xf numFmtId="10" fontId="13" fillId="0" borderId="8" xfId="99" applyNumberFormat="1" applyFont="1" applyBorder="1"/>
    <xf numFmtId="10" fontId="13" fillId="0" borderId="6" xfId="99" applyNumberFormat="1" applyFont="1" applyBorder="1"/>
    <xf numFmtId="46" fontId="1" fillId="0" borderId="14" xfId="142" applyNumberFormat="1" applyBorder="1"/>
    <xf numFmtId="46" fontId="12" fillId="0" borderId="14" xfId="97" applyNumberFormat="1" applyFont="1" applyBorder="1"/>
    <xf numFmtId="46" fontId="12" fillId="0" borderId="14" xfId="97" applyNumberFormat="1" applyFont="1" applyFill="1" applyBorder="1"/>
    <xf numFmtId="46" fontId="13" fillId="0" borderId="14" xfId="97" applyNumberFormat="1" applyFont="1" applyBorder="1"/>
    <xf numFmtId="10" fontId="13" fillId="0" borderId="10" xfId="99" applyNumberFormat="1" applyFont="1" applyBorder="1"/>
    <xf numFmtId="46" fontId="13" fillId="0" borderId="5" xfId="97" applyNumberFormat="1" applyFont="1" applyBorder="1"/>
    <xf numFmtId="46" fontId="1" fillId="0" borderId="14" xfId="144" applyNumberFormat="1" applyFill="1" applyBorder="1" applyAlignment="1">
      <alignment horizontal="center"/>
    </xf>
    <xf numFmtId="10" fontId="12" fillId="0" borderId="14" xfId="99" applyNumberFormat="1" applyFont="1" applyFill="1" applyBorder="1" applyAlignment="1">
      <alignment horizontal="center"/>
    </xf>
    <xf numFmtId="10" fontId="12" fillId="0" borderId="8" xfId="99" applyNumberFormat="1" applyFont="1" applyFill="1" applyBorder="1" applyAlignment="1">
      <alignment horizontal="center"/>
    </xf>
    <xf numFmtId="0" fontId="22" fillId="0" borderId="4" xfId="144" applyFont="1" applyFill="1" applyBorder="1" applyAlignment="1">
      <alignment horizontal="left"/>
    </xf>
    <xf numFmtId="0" fontId="22" fillId="0" borderId="20" xfId="144" applyFont="1" applyFill="1" applyBorder="1" applyAlignment="1">
      <alignment horizontal="left"/>
    </xf>
    <xf numFmtId="46" fontId="13" fillId="0" borderId="7" xfId="97" applyNumberFormat="1" applyFont="1" applyFill="1" applyBorder="1" applyAlignment="1">
      <alignment horizontal="center"/>
    </xf>
    <xf numFmtId="10" fontId="13" fillId="0" borderId="14" xfId="99" applyNumberFormat="1" applyFont="1" applyFill="1" applyBorder="1" applyAlignment="1">
      <alignment horizontal="center"/>
    </xf>
    <xf numFmtId="10" fontId="13" fillId="0" borderId="8" xfId="99" applyNumberFormat="1" applyFont="1" applyFill="1" applyBorder="1" applyAlignment="1">
      <alignment horizontal="center"/>
    </xf>
    <xf numFmtId="46" fontId="12" fillId="0" borderId="14" xfId="97" applyNumberFormat="1" applyFont="1" applyFill="1" applyBorder="1" applyAlignment="1">
      <alignment horizontal="center"/>
    </xf>
    <xf numFmtId="46" fontId="1" fillId="0" borderId="14" xfId="144" applyNumberFormat="1" applyBorder="1"/>
    <xf numFmtId="46" fontId="13" fillId="0" borderId="5" xfId="97" applyNumberFormat="1" applyFont="1" applyFill="1" applyBorder="1" applyAlignment="1">
      <alignment horizontal="center"/>
    </xf>
    <xf numFmtId="0" fontId="9" fillId="0" borderId="4" xfId="97" applyBorder="1" applyAlignment="1">
      <alignment horizontal="center"/>
    </xf>
    <xf numFmtId="20" fontId="8" fillId="0" borderId="6" xfId="97" applyNumberFormat="1" applyFont="1" applyBorder="1" applyAlignment="1">
      <alignment horizontal="center"/>
    </xf>
    <xf numFmtId="0" fontId="9" fillId="0" borderId="0" xfId="97" applyAlignment="1">
      <alignment horizontal="center"/>
    </xf>
    <xf numFmtId="46" fontId="12" fillId="0" borderId="6" xfId="99" applyNumberFormat="1" applyFont="1" applyBorder="1" applyAlignment="1">
      <alignment horizontal="center"/>
    </xf>
    <xf numFmtId="46" fontId="13" fillId="0" borderId="6" xfId="99" applyNumberFormat="1" applyFont="1" applyBorder="1" applyAlignment="1">
      <alignment horizontal="center"/>
    </xf>
    <xf numFmtId="0" fontId="9" fillId="0" borderId="16" xfId="97" applyBorder="1"/>
    <xf numFmtId="46" fontId="12" fillId="0" borderId="0" xfId="97" applyNumberFormat="1" applyFont="1" applyBorder="1" applyAlignment="1">
      <alignment horizontal="center"/>
    </xf>
    <xf numFmtId="10" fontId="12" fillId="0" borderId="0" xfId="99" applyNumberFormat="1" applyFont="1" applyBorder="1" applyAlignment="1">
      <alignment horizontal="center"/>
    </xf>
    <xf numFmtId="46" fontId="12" fillId="0" borderId="15" xfId="99" applyNumberFormat="1" applyFont="1" applyBorder="1" applyAlignment="1">
      <alignment horizontal="center"/>
    </xf>
    <xf numFmtId="46" fontId="12" fillId="0" borderId="5" xfId="97" applyNumberFormat="1" applyFont="1" applyBorder="1" applyAlignment="1">
      <alignment horizontal="center"/>
    </xf>
    <xf numFmtId="10" fontId="12" fillId="0" borderId="5" xfId="99" applyNumberFormat="1" applyFont="1" applyBorder="1" applyAlignment="1">
      <alignment horizontal="center"/>
    </xf>
    <xf numFmtId="46" fontId="13" fillId="0" borderId="10" xfId="97" applyNumberFormat="1" applyFont="1" applyBorder="1" applyAlignment="1">
      <alignment horizontal="center"/>
    </xf>
    <xf numFmtId="46" fontId="12" fillId="0" borderId="5" xfId="97" applyNumberFormat="1" applyFont="1" applyBorder="1"/>
    <xf numFmtId="46" fontId="13" fillId="0" borderId="6" xfId="97" applyNumberFormat="1" applyFont="1" applyBorder="1"/>
    <xf numFmtId="46" fontId="12" fillId="0" borderId="6" xfId="99" applyNumberFormat="1" applyFont="1" applyBorder="1"/>
    <xf numFmtId="46" fontId="13" fillId="0" borderId="6" xfId="99" applyNumberFormat="1" applyFont="1" applyBorder="1"/>
    <xf numFmtId="46" fontId="12" fillId="0" borderId="0" xfId="97" applyNumberFormat="1" applyFont="1" applyBorder="1"/>
    <xf numFmtId="10" fontId="12" fillId="0" borderId="0" xfId="99" applyNumberFormat="1" applyFont="1" applyBorder="1"/>
    <xf numFmtId="46" fontId="12" fillId="0" borderId="15" xfId="99" applyNumberFormat="1" applyFont="1" applyBorder="1"/>
    <xf numFmtId="0" fontId="9" fillId="0" borderId="14" xfId="97" applyBorder="1"/>
    <xf numFmtId="46" fontId="12" fillId="0" borderId="19" xfId="100" applyNumberFormat="1" applyFont="1" applyBorder="1"/>
    <xf numFmtId="10" fontId="12" fillId="0" borderId="5" xfId="99" applyNumberFormat="1" applyFont="1" applyBorder="1"/>
    <xf numFmtId="46" fontId="13" fillId="0" borderId="10" xfId="97" applyNumberFormat="1" applyFont="1" applyBorder="1"/>
    <xf numFmtId="0" fontId="21" fillId="0" borderId="11" xfId="141" applyFont="1" applyFill="1" applyBorder="1" applyAlignment="1">
      <alignment horizontal="left" vertical="top" wrapText="1"/>
    </xf>
    <xf numFmtId="0" fontId="21" fillId="0" borderId="12" xfId="141" applyFont="1" applyFill="1" applyBorder="1" applyAlignment="1">
      <alignment horizontal="left" vertical="top" wrapText="1"/>
    </xf>
    <xf numFmtId="0" fontId="21" fillId="0" borderId="13" xfId="141" applyFont="1" applyFill="1" applyBorder="1" applyAlignment="1">
      <alignment horizontal="left" vertical="top" wrapText="1"/>
    </xf>
    <xf numFmtId="0" fontId="8" fillId="0" borderId="1" xfId="141" applyFont="1" applyFill="1" applyBorder="1" applyAlignment="1">
      <alignment horizontal="center"/>
    </xf>
    <xf numFmtId="0" fontId="8" fillId="0" borderId="2" xfId="141" applyFont="1" applyFill="1" applyBorder="1" applyAlignment="1">
      <alignment horizontal="center"/>
    </xf>
    <xf numFmtId="0" fontId="8" fillId="0" borderId="3" xfId="141" applyFont="1" applyFill="1" applyBorder="1" applyAlignment="1">
      <alignment horizontal="center"/>
    </xf>
    <xf numFmtId="0" fontId="8" fillId="0" borderId="4" xfId="141" applyFont="1" applyFill="1" applyBorder="1" applyAlignment="1">
      <alignment horizontal="center"/>
    </xf>
    <xf numFmtId="0" fontId="8" fillId="0" borderId="5" xfId="141" applyFont="1" applyFill="1" applyBorder="1" applyAlignment="1">
      <alignment horizontal="center"/>
    </xf>
    <xf numFmtId="0" fontId="8" fillId="0" borderId="6" xfId="141" applyFont="1" applyFill="1" applyBorder="1" applyAlignment="1">
      <alignment horizontal="center"/>
    </xf>
    <xf numFmtId="0" fontId="8" fillId="0" borderId="7" xfId="141" applyFont="1" applyFill="1" applyBorder="1" applyAlignment="1">
      <alignment horizontal="center"/>
    </xf>
    <xf numFmtId="0" fontId="8" fillId="0" borderId="8" xfId="141" applyFont="1" applyFill="1" applyBorder="1" applyAlignment="1">
      <alignment horizontal="center"/>
    </xf>
    <xf numFmtId="0" fontId="21" fillId="0" borderId="11" xfId="141" applyFill="1" applyBorder="1" applyAlignment="1">
      <alignment horizontal="left" vertical="top" wrapText="1"/>
    </xf>
    <xf numFmtId="0" fontId="21" fillId="0" borderId="12" xfId="141" applyFill="1" applyBorder="1" applyAlignment="1">
      <alignment horizontal="left" vertical="top" wrapText="1"/>
    </xf>
    <xf numFmtId="0" fontId="21" fillId="0" borderId="13" xfId="141" applyFill="1" applyBorder="1" applyAlignment="1">
      <alignment horizontal="left" vertical="top" wrapText="1"/>
    </xf>
    <xf numFmtId="0" fontId="8" fillId="0" borderId="1" xfId="141" applyFont="1" applyBorder="1" applyAlignment="1">
      <alignment horizontal="center"/>
    </xf>
    <xf numFmtId="0" fontId="8" fillId="0" borderId="2" xfId="141" applyFont="1" applyBorder="1" applyAlignment="1">
      <alignment horizontal="center"/>
    </xf>
    <xf numFmtId="0" fontId="8" fillId="0" borderId="3" xfId="141" applyFont="1" applyBorder="1" applyAlignment="1">
      <alignment horizontal="center"/>
    </xf>
    <xf numFmtId="0" fontId="8" fillId="0" borderId="7" xfId="141" applyFont="1" applyBorder="1" applyAlignment="1">
      <alignment horizontal="center"/>
    </xf>
    <xf numFmtId="0" fontId="8" fillId="0" borderId="5" xfId="141" applyFont="1" applyBorder="1" applyAlignment="1">
      <alignment horizontal="center"/>
    </xf>
    <xf numFmtId="0" fontId="8" fillId="0" borderId="8" xfId="141" applyFont="1" applyBorder="1" applyAlignment="1">
      <alignment horizontal="center"/>
    </xf>
    <xf numFmtId="0" fontId="8" fillId="0" borderId="6" xfId="141" applyFont="1" applyBorder="1" applyAlignment="1">
      <alignment horizontal="center"/>
    </xf>
    <xf numFmtId="0" fontId="21" fillId="0" borderId="11" xfId="141" applyFont="1" applyBorder="1" applyAlignment="1">
      <alignment horizontal="left" vertical="top" wrapText="1"/>
    </xf>
    <xf numFmtId="0" fontId="21" fillId="0" borderId="12" xfId="141" applyFont="1" applyBorder="1" applyAlignment="1">
      <alignment horizontal="left" vertical="top" wrapText="1"/>
    </xf>
    <xf numFmtId="0" fontId="21" fillId="0" borderId="13" xfId="141" applyFont="1" applyBorder="1" applyAlignment="1">
      <alignment horizontal="left" vertical="top" wrapText="1"/>
    </xf>
    <xf numFmtId="0" fontId="21" fillId="0" borderId="11" xfId="141" applyFill="1" applyBorder="1" applyAlignment="1">
      <alignment horizontal="left" vertical="top"/>
    </xf>
    <xf numFmtId="0" fontId="21" fillId="0" borderId="12" xfId="141" applyFill="1" applyBorder="1" applyAlignment="1">
      <alignment horizontal="left" vertical="top"/>
    </xf>
    <xf numFmtId="0" fontId="21" fillId="0" borderId="13" xfId="141" applyFill="1" applyBorder="1" applyAlignment="1">
      <alignment horizontal="left" vertical="top"/>
    </xf>
    <xf numFmtId="0" fontId="0" fillId="0" borderId="11" xfId="97" applyFont="1" applyBorder="1" applyAlignment="1">
      <alignment horizontal="left" vertical="top" wrapText="1"/>
    </xf>
    <xf numFmtId="0" fontId="9" fillId="0" borderId="12" xfId="97" applyBorder="1" applyAlignment="1">
      <alignment horizontal="left" vertical="top" wrapText="1"/>
    </xf>
    <xf numFmtId="0" fontId="9" fillId="0" borderId="13" xfId="97" applyBorder="1" applyAlignment="1">
      <alignment horizontal="left" vertical="top" wrapText="1"/>
    </xf>
    <xf numFmtId="0" fontId="8" fillId="0" borderId="1" xfId="97" applyFont="1" applyBorder="1" applyAlignment="1">
      <alignment horizontal="center"/>
    </xf>
    <xf numFmtId="0" fontId="8" fillId="0" borderId="2" xfId="97" applyFont="1" applyBorder="1" applyAlignment="1">
      <alignment horizontal="center"/>
    </xf>
    <xf numFmtId="0" fontId="8" fillId="0" borderId="3" xfId="97" applyFont="1" applyBorder="1" applyAlignment="1">
      <alignment horizontal="center"/>
    </xf>
    <xf numFmtId="0" fontId="8" fillId="0" borderId="4" xfId="97" applyFont="1" applyBorder="1" applyAlignment="1">
      <alignment horizontal="center"/>
    </xf>
    <xf numFmtId="0" fontId="8" fillId="0" borderId="5" xfId="97" applyFont="1" applyBorder="1" applyAlignment="1">
      <alignment horizontal="center"/>
    </xf>
    <xf numFmtId="0" fontId="8" fillId="0" borderId="6" xfId="97" applyFont="1" applyBorder="1" applyAlignment="1">
      <alignment horizontal="center"/>
    </xf>
    <xf numFmtId="0" fontId="14" fillId="0" borderId="7" xfId="97" applyFont="1" applyBorder="1" applyAlignment="1">
      <alignment horizontal="center"/>
    </xf>
    <xf numFmtId="0" fontId="14" fillId="0" borderId="5" xfId="97" applyFont="1" applyBorder="1" applyAlignment="1">
      <alignment horizontal="center"/>
    </xf>
    <xf numFmtId="0" fontId="14" fillId="0" borderId="8" xfId="97" applyFont="1" applyBorder="1" applyAlignment="1">
      <alignment horizontal="center"/>
    </xf>
    <xf numFmtId="0" fontId="8" fillId="0" borderId="7" xfId="97" applyFont="1" applyBorder="1" applyAlignment="1">
      <alignment horizontal="center"/>
    </xf>
    <xf numFmtId="0" fontId="8" fillId="0" borderId="8" xfId="97" applyFont="1" applyBorder="1" applyAlignment="1">
      <alignment horizontal="center"/>
    </xf>
    <xf numFmtId="0" fontId="19" fillId="0" borderId="11" xfId="97" applyFont="1" applyBorder="1" applyAlignment="1">
      <alignment horizontal="left" vertical="top" wrapText="1"/>
    </xf>
    <xf numFmtId="0" fontId="19" fillId="0" borderId="12" xfId="97" applyFont="1" applyBorder="1" applyAlignment="1">
      <alignment horizontal="left" vertical="top" wrapText="1"/>
    </xf>
    <xf numFmtId="0" fontId="19" fillId="0" borderId="13" xfId="97" applyFont="1" applyBorder="1" applyAlignment="1">
      <alignment horizontal="left" vertical="top" wrapText="1"/>
    </xf>
    <xf numFmtId="0" fontId="8" fillId="0" borderId="1" xfId="97" applyFont="1" applyFill="1" applyBorder="1" applyAlignment="1">
      <alignment horizontal="center" vertical="center" wrapText="1"/>
    </xf>
    <xf numFmtId="0" fontId="8" fillId="0" borderId="2" xfId="97" applyFont="1" applyFill="1" applyBorder="1" applyAlignment="1">
      <alignment horizontal="center" vertical="center" wrapText="1"/>
    </xf>
    <xf numFmtId="0" fontId="8" fillId="0" borderId="3" xfId="97" applyFont="1" applyFill="1" applyBorder="1" applyAlignment="1">
      <alignment horizontal="center" vertical="center" wrapText="1"/>
    </xf>
    <xf numFmtId="0" fontId="8" fillId="0" borderId="4" xfId="97" applyFont="1" applyFill="1" applyBorder="1" applyAlignment="1">
      <alignment horizontal="center"/>
    </xf>
    <xf numFmtId="0" fontId="8" fillId="0" borderId="5" xfId="97" applyFont="1" applyFill="1" applyBorder="1" applyAlignment="1">
      <alignment horizontal="center"/>
    </xf>
    <xf numFmtId="0" fontId="8" fillId="0" borderId="6" xfId="97" applyFont="1" applyFill="1" applyBorder="1" applyAlignment="1">
      <alignment horizontal="center"/>
    </xf>
    <xf numFmtId="0" fontId="8" fillId="0" borderId="7" xfId="97" applyFont="1" applyFill="1" applyBorder="1" applyAlignment="1">
      <alignment horizontal="center"/>
    </xf>
    <xf numFmtId="0" fontId="9" fillId="0" borderId="11" xfId="97" applyFont="1" applyFill="1" applyBorder="1" applyAlignment="1">
      <alignment horizontal="left" vertical="top" wrapText="1"/>
    </xf>
    <xf numFmtId="0" fontId="9" fillId="0" borderId="12" xfId="97" applyFont="1" applyFill="1" applyBorder="1" applyAlignment="1">
      <alignment horizontal="left" vertical="top" wrapText="1"/>
    </xf>
    <xf numFmtId="0" fontId="9" fillId="0" borderId="13" xfId="97" applyFont="1" applyFill="1" applyBorder="1" applyAlignment="1">
      <alignment horizontal="left" vertical="top" wrapText="1"/>
    </xf>
    <xf numFmtId="0" fontId="8" fillId="0" borderId="1" xfId="97" applyFont="1" applyFill="1" applyBorder="1" applyAlignment="1">
      <alignment horizontal="center" wrapText="1"/>
    </xf>
    <xf numFmtId="0" fontId="8" fillId="0" borderId="2" xfId="97" applyFont="1" applyFill="1" applyBorder="1" applyAlignment="1">
      <alignment horizontal="center" wrapText="1"/>
    </xf>
    <xf numFmtId="0" fontId="8" fillId="0" borderId="3" xfId="97" applyFont="1" applyFill="1" applyBorder="1" applyAlignment="1">
      <alignment horizontal="center" wrapText="1"/>
    </xf>
    <xf numFmtId="0" fontId="8" fillId="0" borderId="8" xfId="97" applyFont="1" applyFill="1" applyBorder="1" applyAlignment="1">
      <alignment horizontal="center"/>
    </xf>
    <xf numFmtId="0" fontId="8" fillId="0" borderId="2" xfId="97" applyFont="1" applyFill="1" applyBorder="1" applyAlignment="1">
      <alignment horizontal="center" vertical="center"/>
    </xf>
    <xf numFmtId="0" fontId="8" fillId="0" borderId="3" xfId="97" applyFont="1" applyFill="1" applyBorder="1" applyAlignment="1">
      <alignment horizontal="center" vertical="center"/>
    </xf>
  </cellXfs>
  <cellStyles count="145">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Normale" xfId="0" builtinId="0"/>
    <cellStyle name="Normale 2" xfId="100"/>
    <cellStyle name="Normale 2 2" xfId="97"/>
    <cellStyle name="Normale 2 2 2" xfId="133"/>
    <cellStyle name="Normale 2 2 3" xfId="141"/>
    <cellStyle name="Normale 3" xfId="98"/>
    <cellStyle name="Normale 3 2" xfId="131"/>
    <cellStyle name="Normale 3 3" xfId="132"/>
    <cellStyle name="Normale 3 4" xfId="134"/>
    <cellStyle name="Normale 3 5" xfId="136"/>
    <cellStyle name="Normale 3 6" xfId="137"/>
    <cellStyle name="Normale 3 7" xfId="138"/>
    <cellStyle name="Normale 3 7 2" xfId="144"/>
    <cellStyle name="Normale 3 8" xfId="139"/>
    <cellStyle name="Normale 3 9" xfId="142"/>
    <cellStyle name="Normale 4" xfId="101"/>
    <cellStyle name="Normale 4 2" xfId="102"/>
    <cellStyle name="Normale 4 2 2" xfId="103"/>
    <cellStyle name="Normale 4 3" xfId="104"/>
    <cellStyle name="Normale 4 4" xfId="140"/>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xfId="114" builtinId="5"/>
    <cellStyle name="Percentuale 2" xfId="99"/>
    <cellStyle name="Percentuale 2 2" xfId="135"/>
    <cellStyle name="Percentuale 2 3" xfId="143"/>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abSelected="1" view="pageBreakPreview" topLeftCell="A4" zoomScaleNormal="100" zoomScaleSheetLayoutView="100" workbookViewId="0">
      <selection activeCell="B38" sqref="B38"/>
    </sheetView>
  </sheetViews>
  <sheetFormatPr defaultColWidth="8.88671875" defaultRowHeight="14.4" x14ac:dyDescent="0.3"/>
  <cols>
    <col min="1" max="1" width="6.109375" style="68" customWidth="1"/>
    <col min="2" max="2" width="42.44140625" style="68" customWidth="1"/>
    <col min="3" max="14" width="8.44140625" style="68" customWidth="1"/>
    <col min="15" max="16384" width="8.88671875" style="68"/>
  </cols>
  <sheetData>
    <row r="2" spans="2:14" ht="15" thickBot="1" x14ac:dyDescent="0.35"/>
    <row r="3" spans="2:14" x14ac:dyDescent="0.3">
      <c r="B3" s="217" t="s">
        <v>144</v>
      </c>
      <c r="C3" s="218"/>
      <c r="D3" s="218"/>
      <c r="E3" s="218"/>
      <c r="F3" s="218"/>
      <c r="G3" s="218"/>
      <c r="H3" s="219"/>
      <c r="I3" s="218"/>
      <c r="J3" s="218"/>
      <c r="K3" s="218"/>
      <c r="L3" s="218"/>
      <c r="M3" s="218"/>
      <c r="N3" s="219"/>
    </row>
    <row r="4" spans="2:14" x14ac:dyDescent="0.3">
      <c r="B4" s="220" t="s">
        <v>170</v>
      </c>
      <c r="C4" s="221"/>
      <c r="D4" s="221"/>
      <c r="E4" s="221"/>
      <c r="F4" s="221"/>
      <c r="G4" s="221"/>
      <c r="H4" s="222"/>
      <c r="I4" s="221"/>
      <c r="J4" s="221"/>
      <c r="K4" s="221"/>
      <c r="L4" s="221"/>
      <c r="M4" s="221"/>
      <c r="N4" s="222"/>
    </row>
    <row r="5" spans="2:14" x14ac:dyDescent="0.3">
      <c r="B5" s="69"/>
      <c r="C5" s="223" t="s">
        <v>1</v>
      </c>
      <c r="D5" s="221"/>
      <c r="E5" s="224"/>
      <c r="F5" s="223" t="s">
        <v>9</v>
      </c>
      <c r="G5" s="221"/>
      <c r="H5" s="224"/>
      <c r="I5" s="221" t="s">
        <v>10</v>
      </c>
      <c r="J5" s="221"/>
      <c r="K5" s="224"/>
      <c r="L5" s="223" t="s">
        <v>11</v>
      </c>
      <c r="M5" s="221"/>
      <c r="N5" s="222"/>
    </row>
    <row r="6" spans="2:14"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x14ac:dyDescent="0.3">
      <c r="B7" s="76" t="s">
        <v>66</v>
      </c>
      <c r="C7" s="77">
        <v>3.863425925925925E-2</v>
      </c>
      <c r="D7" s="78">
        <v>0.4048023284016492</v>
      </c>
      <c r="E7" s="78">
        <v>0.14264347677449674</v>
      </c>
      <c r="F7" s="77">
        <v>8.0671296296296255E-3</v>
      </c>
      <c r="G7" s="78">
        <v>0.49714693295292428</v>
      </c>
      <c r="H7" s="78">
        <v>0.19562166713443715</v>
      </c>
      <c r="I7" s="77">
        <v>3.4722222222222225E-3</v>
      </c>
      <c r="J7" s="78">
        <v>0.25488530161427364</v>
      </c>
      <c r="K7" s="78">
        <v>8.8365243004418281E-2</v>
      </c>
      <c r="L7" s="79">
        <v>5.0173611111111099E-2</v>
      </c>
      <c r="M7" s="78">
        <v>0.40046189376443414</v>
      </c>
      <c r="N7" s="80">
        <v>0.14279126453440488</v>
      </c>
    </row>
    <row r="8" spans="2:14" x14ac:dyDescent="0.3">
      <c r="B8" s="76" t="s">
        <v>168</v>
      </c>
      <c r="C8" s="77">
        <v>4.6527777777777782E-3</v>
      </c>
      <c r="D8" s="78">
        <v>4.875090953189426E-2</v>
      </c>
      <c r="E8" s="78">
        <v>1.7178753044741674E-2</v>
      </c>
      <c r="F8" s="77">
        <v>6.2500000000000001E-4</v>
      </c>
      <c r="G8" s="78">
        <v>3.8516405135520695E-2</v>
      </c>
      <c r="H8" s="78">
        <v>1.5155767611563288E-2</v>
      </c>
      <c r="I8" s="77">
        <v>6.134259259259259E-4</v>
      </c>
      <c r="J8" s="78">
        <v>4.5029736618521672E-2</v>
      </c>
      <c r="K8" s="78">
        <v>1.561119293078056E-2</v>
      </c>
      <c r="L8" s="79">
        <v>5.8912037037037041E-3</v>
      </c>
      <c r="M8" s="78">
        <v>4.702078521939955E-2</v>
      </c>
      <c r="N8" s="80">
        <v>1.6766033136796334E-2</v>
      </c>
    </row>
    <row r="9" spans="2:14" x14ac:dyDescent="0.3">
      <c r="B9" s="76" t="s">
        <v>67</v>
      </c>
      <c r="C9" s="77">
        <v>1.2627314814814812E-2</v>
      </c>
      <c r="D9" s="78">
        <v>0.13230657288382244</v>
      </c>
      <c r="E9" s="78">
        <v>4.6621939233366064E-2</v>
      </c>
      <c r="F9" s="77">
        <v>1.678240740740741E-3</v>
      </c>
      <c r="G9" s="78">
        <v>0.10342368045649078</v>
      </c>
      <c r="H9" s="78">
        <v>4.0696042660679208E-2</v>
      </c>
      <c r="I9" s="77">
        <v>1.4120370370370367E-3</v>
      </c>
      <c r="J9" s="78">
        <v>0.10365335598980459</v>
      </c>
      <c r="K9" s="78">
        <v>3.5935198821796757E-2</v>
      </c>
      <c r="L9" s="79">
        <v>1.5717592592592589E-2</v>
      </c>
      <c r="M9" s="78">
        <v>0.12545034642032332</v>
      </c>
      <c r="N9" s="80">
        <v>4.4731381139036179E-2</v>
      </c>
    </row>
    <row r="10" spans="2:14" x14ac:dyDescent="0.3">
      <c r="B10" s="76" t="s">
        <v>68</v>
      </c>
      <c r="C10" s="77">
        <v>1.6087962962962963E-3</v>
      </c>
      <c r="D10" s="78">
        <v>1.6856657773465924E-2</v>
      </c>
      <c r="E10" s="78">
        <v>5.9399170975599309E-3</v>
      </c>
      <c r="F10" s="77">
        <v>8.1018518518518516E-5</v>
      </c>
      <c r="G10" s="78">
        <v>4.9928673323823124E-3</v>
      </c>
      <c r="H10" s="78">
        <v>1.9646365422396855E-3</v>
      </c>
      <c r="I10" s="77">
        <v>5.7870370370370367E-4</v>
      </c>
      <c r="J10" s="78">
        <v>4.2480883602378935E-2</v>
      </c>
      <c r="K10" s="78">
        <v>1.4727540500736377E-2</v>
      </c>
      <c r="L10" s="79">
        <v>2.2685185185185187E-3</v>
      </c>
      <c r="M10" s="78">
        <v>1.8106235565819865E-2</v>
      </c>
      <c r="N10" s="80">
        <v>6.4560756283145023E-3</v>
      </c>
    </row>
    <row r="11" spans="2:14" x14ac:dyDescent="0.3">
      <c r="B11" s="76" t="s">
        <v>69</v>
      </c>
      <c r="C11" s="77">
        <v>7.8356481481481471E-3</v>
      </c>
      <c r="D11" s="78">
        <v>8.2100412321125388E-2</v>
      </c>
      <c r="E11" s="78">
        <v>2.8930387590273905E-2</v>
      </c>
      <c r="F11" s="77">
        <v>1.273148148148148E-3</v>
      </c>
      <c r="G11" s="78">
        <v>7.8459343794579195E-2</v>
      </c>
      <c r="H11" s="78">
        <v>3.0872859949480771E-2</v>
      </c>
      <c r="I11" s="77">
        <v>2.3842592592592596E-3</v>
      </c>
      <c r="J11" s="78">
        <v>0.17502124044180126</v>
      </c>
      <c r="K11" s="78">
        <v>6.0677466863033887E-2</v>
      </c>
      <c r="L11" s="79">
        <v>1.1493055555555555E-2</v>
      </c>
      <c r="M11" s="78">
        <v>9.1732101616628189E-2</v>
      </c>
      <c r="N11" s="80">
        <v>3.2708587239368876E-2</v>
      </c>
    </row>
    <row r="12" spans="2:14" x14ac:dyDescent="0.3">
      <c r="B12" s="76" t="s">
        <v>70</v>
      </c>
      <c r="C12" s="77">
        <v>2.0567129629629633E-2</v>
      </c>
      <c r="D12" s="78">
        <v>0.21549842347805001</v>
      </c>
      <c r="E12" s="78">
        <v>7.5936925772402866E-2</v>
      </c>
      <c r="F12" s="81">
        <v>3.1712962962962958E-3</v>
      </c>
      <c r="G12" s="78">
        <v>0.19543509272467907</v>
      </c>
      <c r="H12" s="78">
        <v>7.6901487510524821E-2</v>
      </c>
      <c r="I12" s="81">
        <v>3.483796296296296E-3</v>
      </c>
      <c r="J12" s="78">
        <v>0.25573491928632119</v>
      </c>
      <c r="K12" s="78">
        <v>8.8659793814432994E-2</v>
      </c>
      <c r="L12" s="79">
        <v>2.7222222222222228E-2</v>
      </c>
      <c r="M12" s="78">
        <v>0.21727482678983842</v>
      </c>
      <c r="N12" s="80">
        <v>7.7472907539774039E-2</v>
      </c>
    </row>
    <row r="13" spans="2:14" x14ac:dyDescent="0.3">
      <c r="B13" s="76" t="s">
        <v>71</v>
      </c>
      <c r="C13" s="77"/>
      <c r="D13" s="78"/>
      <c r="E13" s="78"/>
      <c r="F13" s="77"/>
      <c r="G13" s="78"/>
      <c r="H13" s="78"/>
      <c r="I13" s="77"/>
      <c r="J13" s="78"/>
      <c r="K13" s="78"/>
      <c r="L13" s="79"/>
      <c r="M13" s="78"/>
      <c r="N13" s="80"/>
    </row>
    <row r="14" spans="2:14" x14ac:dyDescent="0.3">
      <c r="B14" s="76" t="s">
        <v>169</v>
      </c>
      <c r="C14" s="77"/>
      <c r="D14" s="78"/>
      <c r="E14" s="78"/>
      <c r="F14" s="77"/>
      <c r="G14" s="78"/>
      <c r="H14" s="78"/>
      <c r="I14" s="77"/>
      <c r="J14" s="78"/>
      <c r="K14" s="78"/>
      <c r="L14" s="79"/>
      <c r="M14" s="78"/>
      <c r="N14" s="80"/>
    </row>
    <row r="15" spans="2:14" x14ac:dyDescent="0.3">
      <c r="B15" s="76" t="s">
        <v>73</v>
      </c>
      <c r="C15" s="77">
        <v>3.3564814814814818E-4</v>
      </c>
      <c r="D15" s="78">
        <v>3.5168566577734664E-3</v>
      </c>
      <c r="E15" s="78">
        <v>1.239263279347036E-3</v>
      </c>
      <c r="F15" s="77"/>
      <c r="G15" s="78"/>
      <c r="H15" s="78"/>
      <c r="I15" s="77"/>
      <c r="J15" s="78"/>
      <c r="K15" s="78"/>
      <c r="L15" s="79">
        <v>3.3564814814814818E-4</v>
      </c>
      <c r="M15" s="78">
        <v>2.6789838337182453E-3</v>
      </c>
      <c r="N15" s="80">
        <v>9.5523567969959481E-4</v>
      </c>
    </row>
    <row r="16" spans="2:14" x14ac:dyDescent="0.3">
      <c r="B16" s="76" t="s">
        <v>74</v>
      </c>
      <c r="C16" s="77">
        <v>1.25E-3</v>
      </c>
      <c r="D16" s="78">
        <v>1.3097259277225323E-2</v>
      </c>
      <c r="E16" s="78">
        <v>4.6151873851544784E-3</v>
      </c>
      <c r="F16" s="77">
        <v>3.1250000000000001E-4</v>
      </c>
      <c r="G16" s="78">
        <v>1.9258202567760348E-2</v>
      </c>
      <c r="H16" s="78">
        <v>7.5778838057816442E-3</v>
      </c>
      <c r="I16" s="77">
        <v>1.1574074074074073E-5</v>
      </c>
      <c r="J16" s="78">
        <v>8.4961767204757871E-4</v>
      </c>
      <c r="K16" s="78">
        <v>2.9455081001472752E-4</v>
      </c>
      <c r="L16" s="79">
        <v>1.5740740740740741E-3</v>
      </c>
      <c r="M16" s="78">
        <v>1.2563510392609702E-2</v>
      </c>
      <c r="N16" s="80">
        <v>4.4797259461774094E-3</v>
      </c>
    </row>
    <row r="17" spans="2:14" x14ac:dyDescent="0.3">
      <c r="B17" s="76" t="s">
        <v>75</v>
      </c>
      <c r="C17" s="77"/>
      <c r="D17" s="78"/>
      <c r="E17" s="78"/>
      <c r="F17" s="77"/>
      <c r="G17" s="78"/>
      <c r="H17" s="78"/>
      <c r="I17" s="77"/>
      <c r="J17" s="78"/>
      <c r="K17" s="78"/>
      <c r="L17" s="79"/>
      <c r="M17" s="78"/>
      <c r="N17" s="80"/>
    </row>
    <row r="18" spans="2:14" x14ac:dyDescent="0.3">
      <c r="B18" s="76" t="s">
        <v>76</v>
      </c>
      <c r="C18" s="77"/>
      <c r="D18" s="78"/>
      <c r="E18" s="78"/>
      <c r="F18" s="77"/>
      <c r="G18" s="78"/>
      <c r="H18" s="78"/>
      <c r="I18" s="77"/>
      <c r="J18" s="78"/>
      <c r="K18" s="78"/>
      <c r="L18" s="79"/>
      <c r="M18" s="78"/>
      <c r="N18" s="80"/>
    </row>
    <row r="19" spans="2:14" x14ac:dyDescent="0.3">
      <c r="B19" s="76" t="s">
        <v>77</v>
      </c>
      <c r="C19" s="77"/>
      <c r="D19" s="78"/>
      <c r="E19" s="78"/>
      <c r="F19" s="77"/>
      <c r="G19" s="78"/>
      <c r="H19" s="78"/>
      <c r="I19" s="77"/>
      <c r="J19" s="78"/>
      <c r="K19" s="78"/>
      <c r="L19" s="79"/>
      <c r="M19" s="78"/>
      <c r="N19" s="80"/>
    </row>
    <row r="20" spans="2:14" x14ac:dyDescent="0.3">
      <c r="B20" s="76" t="s">
        <v>171</v>
      </c>
      <c r="C20" s="77"/>
      <c r="D20" s="82"/>
      <c r="E20" s="82"/>
      <c r="F20" s="77"/>
      <c r="G20" s="82"/>
      <c r="H20" s="82"/>
      <c r="I20" s="77"/>
      <c r="J20" s="82"/>
      <c r="K20" s="82"/>
      <c r="L20" s="83"/>
      <c r="M20" s="82"/>
      <c r="N20" s="84"/>
    </row>
    <row r="21" spans="2:14" x14ac:dyDescent="0.3">
      <c r="B21" s="76" t="s">
        <v>172</v>
      </c>
      <c r="C21" s="77">
        <v>2.3148148148148146E-4</v>
      </c>
      <c r="D21" s="82">
        <v>2.4254183846713559E-3</v>
      </c>
      <c r="E21" s="82">
        <v>8.5466433058416268E-4</v>
      </c>
      <c r="F21" s="77"/>
      <c r="G21" s="82"/>
      <c r="H21" s="82"/>
      <c r="I21" s="77"/>
      <c r="J21" s="82"/>
      <c r="K21" s="82"/>
      <c r="L21" s="83">
        <v>2.3148148148148146E-4</v>
      </c>
      <c r="M21" s="82">
        <v>1.8475750577367207E-3</v>
      </c>
      <c r="N21" s="84">
        <v>6.5878322737903078E-4</v>
      </c>
    </row>
    <row r="22" spans="2:14" x14ac:dyDescent="0.3">
      <c r="B22" s="76" t="s">
        <v>78</v>
      </c>
      <c r="C22" s="77"/>
      <c r="D22" s="78"/>
      <c r="E22" s="78"/>
      <c r="F22" s="77"/>
      <c r="G22" s="78"/>
      <c r="H22" s="78"/>
      <c r="I22" s="77"/>
      <c r="J22" s="78"/>
      <c r="K22" s="78"/>
      <c r="L22" s="79"/>
      <c r="M22" s="78"/>
      <c r="N22" s="80"/>
    </row>
    <row r="23" spans="2:14" x14ac:dyDescent="0.3">
      <c r="B23" s="76" t="s">
        <v>79</v>
      </c>
      <c r="C23" s="77">
        <v>1.3888888888888892E-3</v>
      </c>
      <c r="D23" s="78">
        <v>1.4552510308028139E-2</v>
      </c>
      <c r="E23" s="78">
        <v>5.1279859835049769E-3</v>
      </c>
      <c r="F23" s="77"/>
      <c r="G23" s="78"/>
      <c r="H23" s="78"/>
      <c r="I23" s="77">
        <v>7.7546296296296304E-4</v>
      </c>
      <c r="J23" s="78">
        <v>5.6924384027187781E-2</v>
      </c>
      <c r="K23" s="78">
        <v>1.9734904270986748E-2</v>
      </c>
      <c r="L23" s="79">
        <v>2.1643518518518522E-3</v>
      </c>
      <c r="M23" s="78">
        <v>1.7274826789838344E-2</v>
      </c>
      <c r="N23" s="80">
        <v>6.1596231759939394E-3</v>
      </c>
    </row>
    <row r="24" spans="2:14" x14ac:dyDescent="0.3">
      <c r="B24" s="76" t="s">
        <v>80</v>
      </c>
      <c r="C24" s="77">
        <v>6.3078703703703708E-3</v>
      </c>
      <c r="D24" s="78">
        <v>6.6092650982294457E-2</v>
      </c>
      <c r="E24" s="78">
        <v>2.3289603008418435E-2</v>
      </c>
      <c r="F24" s="77">
        <v>1.0185185185185186E-3</v>
      </c>
      <c r="G24" s="78">
        <v>6.2767475035663364E-2</v>
      </c>
      <c r="H24" s="78">
        <v>2.4698287959584623E-2</v>
      </c>
      <c r="I24" s="77">
        <v>8.9120370370370362E-4</v>
      </c>
      <c r="J24" s="78">
        <v>6.5420560747663559E-2</v>
      </c>
      <c r="K24" s="78">
        <v>2.268041237113402E-2</v>
      </c>
      <c r="L24" s="79">
        <v>8.2175925925925923E-3</v>
      </c>
      <c r="M24" s="78">
        <v>6.5588914549653585E-2</v>
      </c>
      <c r="N24" s="80">
        <v>2.3386804571955595E-2</v>
      </c>
    </row>
    <row r="25" spans="2:14" x14ac:dyDescent="0.3">
      <c r="B25" s="85" t="s">
        <v>11</v>
      </c>
      <c r="C25" s="86">
        <v>9.5439814814814811E-2</v>
      </c>
      <c r="D25" s="87">
        <v>1</v>
      </c>
      <c r="E25" s="88">
        <v>0.35237810349985033</v>
      </c>
      <c r="F25" s="89">
        <v>1.6226851851851846E-2</v>
      </c>
      <c r="G25" s="87">
        <v>1</v>
      </c>
      <c r="H25" s="88">
        <v>0.39348863317429117</v>
      </c>
      <c r="I25" s="89">
        <v>1.3622685185185182E-2</v>
      </c>
      <c r="J25" s="87">
        <v>1.0000000000000002</v>
      </c>
      <c r="K25" s="88">
        <v>0.3466863033873343</v>
      </c>
      <c r="L25" s="89">
        <v>0.12528935185185183</v>
      </c>
      <c r="M25" s="87">
        <v>1.0000000000000002</v>
      </c>
      <c r="N25" s="90">
        <v>0.35656642181890036</v>
      </c>
    </row>
    <row r="26" spans="2:14" x14ac:dyDescent="0.3">
      <c r="B26" s="91"/>
      <c r="C26" s="92"/>
      <c r="D26" s="92"/>
      <c r="E26" s="92"/>
      <c r="F26" s="92"/>
      <c r="G26" s="92"/>
      <c r="H26" s="92"/>
      <c r="I26" s="92"/>
      <c r="J26" s="92"/>
      <c r="K26" s="92"/>
      <c r="L26" s="92"/>
      <c r="M26" s="92"/>
      <c r="N26" s="93"/>
    </row>
    <row r="27" spans="2:14" x14ac:dyDescent="0.3">
      <c r="B27" s="70" t="s">
        <v>81</v>
      </c>
      <c r="C27" s="72" t="s">
        <v>12</v>
      </c>
      <c r="D27" s="94" t="s">
        <v>13</v>
      </c>
      <c r="E27" s="94" t="s">
        <v>13</v>
      </c>
      <c r="F27" s="72" t="s">
        <v>12</v>
      </c>
      <c r="G27" s="95" t="s">
        <v>13</v>
      </c>
      <c r="H27" s="95" t="s">
        <v>13</v>
      </c>
      <c r="I27" s="72" t="s">
        <v>12</v>
      </c>
      <c r="J27" s="95" t="s">
        <v>13</v>
      </c>
      <c r="K27" s="95" t="s">
        <v>13</v>
      </c>
      <c r="L27" s="96" t="s">
        <v>12</v>
      </c>
      <c r="M27" s="94" t="s">
        <v>13</v>
      </c>
      <c r="N27" s="97" t="s">
        <v>13</v>
      </c>
    </row>
    <row r="28" spans="2:14" x14ac:dyDescent="0.3">
      <c r="B28" s="76" t="s">
        <v>82</v>
      </c>
      <c r="C28" s="77">
        <v>2.0601851851851861E-2</v>
      </c>
      <c r="D28" s="79"/>
      <c r="E28" s="78">
        <v>7.6065125421990509E-2</v>
      </c>
      <c r="F28" s="77">
        <v>3.6921296296296294E-3</v>
      </c>
      <c r="G28" s="79"/>
      <c r="H28" s="78">
        <v>8.9531293853494232E-2</v>
      </c>
      <c r="I28" s="77">
        <v>3.0092592592592597E-3</v>
      </c>
      <c r="J28" s="79"/>
      <c r="K28" s="78">
        <v>7.658321060382918E-2</v>
      </c>
      <c r="L28" s="79">
        <v>2.7303240740740749E-2</v>
      </c>
      <c r="M28" s="79"/>
      <c r="N28" s="80">
        <v>7.7703481669356714E-2</v>
      </c>
    </row>
    <row r="29" spans="2:14" x14ac:dyDescent="0.3">
      <c r="B29" s="76" t="s">
        <v>83</v>
      </c>
      <c r="C29" s="77">
        <v>4.0972222222222217E-3</v>
      </c>
      <c r="D29" s="79"/>
      <c r="E29" s="78">
        <v>1.5127558651339678E-2</v>
      </c>
      <c r="F29" s="77">
        <v>5.5555555555555556E-4</v>
      </c>
      <c r="G29" s="79"/>
      <c r="H29" s="78">
        <v>1.3471793432500701E-2</v>
      </c>
      <c r="I29" s="77">
        <v>7.8703703703703705E-4</v>
      </c>
      <c r="J29" s="79"/>
      <c r="K29" s="78">
        <v>2.0029455081001474E-2</v>
      </c>
      <c r="L29" s="79">
        <v>5.439814814814814E-3</v>
      </c>
      <c r="M29" s="79"/>
      <c r="N29" s="80">
        <v>1.5481405843407221E-2</v>
      </c>
    </row>
    <row r="30" spans="2:14" x14ac:dyDescent="0.3">
      <c r="B30" s="76" t="s">
        <v>84</v>
      </c>
      <c r="C30" s="77">
        <v>3.1597222222222226E-3</v>
      </c>
      <c r="D30" s="79"/>
      <c r="E30" s="78">
        <v>1.1666168112473823E-2</v>
      </c>
      <c r="F30" s="77">
        <v>2.8935185185185184E-4</v>
      </c>
      <c r="G30" s="79"/>
      <c r="H30" s="78">
        <v>7.0165590794274476E-3</v>
      </c>
      <c r="I30" s="77">
        <v>6.9444444444444444E-5</v>
      </c>
      <c r="J30" s="79"/>
      <c r="K30" s="78">
        <v>1.7673048600883655E-3</v>
      </c>
      <c r="L30" s="79">
        <v>3.5185185185185189E-3</v>
      </c>
      <c r="M30" s="79"/>
      <c r="N30" s="80">
        <v>1.0013505056161269E-2</v>
      </c>
    </row>
    <row r="31" spans="2:14" x14ac:dyDescent="0.3">
      <c r="B31" s="76" t="s">
        <v>85</v>
      </c>
      <c r="C31" s="77">
        <v>8.8460648148148205E-2</v>
      </c>
      <c r="D31" s="79"/>
      <c r="E31" s="78">
        <v>0.326609973932738</v>
      </c>
      <c r="F31" s="77">
        <v>1.1435185185185189E-2</v>
      </c>
      <c r="G31" s="79"/>
      <c r="H31" s="78">
        <v>0.27729441481897282</v>
      </c>
      <c r="I31" s="77">
        <v>1.2118055555555552E-2</v>
      </c>
      <c r="J31" s="79"/>
      <c r="K31" s="78">
        <v>0.30839469808541969</v>
      </c>
      <c r="L31" s="79">
        <v>0.11201388888888894</v>
      </c>
      <c r="M31" s="79"/>
      <c r="N31" s="80">
        <v>0.31878520372871316</v>
      </c>
    </row>
    <row r="32" spans="2:14" x14ac:dyDescent="0.3">
      <c r="B32" s="76" t="s">
        <v>86</v>
      </c>
      <c r="C32" s="77">
        <v>5.4780092592592609E-2</v>
      </c>
      <c r="D32" s="79"/>
      <c r="E32" s="78">
        <v>0.20225631383274217</v>
      </c>
      <c r="F32" s="77">
        <v>8.7500000000000008E-3</v>
      </c>
      <c r="G32" s="79"/>
      <c r="H32" s="78">
        <v>0.21218074656188607</v>
      </c>
      <c r="I32" s="77">
        <v>9.5486111111111136E-3</v>
      </c>
      <c r="J32" s="79"/>
      <c r="K32" s="78">
        <v>0.2430044182621503</v>
      </c>
      <c r="L32" s="79">
        <v>7.3078703703703729E-2</v>
      </c>
      <c r="M32" s="79"/>
      <c r="N32" s="80">
        <v>0.2079778648835601</v>
      </c>
    </row>
    <row r="33" spans="2:14" x14ac:dyDescent="0.3">
      <c r="B33" s="76" t="s">
        <v>87</v>
      </c>
      <c r="C33" s="77">
        <v>4.3055555555555564E-3</v>
      </c>
      <c r="D33" s="79"/>
      <c r="E33" s="78">
        <v>1.589675654886543E-2</v>
      </c>
      <c r="F33" s="77">
        <v>2.8935185185185189E-4</v>
      </c>
      <c r="G33" s="79"/>
      <c r="H33" s="78">
        <v>7.0165590794274493E-3</v>
      </c>
      <c r="I33" s="77">
        <v>1.3888888888888889E-4</v>
      </c>
      <c r="J33" s="79"/>
      <c r="K33" s="78">
        <v>3.5346097201767309E-3</v>
      </c>
      <c r="L33" s="79">
        <v>4.7337962962962976E-3</v>
      </c>
      <c r="M33" s="79"/>
      <c r="N33" s="80">
        <v>1.3472116999901184E-2</v>
      </c>
    </row>
    <row r="34" spans="2:14" x14ac:dyDescent="0.3">
      <c r="B34" s="85" t="s">
        <v>11</v>
      </c>
      <c r="C34" s="98">
        <v>0.17540509259259268</v>
      </c>
      <c r="D34" s="99"/>
      <c r="E34" s="87">
        <v>0.64762189650014967</v>
      </c>
      <c r="F34" s="99">
        <v>2.5011574074074082E-2</v>
      </c>
      <c r="G34" s="99"/>
      <c r="H34" s="87">
        <v>0.60651136682570872</v>
      </c>
      <c r="I34" s="99">
        <v>2.5671296296296296E-2</v>
      </c>
      <c r="J34" s="99"/>
      <c r="K34" s="87">
        <v>0.65331369661266581</v>
      </c>
      <c r="L34" s="99">
        <v>0.22608796296296305</v>
      </c>
      <c r="M34" s="99"/>
      <c r="N34" s="90">
        <v>0.64343357818109959</v>
      </c>
    </row>
    <row r="35" spans="2:14" x14ac:dyDescent="0.3">
      <c r="B35" s="100"/>
      <c r="C35" s="101"/>
      <c r="D35" s="101"/>
      <c r="E35" s="101"/>
      <c r="F35" s="101"/>
      <c r="G35" s="101"/>
      <c r="H35" s="101"/>
      <c r="I35" s="101"/>
      <c r="J35" s="101"/>
      <c r="K35" s="101"/>
      <c r="L35" s="101"/>
      <c r="M35" s="101"/>
      <c r="N35" s="102"/>
    </row>
    <row r="36" spans="2:14" x14ac:dyDescent="0.3">
      <c r="B36" s="85" t="s">
        <v>14</v>
      </c>
      <c r="C36" s="98">
        <v>0.27084490740740752</v>
      </c>
      <c r="D36" s="103"/>
      <c r="E36" s="87">
        <v>1</v>
      </c>
      <c r="F36" s="99">
        <v>4.1238425925925928E-2</v>
      </c>
      <c r="G36" s="103"/>
      <c r="H36" s="87">
        <v>0.99999999999999989</v>
      </c>
      <c r="I36" s="99">
        <v>3.9293981481481478E-2</v>
      </c>
      <c r="J36" s="103"/>
      <c r="K36" s="87">
        <v>1</v>
      </c>
      <c r="L36" s="99">
        <v>0.35137731481481488</v>
      </c>
      <c r="M36" s="103"/>
      <c r="N36" s="104">
        <v>1</v>
      </c>
    </row>
    <row r="37" spans="2:14" ht="66" customHeight="1" thickBot="1" x14ac:dyDescent="0.35">
      <c r="B37" s="214" t="s">
        <v>145</v>
      </c>
      <c r="C37" s="215"/>
      <c r="D37" s="215"/>
      <c r="E37" s="215"/>
      <c r="F37" s="215"/>
      <c r="G37" s="215"/>
      <c r="H37" s="216"/>
      <c r="I37" s="215"/>
      <c r="J37" s="215"/>
      <c r="K37" s="215"/>
      <c r="L37" s="215"/>
      <c r="M37" s="215"/>
      <c r="N37" s="216"/>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1" orientation="landscape"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5"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17" t="s">
        <v>154</v>
      </c>
      <c r="C3" s="218"/>
      <c r="D3" s="218"/>
      <c r="E3" s="218"/>
      <c r="F3" s="218"/>
      <c r="G3" s="218"/>
      <c r="H3" s="219"/>
      <c r="I3" s="218"/>
      <c r="J3" s="218"/>
      <c r="K3" s="219"/>
    </row>
    <row r="4" spans="2:11" x14ac:dyDescent="0.3">
      <c r="B4" s="220" t="s">
        <v>170</v>
      </c>
      <c r="C4" s="221"/>
      <c r="D4" s="221"/>
      <c r="E4" s="221"/>
      <c r="F4" s="221"/>
      <c r="G4" s="221"/>
      <c r="H4" s="221"/>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6.6782407407407389E-3</v>
      </c>
      <c r="D7" s="82">
        <v>0.32234636871508376</v>
      </c>
      <c r="E7" s="110">
        <v>5.7879426221285966E-2</v>
      </c>
      <c r="F7" s="77">
        <v>9.2939814814814795E-3</v>
      </c>
      <c r="G7" s="82">
        <v>0.40494200706001005</v>
      </c>
      <c r="H7" s="110">
        <v>0.11824473567957589</v>
      </c>
      <c r="I7" s="77">
        <v>1.5972222222222221E-2</v>
      </c>
      <c r="J7" s="82">
        <v>0.36575669228730456</v>
      </c>
      <c r="K7" s="84">
        <v>8.2338902147971307E-2</v>
      </c>
    </row>
    <row r="8" spans="2:11" x14ac:dyDescent="0.3">
      <c r="B8" s="76" t="s">
        <v>168</v>
      </c>
      <c r="C8" s="77">
        <v>1.0648148148148149E-3</v>
      </c>
      <c r="D8" s="82">
        <v>5.1396648044692746E-2</v>
      </c>
      <c r="E8" s="110">
        <v>9.2286086869294813E-3</v>
      </c>
      <c r="F8" s="77">
        <v>8.564814814814815E-4</v>
      </c>
      <c r="G8" s="82">
        <v>3.73171961674231E-2</v>
      </c>
      <c r="H8" s="110">
        <v>1.0896775143572375E-2</v>
      </c>
      <c r="I8" s="77">
        <v>1.9212962962962964E-3</v>
      </c>
      <c r="J8" s="82">
        <v>4.3996819507023596E-2</v>
      </c>
      <c r="K8" s="84">
        <v>9.9045346062052453E-3</v>
      </c>
    </row>
    <row r="9" spans="2:11" x14ac:dyDescent="0.3">
      <c r="B9" s="76" t="s">
        <v>67</v>
      </c>
      <c r="C9" s="77">
        <v>4.1319444444444433E-3</v>
      </c>
      <c r="D9" s="82">
        <v>0.19944134078212289</v>
      </c>
      <c r="E9" s="110">
        <v>3.581101414384591E-2</v>
      </c>
      <c r="F9" s="77">
        <v>4.8495370370370368E-3</v>
      </c>
      <c r="G9" s="82">
        <v>0.21129601613716592</v>
      </c>
      <c r="H9" s="110">
        <v>6.1699307907524661E-2</v>
      </c>
      <c r="I9" s="77">
        <v>8.9814814814814826E-3</v>
      </c>
      <c r="J9" s="82">
        <v>0.20567187914126694</v>
      </c>
      <c r="K9" s="84">
        <v>4.6300715990453441E-2</v>
      </c>
    </row>
    <row r="10" spans="2:11" x14ac:dyDescent="0.3">
      <c r="B10" s="76" t="s">
        <v>68</v>
      </c>
      <c r="C10" s="77"/>
      <c r="D10" s="82"/>
      <c r="E10" s="110"/>
      <c r="F10" s="77"/>
      <c r="G10" s="82"/>
      <c r="H10" s="110"/>
      <c r="I10" s="77"/>
      <c r="J10" s="82"/>
      <c r="K10" s="84"/>
    </row>
    <row r="11" spans="2:11" x14ac:dyDescent="0.3">
      <c r="B11" s="76" t="s">
        <v>69</v>
      </c>
      <c r="C11" s="77">
        <v>1.5856481481481483E-3</v>
      </c>
      <c r="D11" s="82">
        <v>7.6536312849162028E-2</v>
      </c>
      <c r="E11" s="110">
        <v>1.3742602066405858E-2</v>
      </c>
      <c r="F11" s="77">
        <v>2.9050925925925928E-3</v>
      </c>
      <c r="G11" s="82">
        <v>0.1265758951084216</v>
      </c>
      <c r="H11" s="110">
        <v>3.6960683257252248E-2</v>
      </c>
      <c r="I11" s="77">
        <v>4.4907407407407387E-3</v>
      </c>
      <c r="J11" s="82">
        <v>0.10283593957063342</v>
      </c>
      <c r="K11" s="84">
        <v>2.3150357995226706E-2</v>
      </c>
    </row>
    <row r="12" spans="2:11" x14ac:dyDescent="0.3">
      <c r="B12" s="76" t="s">
        <v>70</v>
      </c>
      <c r="C12" s="77">
        <v>5.6249999999999998E-3</v>
      </c>
      <c r="D12" s="82">
        <v>0.2715083798882682</v>
      </c>
      <c r="E12" s="110">
        <v>4.8751128498344863E-2</v>
      </c>
      <c r="F12" s="77">
        <v>3.9814814814814808E-3</v>
      </c>
      <c r="G12" s="82">
        <v>0.17347453353504791</v>
      </c>
      <c r="H12" s="110">
        <v>5.0655279045795899E-2</v>
      </c>
      <c r="I12" s="77">
        <v>9.6064814814814797E-3</v>
      </c>
      <c r="J12" s="82">
        <v>0.21998409753511794</v>
      </c>
      <c r="K12" s="84">
        <v>4.9522673031026219E-2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c r="D16" s="82"/>
      <c r="E16" s="110"/>
      <c r="F16" s="77"/>
      <c r="G16" s="82"/>
      <c r="H16" s="110"/>
      <c r="I16" s="77"/>
      <c r="J16" s="82"/>
      <c r="K16" s="84"/>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v>1.5046296296296297E-4</v>
      </c>
      <c r="D21" s="82">
        <v>7.2625698324022365E-3</v>
      </c>
      <c r="E21" s="110">
        <v>1.3040425318487311E-3</v>
      </c>
      <c r="F21" s="77">
        <v>1.7361111111111112E-4</v>
      </c>
      <c r="G21" s="82">
        <v>7.5642965204236016E-3</v>
      </c>
      <c r="H21" s="110">
        <v>2.2088057723457519E-3</v>
      </c>
      <c r="I21" s="77">
        <v>3.2407407407407406E-4</v>
      </c>
      <c r="J21" s="82">
        <v>7.4211502782931364E-3</v>
      </c>
      <c r="K21" s="84">
        <v>1.6706443914081136E-3</v>
      </c>
    </row>
    <row r="22" spans="2:14" x14ac:dyDescent="0.3">
      <c r="B22" s="76" t="s">
        <v>78</v>
      </c>
      <c r="C22" s="77"/>
      <c r="D22" s="82"/>
      <c r="E22" s="110"/>
      <c r="F22" s="77"/>
      <c r="G22" s="82"/>
      <c r="H22" s="110"/>
      <c r="I22" s="77"/>
      <c r="J22" s="82"/>
      <c r="K22" s="84"/>
    </row>
    <row r="23" spans="2:14" x14ac:dyDescent="0.3">
      <c r="B23" s="76" t="s">
        <v>79</v>
      </c>
      <c r="C23" s="77"/>
      <c r="D23" s="82"/>
      <c r="E23" s="110"/>
      <c r="F23" s="77"/>
      <c r="G23" s="82"/>
      <c r="H23" s="110"/>
      <c r="I23" s="77"/>
      <c r="J23" s="82"/>
      <c r="K23" s="84"/>
    </row>
    <row r="24" spans="2:14" x14ac:dyDescent="0.3">
      <c r="B24" s="76" t="s">
        <v>80</v>
      </c>
      <c r="C24" s="77">
        <v>1.4814814814814814E-3</v>
      </c>
      <c r="D24" s="82">
        <v>7.1508379888268164E-2</v>
      </c>
      <c r="E24" s="110">
        <v>1.2839803390510581E-2</v>
      </c>
      <c r="F24" s="77">
        <v>8.9120370370370373E-4</v>
      </c>
      <c r="G24" s="82">
        <v>3.8830055471507821E-2</v>
      </c>
      <c r="H24" s="110">
        <v>1.1338536298041525E-2</v>
      </c>
      <c r="I24" s="77">
        <v>2.3726851851851851E-3</v>
      </c>
      <c r="J24" s="82">
        <v>5.4333421680360462E-2</v>
      </c>
      <c r="K24" s="84">
        <v>1.2231503579952261E-2</v>
      </c>
    </row>
    <row r="25" spans="2:14" x14ac:dyDescent="0.3">
      <c r="B25" s="85" t="s">
        <v>11</v>
      </c>
      <c r="C25" s="86">
        <v>2.071759259259259E-2</v>
      </c>
      <c r="D25" s="112">
        <v>1</v>
      </c>
      <c r="E25" s="113">
        <v>0.1795566255391714</v>
      </c>
      <c r="F25" s="86">
        <v>2.2951388888888886E-2</v>
      </c>
      <c r="G25" s="112">
        <v>1</v>
      </c>
      <c r="H25" s="113">
        <v>0.29200412310410839</v>
      </c>
      <c r="I25" s="86">
        <v>4.3668981481481475E-2</v>
      </c>
      <c r="J25" s="112">
        <v>1</v>
      </c>
      <c r="K25" s="114">
        <v>0.22511933174224333</v>
      </c>
    </row>
    <row r="26" spans="2:14" x14ac:dyDescent="0.3">
      <c r="B26" s="115"/>
      <c r="C26" s="116"/>
      <c r="D26" s="116"/>
      <c r="E26" s="116"/>
      <c r="F26" s="116"/>
      <c r="G26" s="116"/>
      <c r="H26" s="116"/>
      <c r="I26" s="116"/>
      <c r="J26" s="116"/>
      <c r="K26" s="12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3.7152777777777774E-3</v>
      </c>
      <c r="D28" s="82"/>
      <c r="E28" s="110">
        <v>3.2199819440264815E-2</v>
      </c>
      <c r="F28" s="77">
        <v>2.8356481481481479E-3</v>
      </c>
      <c r="G28" s="82"/>
      <c r="H28" s="110">
        <v>3.6077160948313945E-2</v>
      </c>
      <c r="I28" s="77">
        <v>6.5509259259259245E-3</v>
      </c>
      <c r="J28" s="82"/>
      <c r="K28" s="84">
        <v>3.3770883054892578E-2</v>
      </c>
    </row>
    <row r="29" spans="2:14" x14ac:dyDescent="0.3">
      <c r="B29" s="125" t="s">
        <v>83</v>
      </c>
      <c r="C29" s="77">
        <v>7.5231481481481471E-4</v>
      </c>
      <c r="D29" s="82"/>
      <c r="E29" s="110">
        <v>6.5202126592436536E-3</v>
      </c>
      <c r="F29" s="77">
        <v>1.0185185185185186E-3</v>
      </c>
      <c r="G29" s="82"/>
      <c r="H29" s="110">
        <v>1.2958327197761745E-2</v>
      </c>
      <c r="I29" s="77">
        <v>1.7708333333333335E-3</v>
      </c>
      <c r="J29" s="82"/>
      <c r="K29" s="84">
        <v>9.1288782816229073E-3</v>
      </c>
    </row>
    <row r="30" spans="2:14" x14ac:dyDescent="0.3">
      <c r="B30" s="125" t="s">
        <v>84</v>
      </c>
      <c r="C30" s="77">
        <v>6.249999999999999E-4</v>
      </c>
      <c r="D30" s="82"/>
      <c r="E30" s="110">
        <v>5.416792055371651E-3</v>
      </c>
      <c r="F30" s="77">
        <v>1.5740740740740741E-3</v>
      </c>
      <c r="G30" s="82"/>
      <c r="H30" s="110">
        <v>2.0026505669268148E-2</v>
      </c>
      <c r="I30" s="77">
        <v>2.1990740740740738E-3</v>
      </c>
      <c r="J30" s="82"/>
      <c r="K30" s="84">
        <v>1.1336515513126484E-2</v>
      </c>
    </row>
    <row r="31" spans="2:14" x14ac:dyDescent="0.3">
      <c r="B31" s="125" t="s">
        <v>85</v>
      </c>
      <c r="C31" s="77">
        <v>3.9340277777777793E-2</v>
      </c>
      <c r="D31" s="82"/>
      <c r="E31" s="110">
        <v>0.34095696659644908</v>
      </c>
      <c r="F31" s="77">
        <v>2.1678240740740734E-2</v>
      </c>
      <c r="G31" s="82"/>
      <c r="H31" s="110">
        <v>0.27580621410690609</v>
      </c>
      <c r="I31" s="77">
        <v>6.1018518518518569E-2</v>
      </c>
      <c r="J31" s="82"/>
      <c r="K31" s="84">
        <v>0.3145584725536994</v>
      </c>
    </row>
    <row r="32" spans="2:14" x14ac:dyDescent="0.3">
      <c r="B32" s="125" t="s">
        <v>86</v>
      </c>
      <c r="C32" s="77">
        <v>3.4710648148148143E-2</v>
      </c>
      <c r="D32" s="82"/>
      <c r="E32" s="110">
        <v>0.30083258100110333</v>
      </c>
      <c r="F32" s="77">
        <v>2.7303240740740743E-2</v>
      </c>
      <c r="G32" s="82"/>
      <c r="H32" s="110">
        <v>0.34737152113090858</v>
      </c>
      <c r="I32" s="77">
        <v>6.2013888888888945E-2</v>
      </c>
      <c r="J32" s="82"/>
      <c r="K32" s="84">
        <v>0.31968973747016716</v>
      </c>
    </row>
    <row r="33" spans="2:14" x14ac:dyDescent="0.3">
      <c r="B33" s="125" t="s">
        <v>87</v>
      </c>
      <c r="C33" s="77">
        <v>1.5520833333333329E-2</v>
      </c>
      <c r="D33" s="82"/>
      <c r="E33" s="110">
        <v>0.13451700270839598</v>
      </c>
      <c r="F33" s="77">
        <v>1.238425925925926E-3</v>
      </c>
      <c r="G33" s="82"/>
      <c r="H33" s="110">
        <v>1.5756147842733031E-2</v>
      </c>
      <c r="I33" s="77">
        <v>1.6759259259259255E-2</v>
      </c>
      <c r="J33" s="82"/>
      <c r="K33" s="84">
        <v>8.6396181384248136E-2</v>
      </c>
    </row>
    <row r="34" spans="2:14" x14ac:dyDescent="0.3">
      <c r="B34" s="126" t="s">
        <v>11</v>
      </c>
      <c r="C34" s="98">
        <v>9.4664351851851861E-2</v>
      </c>
      <c r="D34" s="112"/>
      <c r="E34" s="112">
        <v>0.82044337446082849</v>
      </c>
      <c r="F34" s="98">
        <v>5.5648148148148148E-2</v>
      </c>
      <c r="G34" s="112"/>
      <c r="H34" s="112">
        <v>0.70799587689589161</v>
      </c>
      <c r="I34" s="98">
        <v>0.1503125000000001</v>
      </c>
      <c r="J34" s="112"/>
      <c r="K34" s="118">
        <v>0.77488066825775659</v>
      </c>
    </row>
    <row r="35" spans="2:14" x14ac:dyDescent="0.3">
      <c r="B35" s="119"/>
      <c r="C35" s="120"/>
      <c r="D35" s="120"/>
      <c r="E35" s="120"/>
      <c r="F35" s="120"/>
      <c r="G35" s="120"/>
      <c r="H35" s="120"/>
      <c r="I35" s="120"/>
      <c r="J35" s="120"/>
      <c r="K35" s="124"/>
      <c r="L35" s="120"/>
      <c r="M35" s="120"/>
      <c r="N35" s="120"/>
    </row>
    <row r="36" spans="2:14" x14ac:dyDescent="0.3">
      <c r="B36" s="85" t="s">
        <v>14</v>
      </c>
      <c r="C36" s="98">
        <v>0.11538194444444445</v>
      </c>
      <c r="D36" s="121"/>
      <c r="E36" s="112">
        <v>0.99999999999999989</v>
      </c>
      <c r="F36" s="98">
        <v>7.8599537037037037E-2</v>
      </c>
      <c r="G36" s="121"/>
      <c r="H36" s="112">
        <v>1</v>
      </c>
      <c r="I36" s="98">
        <v>0.19398148148148159</v>
      </c>
      <c r="J36" s="121"/>
      <c r="K36" s="118">
        <v>0.99999999999999989</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28" t="s">
        <v>155</v>
      </c>
      <c r="C3" s="229"/>
      <c r="D3" s="229"/>
      <c r="E3" s="229"/>
      <c r="F3" s="229"/>
      <c r="G3" s="229"/>
      <c r="H3" s="230"/>
      <c r="I3" s="229"/>
      <c r="J3" s="229"/>
      <c r="K3" s="230"/>
    </row>
    <row r="4" spans="2:11" x14ac:dyDescent="0.3">
      <c r="B4" s="220" t="s">
        <v>170</v>
      </c>
      <c r="C4" s="221"/>
      <c r="D4" s="221"/>
      <c r="E4" s="221"/>
      <c r="F4" s="221"/>
      <c r="G4" s="221"/>
      <c r="H4" s="221"/>
      <c r="I4" s="221"/>
      <c r="J4" s="221"/>
      <c r="K4" s="222"/>
    </row>
    <row r="5" spans="2:11" x14ac:dyDescent="0.3">
      <c r="B5" s="127"/>
      <c r="C5" s="231" t="s">
        <v>135</v>
      </c>
      <c r="D5" s="232"/>
      <c r="E5" s="233"/>
      <c r="F5" s="231" t="s">
        <v>136</v>
      </c>
      <c r="G5" s="232"/>
      <c r="H5" s="233"/>
      <c r="I5" s="232" t="s">
        <v>137</v>
      </c>
      <c r="J5" s="232"/>
      <c r="K5" s="234"/>
    </row>
    <row r="6" spans="2:11" x14ac:dyDescent="0.3">
      <c r="B6" s="70" t="s">
        <v>65</v>
      </c>
      <c r="C6" s="96" t="s">
        <v>12</v>
      </c>
      <c r="D6" s="94" t="s">
        <v>13</v>
      </c>
      <c r="E6" s="95" t="s">
        <v>13</v>
      </c>
      <c r="F6" s="96" t="s">
        <v>12</v>
      </c>
      <c r="G6" s="94" t="s">
        <v>13</v>
      </c>
      <c r="H6" s="95" t="s">
        <v>13</v>
      </c>
      <c r="I6" s="128" t="s">
        <v>12</v>
      </c>
      <c r="J6" s="94" t="s">
        <v>13</v>
      </c>
      <c r="K6" s="97" t="s">
        <v>13</v>
      </c>
    </row>
    <row r="7" spans="2:11" x14ac:dyDescent="0.3">
      <c r="B7" s="130" t="s">
        <v>66</v>
      </c>
      <c r="C7" s="77">
        <v>3.9814814814814817E-3</v>
      </c>
      <c r="D7" s="82">
        <v>0.36518046709129509</v>
      </c>
      <c r="E7" s="110">
        <v>9.9135446685878967E-2</v>
      </c>
      <c r="F7" s="77"/>
      <c r="G7" s="82"/>
      <c r="H7" s="110"/>
      <c r="I7" s="77">
        <v>3.9814814814814817E-3</v>
      </c>
      <c r="J7" s="82">
        <v>0.35796045785639963</v>
      </c>
      <c r="K7" s="84">
        <v>9.6143096702068206E-2</v>
      </c>
    </row>
    <row r="8" spans="2:11" x14ac:dyDescent="0.3">
      <c r="B8" s="76" t="s">
        <v>168</v>
      </c>
      <c r="C8" s="77">
        <v>6.249999999999999E-4</v>
      </c>
      <c r="D8" s="82">
        <v>5.7324840764331197E-2</v>
      </c>
      <c r="E8" s="110">
        <v>1.5561959654178672E-2</v>
      </c>
      <c r="F8" s="77"/>
      <c r="G8" s="82"/>
      <c r="H8" s="110"/>
      <c r="I8" s="77">
        <v>6.249999999999999E-4</v>
      </c>
      <c r="J8" s="82">
        <v>5.6191467221644115E-2</v>
      </c>
      <c r="K8" s="84">
        <v>1.509223029625489E-2</v>
      </c>
    </row>
    <row r="9" spans="2:11" x14ac:dyDescent="0.3">
      <c r="B9" s="130" t="s">
        <v>67</v>
      </c>
      <c r="C9" s="77">
        <v>1.7361111111111112E-4</v>
      </c>
      <c r="D9" s="82">
        <v>1.5923566878980892E-2</v>
      </c>
      <c r="E9" s="110">
        <v>4.3227665706051877E-3</v>
      </c>
      <c r="F9" s="77"/>
      <c r="G9" s="82"/>
      <c r="H9" s="110"/>
      <c r="I9" s="77">
        <v>1.7361111111111112E-4</v>
      </c>
      <c r="J9" s="82">
        <v>1.5608740894901146E-2</v>
      </c>
      <c r="K9" s="84">
        <v>4.1922861934041373E-3</v>
      </c>
    </row>
    <row r="10" spans="2:11" x14ac:dyDescent="0.3">
      <c r="B10" s="130" t="s">
        <v>68</v>
      </c>
      <c r="C10" s="77"/>
      <c r="D10" s="82"/>
      <c r="E10" s="110"/>
      <c r="F10" s="77"/>
      <c r="G10" s="82"/>
      <c r="H10" s="110"/>
      <c r="I10" s="77"/>
      <c r="J10" s="82"/>
      <c r="K10" s="84"/>
    </row>
    <row r="11" spans="2:11" x14ac:dyDescent="0.3">
      <c r="B11" s="130" t="s">
        <v>69</v>
      </c>
      <c r="C11" s="77">
        <v>1.261574074074074E-3</v>
      </c>
      <c r="D11" s="82">
        <v>0.1157112526539278</v>
      </c>
      <c r="E11" s="110">
        <v>3.141210374639769E-2</v>
      </c>
      <c r="F11" s="77"/>
      <c r="G11" s="82"/>
      <c r="H11" s="110"/>
      <c r="I11" s="77">
        <v>1.261574074074074E-3</v>
      </c>
      <c r="J11" s="82">
        <v>0.11342351716961498</v>
      </c>
      <c r="K11" s="84">
        <v>3.0463946338736728E-2</v>
      </c>
    </row>
    <row r="12" spans="2:11" x14ac:dyDescent="0.3">
      <c r="B12" s="130" t="s">
        <v>70</v>
      </c>
      <c r="C12" s="77">
        <v>3.4837962962962965E-3</v>
      </c>
      <c r="D12" s="82">
        <v>0.31953290870488321</v>
      </c>
      <c r="E12" s="110">
        <v>8.6743515850144101E-2</v>
      </c>
      <c r="F12" s="77">
        <v>2.199074074074074E-4</v>
      </c>
      <c r="G12" s="82">
        <v>1</v>
      </c>
      <c r="H12" s="110">
        <v>0.17592592592592593</v>
      </c>
      <c r="I12" s="77">
        <v>3.7037037037037038E-3</v>
      </c>
      <c r="J12" s="82">
        <v>0.33298647242455776</v>
      </c>
      <c r="K12" s="84">
        <v>8.9435438792621585E-2</v>
      </c>
    </row>
    <row r="13" spans="2:11" x14ac:dyDescent="0.3">
      <c r="B13" s="130" t="s">
        <v>71</v>
      </c>
      <c r="C13" s="77"/>
      <c r="D13" s="82"/>
      <c r="E13" s="110"/>
      <c r="F13" s="77"/>
      <c r="G13" s="82"/>
      <c r="H13" s="110"/>
      <c r="I13" s="77"/>
      <c r="J13" s="82"/>
      <c r="K13" s="84"/>
    </row>
    <row r="14" spans="2:11" x14ac:dyDescent="0.3">
      <c r="B14" s="130" t="s">
        <v>169</v>
      </c>
      <c r="C14" s="77"/>
      <c r="D14" s="82"/>
      <c r="E14" s="110"/>
      <c r="F14" s="77"/>
      <c r="G14" s="82"/>
      <c r="H14" s="110"/>
      <c r="I14" s="77"/>
      <c r="J14" s="82"/>
      <c r="K14" s="84"/>
    </row>
    <row r="15" spans="2:11" x14ac:dyDescent="0.3">
      <c r="B15" s="130" t="s">
        <v>73</v>
      </c>
      <c r="C15" s="77"/>
      <c r="D15" s="82"/>
      <c r="E15" s="110"/>
      <c r="F15" s="77"/>
      <c r="G15" s="82"/>
      <c r="H15" s="110"/>
      <c r="I15" s="77"/>
      <c r="J15" s="82"/>
      <c r="K15" s="84"/>
    </row>
    <row r="16" spans="2:11" x14ac:dyDescent="0.3">
      <c r="B16" s="130" t="s">
        <v>74</v>
      </c>
      <c r="C16" s="77"/>
      <c r="D16" s="82"/>
      <c r="E16" s="110"/>
      <c r="F16" s="77"/>
      <c r="G16" s="82"/>
      <c r="H16" s="110"/>
      <c r="I16" s="77"/>
      <c r="J16" s="82"/>
      <c r="K16" s="84"/>
    </row>
    <row r="17" spans="2:14" x14ac:dyDescent="0.3">
      <c r="B17" s="130" t="s">
        <v>75</v>
      </c>
      <c r="C17" s="77"/>
      <c r="D17" s="82"/>
      <c r="E17" s="110"/>
      <c r="F17" s="77"/>
      <c r="G17" s="82"/>
      <c r="H17" s="110"/>
      <c r="I17" s="77"/>
      <c r="J17" s="82"/>
      <c r="K17" s="84"/>
    </row>
    <row r="18" spans="2:14" x14ac:dyDescent="0.3">
      <c r="B18" s="130" t="s">
        <v>76</v>
      </c>
      <c r="C18" s="77"/>
      <c r="D18" s="82"/>
      <c r="E18" s="110"/>
      <c r="F18" s="77"/>
      <c r="G18" s="82"/>
      <c r="H18" s="110"/>
      <c r="I18" s="77"/>
      <c r="J18" s="82"/>
      <c r="K18" s="84"/>
    </row>
    <row r="19" spans="2:14" x14ac:dyDescent="0.3">
      <c r="B19" s="130"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c r="D21" s="82"/>
      <c r="E21" s="110"/>
      <c r="F21" s="77"/>
      <c r="G21" s="82"/>
      <c r="H21" s="110"/>
      <c r="I21" s="77"/>
      <c r="J21" s="82"/>
      <c r="K21" s="84"/>
    </row>
    <row r="22" spans="2:14" x14ac:dyDescent="0.3">
      <c r="B22" s="130" t="s">
        <v>78</v>
      </c>
      <c r="C22" s="77"/>
      <c r="D22" s="82"/>
      <c r="E22" s="110"/>
      <c r="F22" s="77"/>
      <c r="G22" s="82"/>
      <c r="H22" s="110"/>
      <c r="I22" s="77"/>
      <c r="J22" s="82"/>
      <c r="K22" s="84"/>
    </row>
    <row r="23" spans="2:14" x14ac:dyDescent="0.3">
      <c r="B23" s="130" t="s">
        <v>79</v>
      </c>
      <c r="C23" s="77"/>
      <c r="D23" s="82"/>
      <c r="E23" s="110"/>
      <c r="F23" s="77"/>
      <c r="G23" s="82"/>
      <c r="H23" s="110"/>
      <c r="I23" s="77"/>
      <c r="J23" s="82"/>
      <c r="K23" s="84"/>
    </row>
    <row r="24" spans="2:14" x14ac:dyDescent="0.3">
      <c r="B24" s="130" t="s">
        <v>80</v>
      </c>
      <c r="C24" s="77">
        <v>1.3773148148148149E-3</v>
      </c>
      <c r="D24" s="82">
        <v>0.12632696390658174</v>
      </c>
      <c r="E24" s="110">
        <v>3.4293948126801158E-2</v>
      </c>
      <c r="F24" s="77"/>
      <c r="G24" s="82"/>
      <c r="H24" s="110"/>
      <c r="I24" s="77">
        <v>1.3773148148148149E-3</v>
      </c>
      <c r="J24" s="82">
        <v>0.12382934443288243</v>
      </c>
      <c r="K24" s="84">
        <v>3.3258803801006154E-2</v>
      </c>
    </row>
    <row r="25" spans="2:14" x14ac:dyDescent="0.3">
      <c r="B25" s="131" t="s">
        <v>11</v>
      </c>
      <c r="C25" s="86">
        <v>1.0902777777777779E-2</v>
      </c>
      <c r="D25" s="112">
        <v>0.99999999999999989</v>
      </c>
      <c r="E25" s="113">
        <v>0.27146974063400575</v>
      </c>
      <c r="F25" s="86">
        <v>2.199074074074074E-4</v>
      </c>
      <c r="G25" s="112">
        <v>1</v>
      </c>
      <c r="H25" s="113">
        <v>0.17592592592592593</v>
      </c>
      <c r="I25" s="86">
        <v>1.1122685185185185E-2</v>
      </c>
      <c r="J25" s="112">
        <v>1</v>
      </c>
      <c r="K25" s="114">
        <v>0.26858580212409172</v>
      </c>
    </row>
    <row r="26" spans="2:14" x14ac:dyDescent="0.3">
      <c r="B26" s="142"/>
      <c r="C26" s="135"/>
      <c r="D26" s="135"/>
      <c r="E26" s="135"/>
      <c r="F26" s="135"/>
      <c r="G26" s="135"/>
      <c r="H26" s="135"/>
      <c r="I26" s="135"/>
      <c r="J26" s="135"/>
      <c r="K26" s="143"/>
      <c r="L26" s="135"/>
      <c r="M26" s="135"/>
      <c r="N26" s="135"/>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9" t="s">
        <v>82</v>
      </c>
      <c r="C28" s="77">
        <v>1.9675925925925928E-3</v>
      </c>
      <c r="D28" s="82"/>
      <c r="E28" s="110">
        <v>4.8991354466858796E-2</v>
      </c>
      <c r="F28" s="77">
        <v>1.273148148148148E-4</v>
      </c>
      <c r="G28" s="82"/>
      <c r="H28" s="110">
        <v>0.10185185185185185</v>
      </c>
      <c r="I28" s="77">
        <v>2.0949074074074077E-3</v>
      </c>
      <c r="J28" s="82"/>
      <c r="K28" s="84">
        <v>5.0586920067076595E-2</v>
      </c>
    </row>
    <row r="29" spans="2:14" x14ac:dyDescent="0.3">
      <c r="B29" s="129" t="s">
        <v>83</v>
      </c>
      <c r="C29" s="77">
        <v>1.0416666666666667E-4</v>
      </c>
      <c r="D29" s="82"/>
      <c r="E29" s="110">
        <v>2.5936599423631124E-3</v>
      </c>
      <c r="F29" s="77"/>
      <c r="G29" s="82"/>
      <c r="H29" s="110"/>
      <c r="I29" s="77">
        <v>1.0416666666666667E-4</v>
      </c>
      <c r="J29" s="82"/>
      <c r="K29" s="84">
        <v>2.5153717160424824E-3</v>
      </c>
    </row>
    <row r="30" spans="2:14" x14ac:dyDescent="0.3">
      <c r="B30" s="129" t="s">
        <v>84</v>
      </c>
      <c r="C30" s="77"/>
      <c r="D30" s="82"/>
      <c r="E30" s="110"/>
      <c r="F30" s="77"/>
      <c r="G30" s="82"/>
      <c r="H30" s="110"/>
      <c r="I30" s="77"/>
      <c r="J30" s="82"/>
      <c r="K30" s="84"/>
    </row>
    <row r="31" spans="2:14" x14ac:dyDescent="0.3">
      <c r="B31" s="129" t="s">
        <v>85</v>
      </c>
      <c r="C31" s="77">
        <v>7.9166666666666656E-3</v>
      </c>
      <c r="D31" s="82"/>
      <c r="E31" s="110">
        <v>0.1971181556195965</v>
      </c>
      <c r="F31" s="77">
        <v>7.5231481481481482E-4</v>
      </c>
      <c r="G31" s="82"/>
      <c r="H31" s="110">
        <v>0.60185185185185186</v>
      </c>
      <c r="I31" s="77">
        <v>8.6689814814814824E-3</v>
      </c>
      <c r="J31" s="82"/>
      <c r="K31" s="84">
        <v>0.20933482392397992</v>
      </c>
    </row>
    <row r="32" spans="2:14" x14ac:dyDescent="0.3">
      <c r="B32" s="129" t="s">
        <v>86</v>
      </c>
      <c r="C32" s="77">
        <v>1.5648148148148147E-2</v>
      </c>
      <c r="D32" s="82"/>
      <c r="E32" s="110">
        <v>0.3896253602305475</v>
      </c>
      <c r="F32" s="77">
        <v>1.5046296296296297E-4</v>
      </c>
      <c r="G32" s="82"/>
      <c r="H32" s="110">
        <v>0.12037037037037038</v>
      </c>
      <c r="I32" s="77">
        <v>1.579861111111111E-2</v>
      </c>
      <c r="J32" s="82"/>
      <c r="K32" s="84">
        <v>0.38149804359977646</v>
      </c>
    </row>
    <row r="33" spans="2:14" x14ac:dyDescent="0.3">
      <c r="B33" s="129" t="s">
        <v>87</v>
      </c>
      <c r="C33" s="77">
        <v>3.6226851851851845E-3</v>
      </c>
      <c r="D33" s="82"/>
      <c r="E33" s="110">
        <v>9.0201729106628228E-2</v>
      </c>
      <c r="F33" s="77"/>
      <c r="G33" s="82"/>
      <c r="H33" s="110"/>
      <c r="I33" s="77">
        <v>3.6226851851851845E-3</v>
      </c>
      <c r="J33" s="82"/>
      <c r="K33" s="84">
        <v>8.7479038569032969E-2</v>
      </c>
    </row>
    <row r="34" spans="2:14" x14ac:dyDescent="0.3">
      <c r="B34" s="136" t="s">
        <v>11</v>
      </c>
      <c r="C34" s="98">
        <v>2.9259259259259256E-2</v>
      </c>
      <c r="D34" s="112"/>
      <c r="E34" s="112">
        <v>0.72853025936599425</v>
      </c>
      <c r="F34" s="98">
        <v>1.0300925925925926E-3</v>
      </c>
      <c r="G34" s="112"/>
      <c r="H34" s="112">
        <v>0.82407407407407407</v>
      </c>
      <c r="I34" s="86">
        <v>3.0289351851851849E-2</v>
      </c>
      <c r="J34" s="112"/>
      <c r="K34" s="118">
        <v>0.73141419787590833</v>
      </c>
    </row>
    <row r="35" spans="2:14" x14ac:dyDescent="0.3">
      <c r="B35" s="144"/>
      <c r="C35" s="140"/>
      <c r="D35" s="140"/>
      <c r="E35" s="140"/>
      <c r="F35" s="140"/>
      <c r="G35" s="140"/>
      <c r="H35" s="140"/>
      <c r="I35" s="140"/>
      <c r="J35" s="140"/>
      <c r="K35" s="145"/>
      <c r="L35" s="140"/>
      <c r="M35" s="140"/>
      <c r="N35" s="140"/>
    </row>
    <row r="36" spans="2:14" x14ac:dyDescent="0.3">
      <c r="B36" s="131" t="s">
        <v>14</v>
      </c>
      <c r="C36" s="98">
        <v>4.0162037037037038E-2</v>
      </c>
      <c r="D36" s="121"/>
      <c r="E36" s="112">
        <v>1</v>
      </c>
      <c r="F36" s="98">
        <v>1.25E-3</v>
      </c>
      <c r="G36" s="121"/>
      <c r="H36" s="112">
        <v>1</v>
      </c>
      <c r="I36" s="98">
        <v>4.1412037037037032E-2</v>
      </c>
      <c r="J36" s="121"/>
      <c r="K36" s="118">
        <v>1</v>
      </c>
    </row>
    <row r="37" spans="2:14" ht="66" customHeight="1" thickBot="1" x14ac:dyDescent="0.35">
      <c r="B37" s="235" t="s">
        <v>138</v>
      </c>
      <c r="C37" s="236"/>
      <c r="D37" s="236"/>
      <c r="E37" s="236"/>
      <c r="F37" s="236"/>
      <c r="G37" s="236"/>
      <c r="H37" s="237"/>
      <c r="I37" s="236"/>
      <c r="J37" s="236"/>
      <c r="K37" s="23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17" t="s">
        <v>156</v>
      </c>
      <c r="C3" s="218"/>
      <c r="D3" s="218"/>
      <c r="E3" s="218"/>
      <c r="F3" s="218"/>
      <c r="G3" s="218"/>
      <c r="H3" s="219"/>
      <c r="I3" s="218"/>
      <c r="J3" s="218"/>
      <c r="K3" s="219"/>
    </row>
    <row r="4" spans="2:11" x14ac:dyDescent="0.3">
      <c r="B4" s="220" t="s">
        <v>170</v>
      </c>
      <c r="C4" s="221"/>
      <c r="D4" s="221"/>
      <c r="E4" s="221"/>
      <c r="F4" s="221"/>
      <c r="G4" s="221"/>
      <c r="H4" s="221"/>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125" t="s">
        <v>66</v>
      </c>
      <c r="C7" s="77">
        <v>8.3333333333333328E-4</v>
      </c>
      <c r="D7" s="82">
        <v>6.354810238305382E-2</v>
      </c>
      <c r="E7" s="110">
        <v>6.8985340615119279E-3</v>
      </c>
      <c r="F7" s="77">
        <v>2.9282407407407412E-3</v>
      </c>
      <c r="G7" s="82">
        <v>0.23339483394833949</v>
      </c>
      <c r="H7" s="110">
        <v>0.12842639593908631</v>
      </c>
      <c r="I7" s="77">
        <v>3.7615740740740739E-3</v>
      </c>
      <c r="J7" s="82">
        <v>0.14659449706811004</v>
      </c>
      <c r="K7" s="84">
        <v>2.6194889981462077E-2</v>
      </c>
    </row>
    <row r="8" spans="2:11" x14ac:dyDescent="0.3">
      <c r="B8" s="76" t="s">
        <v>168</v>
      </c>
      <c r="C8" s="77">
        <v>9.2592592592592607E-4</v>
      </c>
      <c r="D8" s="82">
        <v>7.0609002647837607E-2</v>
      </c>
      <c r="E8" s="110">
        <v>7.6650378461243654E-3</v>
      </c>
      <c r="F8" s="77">
        <v>1.0648148148148147E-3</v>
      </c>
      <c r="G8" s="82">
        <v>8.4870848708487059E-2</v>
      </c>
      <c r="H8" s="110">
        <v>4.6700507614213183E-2</v>
      </c>
      <c r="I8" s="77">
        <v>1.9907407407407408E-3</v>
      </c>
      <c r="J8" s="82">
        <v>7.7582318448353629E-2</v>
      </c>
      <c r="K8" s="84">
        <v>1.3863141774804546E-2</v>
      </c>
    </row>
    <row r="9" spans="2:11" x14ac:dyDescent="0.3">
      <c r="B9" s="125" t="s">
        <v>67</v>
      </c>
      <c r="C9" s="77">
        <v>4.7106481481481487E-3</v>
      </c>
      <c r="D9" s="82">
        <v>0.35922330097087379</v>
      </c>
      <c r="E9" s="110">
        <v>3.8995880042157711E-2</v>
      </c>
      <c r="F9" s="77">
        <v>2.44212962962963E-3</v>
      </c>
      <c r="G9" s="82">
        <v>0.19464944649446494</v>
      </c>
      <c r="H9" s="110">
        <v>0.10710659898477158</v>
      </c>
      <c r="I9" s="77">
        <v>7.1527777777777796E-3</v>
      </c>
      <c r="J9" s="82">
        <v>0.27875507442489855</v>
      </c>
      <c r="K9" s="84">
        <v>4.9810590795518674E-2</v>
      </c>
    </row>
    <row r="10" spans="2:11" x14ac:dyDescent="0.3">
      <c r="B10" s="125" t="s">
        <v>68</v>
      </c>
      <c r="C10" s="77">
        <v>0</v>
      </c>
      <c r="D10" s="82">
        <v>0</v>
      </c>
      <c r="E10" s="110">
        <v>0</v>
      </c>
      <c r="F10" s="77">
        <v>1.2152777777777778E-3</v>
      </c>
      <c r="G10" s="82">
        <v>9.6863468634686326E-2</v>
      </c>
      <c r="H10" s="110">
        <v>5.3299492385786795E-2</v>
      </c>
      <c r="I10" s="77">
        <v>1.2152777777777778E-3</v>
      </c>
      <c r="J10" s="82">
        <v>4.736129905277401E-2</v>
      </c>
      <c r="K10" s="84">
        <v>8.4629644555492874E-3</v>
      </c>
    </row>
    <row r="11" spans="2:11" x14ac:dyDescent="0.3">
      <c r="B11" s="125" t="s">
        <v>69</v>
      </c>
      <c r="C11" s="77">
        <v>9.2592592592592588E-5</v>
      </c>
      <c r="D11" s="82">
        <v>7.0609002647837584E-3</v>
      </c>
      <c r="E11" s="110">
        <v>7.6650378461243641E-4</v>
      </c>
      <c r="F11" s="77">
        <v>3.6111111111111114E-3</v>
      </c>
      <c r="G11" s="82">
        <v>0.28782287822878228</v>
      </c>
      <c r="H11" s="110">
        <v>0.15837563451776648</v>
      </c>
      <c r="I11" s="77">
        <v>3.7037037037037043E-3</v>
      </c>
      <c r="J11" s="82">
        <v>0.14433919711321605</v>
      </c>
      <c r="K11" s="84">
        <v>2.5791891674054972E-2</v>
      </c>
    </row>
    <row r="12" spans="2:11" x14ac:dyDescent="0.3">
      <c r="B12" s="125" t="s">
        <v>70</v>
      </c>
      <c r="C12" s="77">
        <v>4.2129629629629626E-3</v>
      </c>
      <c r="D12" s="82">
        <v>0.32127096204766104</v>
      </c>
      <c r="E12" s="110">
        <v>3.4875922199865857E-2</v>
      </c>
      <c r="F12" s="77">
        <v>8.6805555555555551E-4</v>
      </c>
      <c r="G12" s="82">
        <v>6.9188191881918798E-2</v>
      </c>
      <c r="H12" s="110">
        <v>3.8071065989847705E-2</v>
      </c>
      <c r="I12" s="77">
        <v>5.0810185185185186E-3</v>
      </c>
      <c r="J12" s="82">
        <v>0.19801533603969326</v>
      </c>
      <c r="K12" s="84">
        <v>3.5383251390344157E-2</v>
      </c>
    </row>
    <row r="13" spans="2:11" x14ac:dyDescent="0.3">
      <c r="B13" s="125" t="s">
        <v>71</v>
      </c>
      <c r="C13" s="77"/>
      <c r="D13" s="82"/>
      <c r="E13" s="110"/>
      <c r="F13" s="77"/>
      <c r="G13" s="82"/>
      <c r="H13" s="110"/>
      <c r="I13" s="77"/>
      <c r="J13" s="82"/>
      <c r="K13" s="84"/>
    </row>
    <row r="14" spans="2:11" x14ac:dyDescent="0.3">
      <c r="B14" s="125" t="s">
        <v>169</v>
      </c>
      <c r="C14" s="77"/>
      <c r="D14" s="82"/>
      <c r="E14" s="110"/>
      <c r="F14" s="77"/>
      <c r="G14" s="82"/>
      <c r="H14" s="110"/>
      <c r="I14" s="77"/>
      <c r="J14" s="82"/>
      <c r="K14" s="84"/>
    </row>
    <row r="15" spans="2:11" x14ac:dyDescent="0.3">
      <c r="B15" s="125" t="s">
        <v>73</v>
      </c>
      <c r="C15" s="77"/>
      <c r="D15" s="82"/>
      <c r="E15" s="110"/>
      <c r="F15" s="77"/>
      <c r="G15" s="82"/>
      <c r="H15" s="110"/>
      <c r="I15" s="77"/>
      <c r="J15" s="82"/>
      <c r="K15" s="84"/>
    </row>
    <row r="16" spans="2:11" x14ac:dyDescent="0.3">
      <c r="B16" s="125" t="s">
        <v>74</v>
      </c>
      <c r="C16" s="77"/>
      <c r="D16" s="82"/>
      <c r="E16" s="110"/>
      <c r="F16" s="77"/>
      <c r="G16" s="82"/>
      <c r="H16" s="110"/>
      <c r="I16" s="77"/>
      <c r="J16" s="82"/>
      <c r="K16" s="84"/>
    </row>
    <row r="17" spans="2:14" x14ac:dyDescent="0.3">
      <c r="B17" s="125" t="s">
        <v>75</v>
      </c>
      <c r="C17" s="77"/>
      <c r="D17" s="82"/>
      <c r="E17" s="110"/>
      <c r="F17" s="77"/>
      <c r="G17" s="82"/>
      <c r="H17" s="110"/>
      <c r="I17" s="77"/>
      <c r="J17" s="82"/>
      <c r="K17" s="84"/>
    </row>
    <row r="18" spans="2:14" x14ac:dyDescent="0.3">
      <c r="B18" s="125" t="s">
        <v>76</v>
      </c>
      <c r="C18" s="77"/>
      <c r="D18" s="82"/>
      <c r="E18" s="110"/>
      <c r="F18" s="77"/>
      <c r="G18" s="82"/>
      <c r="H18" s="110"/>
      <c r="I18" s="77"/>
      <c r="J18" s="82"/>
      <c r="K18" s="84"/>
    </row>
    <row r="19" spans="2:14" x14ac:dyDescent="0.3">
      <c r="B19" s="125"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c r="D21" s="82"/>
      <c r="E21" s="110"/>
      <c r="F21" s="77"/>
      <c r="G21" s="82"/>
      <c r="H21" s="110"/>
      <c r="I21" s="77"/>
      <c r="J21" s="82"/>
      <c r="K21" s="84"/>
    </row>
    <row r="22" spans="2:14" x14ac:dyDescent="0.3">
      <c r="B22" s="125" t="s">
        <v>78</v>
      </c>
      <c r="C22" s="77"/>
      <c r="D22" s="82"/>
      <c r="E22" s="110"/>
      <c r="F22" s="77"/>
      <c r="G22" s="82"/>
      <c r="H22" s="110"/>
      <c r="I22" s="77"/>
      <c r="J22" s="82"/>
      <c r="K22" s="84"/>
    </row>
    <row r="23" spans="2:14" x14ac:dyDescent="0.3">
      <c r="B23" s="76" t="s">
        <v>79</v>
      </c>
      <c r="C23" s="77">
        <v>4.861111111111111E-4</v>
      </c>
      <c r="D23" s="82">
        <v>3.7069726390114736E-2</v>
      </c>
      <c r="E23" s="110">
        <v>4.0241448692152912E-3</v>
      </c>
      <c r="F23" s="77">
        <v>1.9675925925925926E-4</v>
      </c>
      <c r="G23" s="82">
        <v>1.5682656826568261E-2</v>
      </c>
      <c r="H23" s="110">
        <v>8.629441624365481E-3</v>
      </c>
      <c r="I23" s="77">
        <v>6.8287037037037036E-4</v>
      </c>
      <c r="J23" s="82">
        <v>2.6612539467749205E-2</v>
      </c>
      <c r="K23" s="84">
        <v>4.7553800274038847E-3</v>
      </c>
    </row>
    <row r="24" spans="2:14" x14ac:dyDescent="0.3">
      <c r="B24" s="76" t="s">
        <v>80</v>
      </c>
      <c r="C24" s="77">
        <v>1.8518518518518521E-3</v>
      </c>
      <c r="D24" s="82">
        <v>0.14121800529567521</v>
      </c>
      <c r="E24" s="110">
        <v>1.5330075692248731E-2</v>
      </c>
      <c r="F24" s="77">
        <v>2.199074074074074E-4</v>
      </c>
      <c r="G24" s="82">
        <v>1.7527675276752766E-2</v>
      </c>
      <c r="H24" s="110">
        <v>9.6446700507614204E-3</v>
      </c>
      <c r="I24" s="77">
        <v>2.0717592592592597E-3</v>
      </c>
      <c r="J24" s="82">
        <v>8.0739738385205234E-2</v>
      </c>
      <c r="K24" s="84">
        <v>1.4427339405174501E-2</v>
      </c>
    </row>
    <row r="25" spans="2:14" x14ac:dyDescent="0.3">
      <c r="B25" s="85" t="s">
        <v>11</v>
      </c>
      <c r="C25" s="86">
        <v>1.3113425925925928E-2</v>
      </c>
      <c r="D25" s="112">
        <v>1</v>
      </c>
      <c r="E25" s="113">
        <v>0.10855609849573632</v>
      </c>
      <c r="F25" s="86">
        <v>1.2546296296296298E-2</v>
      </c>
      <c r="G25" s="112">
        <v>0.99999999999999989</v>
      </c>
      <c r="H25" s="113">
        <v>0.55025380710659899</v>
      </c>
      <c r="I25" s="86">
        <v>2.5659722222222226E-2</v>
      </c>
      <c r="J25" s="112">
        <v>0.99999999999999989</v>
      </c>
      <c r="K25" s="114">
        <v>0.17868944950431209</v>
      </c>
    </row>
    <row r="26" spans="2:14" x14ac:dyDescent="0.3">
      <c r="B26" s="115"/>
      <c r="C26" s="116"/>
      <c r="D26" s="116"/>
      <c r="E26" s="116"/>
      <c r="F26" s="116"/>
      <c r="G26" s="116"/>
      <c r="H26" s="116"/>
      <c r="I26" s="116"/>
      <c r="J26" s="116"/>
      <c r="K26" s="12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8.3796296296296275E-3</v>
      </c>
      <c r="D28" s="82"/>
      <c r="E28" s="110">
        <v>6.9368592507425483E-2</v>
      </c>
      <c r="F28" s="77">
        <v>1.1342592592592593E-3</v>
      </c>
      <c r="G28" s="82"/>
      <c r="H28" s="110">
        <v>4.9746192893401014E-2</v>
      </c>
      <c r="I28" s="77">
        <v>9.5138888888888877E-3</v>
      </c>
      <c r="J28" s="82"/>
      <c r="K28" s="84">
        <v>6.625292173772869E-2</v>
      </c>
    </row>
    <row r="29" spans="2:14" x14ac:dyDescent="0.3">
      <c r="B29" s="125" t="s">
        <v>83</v>
      </c>
      <c r="C29" s="77">
        <v>1.851851851851852E-4</v>
      </c>
      <c r="D29" s="82"/>
      <c r="E29" s="110">
        <v>1.533007569224873E-3</v>
      </c>
      <c r="F29" s="77"/>
      <c r="G29" s="82"/>
      <c r="H29" s="110"/>
      <c r="I29" s="77">
        <v>1.851851851851852E-4</v>
      </c>
      <c r="J29" s="82"/>
      <c r="K29" s="84">
        <v>1.2895945837027485E-3</v>
      </c>
    </row>
    <row r="30" spans="2:14" x14ac:dyDescent="0.3">
      <c r="B30" s="125" t="s">
        <v>84</v>
      </c>
      <c r="C30" s="77">
        <v>3.2407407407407406E-4</v>
      </c>
      <c r="D30" s="82"/>
      <c r="E30" s="110">
        <v>2.6827632461435273E-3</v>
      </c>
      <c r="F30" s="77"/>
      <c r="G30" s="82"/>
      <c r="H30" s="110"/>
      <c r="I30" s="77">
        <v>3.2407407407407406E-4</v>
      </c>
      <c r="J30" s="82"/>
      <c r="K30" s="84">
        <v>2.2567905214798097E-3</v>
      </c>
    </row>
    <row r="31" spans="2:14" x14ac:dyDescent="0.3">
      <c r="B31" s="125" t="s">
        <v>85</v>
      </c>
      <c r="C31" s="77">
        <v>3.7638888888888888E-2</v>
      </c>
      <c r="D31" s="82"/>
      <c r="E31" s="110">
        <v>0.31158378844495543</v>
      </c>
      <c r="F31" s="77">
        <v>5.8101851851851856E-3</v>
      </c>
      <c r="G31" s="82"/>
      <c r="H31" s="110">
        <v>0.25482233502538071</v>
      </c>
      <c r="I31" s="77">
        <v>4.3449074074074071E-2</v>
      </c>
      <c r="J31" s="82"/>
      <c r="K31" s="84">
        <v>0.30257112920125734</v>
      </c>
    </row>
    <row r="32" spans="2:14" x14ac:dyDescent="0.3">
      <c r="B32" s="125" t="s">
        <v>86</v>
      </c>
      <c r="C32" s="77">
        <v>3.784722222222222E-2</v>
      </c>
      <c r="D32" s="82"/>
      <c r="E32" s="110">
        <v>0.31330842196033337</v>
      </c>
      <c r="F32" s="77">
        <v>3.3101851851851851E-3</v>
      </c>
      <c r="G32" s="82"/>
      <c r="H32" s="110">
        <v>0.14517766497461926</v>
      </c>
      <c r="I32" s="77">
        <v>4.1157407407407406E-2</v>
      </c>
      <c r="J32" s="82"/>
      <c r="K32" s="84">
        <v>0.28661239622793583</v>
      </c>
    </row>
    <row r="33" spans="2:14" x14ac:dyDescent="0.3">
      <c r="B33" s="125" t="s">
        <v>87</v>
      </c>
      <c r="C33" s="77">
        <v>2.3310185185185184E-2</v>
      </c>
      <c r="D33" s="82"/>
      <c r="E33" s="110">
        <v>0.19296732777618086</v>
      </c>
      <c r="F33" s="77"/>
      <c r="G33" s="82"/>
      <c r="H33" s="110"/>
      <c r="I33" s="77">
        <v>2.3310185185185184E-2</v>
      </c>
      <c r="J33" s="82"/>
      <c r="K33" s="84">
        <v>0.16232771822358344</v>
      </c>
    </row>
    <row r="34" spans="2:14" x14ac:dyDescent="0.3">
      <c r="B34" s="126" t="s">
        <v>11</v>
      </c>
      <c r="C34" s="98">
        <v>0.10768518518518519</v>
      </c>
      <c r="D34" s="112"/>
      <c r="E34" s="112">
        <v>0.89144390150426356</v>
      </c>
      <c r="F34" s="98">
        <v>1.0254629629629631E-2</v>
      </c>
      <c r="G34" s="112"/>
      <c r="H34" s="112">
        <v>0.44974619289340101</v>
      </c>
      <c r="I34" s="98">
        <v>0.1179398148148148</v>
      </c>
      <c r="J34" s="112"/>
      <c r="K34" s="118">
        <v>0.82131055049568791</v>
      </c>
    </row>
    <row r="35" spans="2:14" x14ac:dyDescent="0.3">
      <c r="B35" s="119"/>
      <c r="C35" s="120"/>
      <c r="D35" s="120"/>
      <c r="E35" s="120"/>
      <c r="F35" s="120"/>
      <c r="G35" s="120"/>
      <c r="H35" s="120"/>
      <c r="I35" s="120"/>
      <c r="J35" s="120"/>
      <c r="K35" s="124"/>
      <c r="L35" s="120"/>
      <c r="M35" s="120"/>
      <c r="N35" s="120"/>
    </row>
    <row r="36" spans="2:14" x14ac:dyDescent="0.3">
      <c r="B36" s="85" t="s">
        <v>14</v>
      </c>
      <c r="C36" s="98">
        <v>0.12079861111111112</v>
      </c>
      <c r="D36" s="121"/>
      <c r="E36" s="112">
        <v>0.99999999999999989</v>
      </c>
      <c r="F36" s="98">
        <v>2.2800925925925929E-2</v>
      </c>
      <c r="G36" s="121"/>
      <c r="H36" s="112">
        <v>1</v>
      </c>
      <c r="I36" s="98">
        <v>0.14359953703703704</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68" customWidth="1"/>
    <col min="2" max="2" width="42.44140625" style="68" customWidth="1"/>
    <col min="3" max="6" width="10.88671875" style="109" customWidth="1"/>
    <col min="7" max="7" width="10.88671875" style="68" customWidth="1"/>
    <col min="8" max="8" width="10.88671875" style="109" customWidth="1"/>
    <col min="9" max="11" width="10.88671875" style="68" customWidth="1"/>
    <col min="12" max="16384" width="8.88671875" style="68"/>
  </cols>
  <sheetData>
    <row r="2" spans="2:11" ht="15" thickBot="1" x14ac:dyDescent="0.35"/>
    <row r="3" spans="2:11" x14ac:dyDescent="0.3">
      <c r="B3" s="217" t="s">
        <v>157</v>
      </c>
      <c r="C3" s="218"/>
      <c r="D3" s="218"/>
      <c r="E3" s="218"/>
      <c r="F3" s="218"/>
      <c r="G3" s="218"/>
      <c r="H3" s="219"/>
      <c r="I3" s="218"/>
      <c r="J3" s="218"/>
      <c r="K3" s="219"/>
    </row>
    <row r="4" spans="2:11" x14ac:dyDescent="0.3">
      <c r="B4" s="220" t="s">
        <v>170</v>
      </c>
      <c r="C4" s="221"/>
      <c r="D4" s="221"/>
      <c r="E4" s="221"/>
      <c r="F4" s="221"/>
      <c r="G4" s="221"/>
      <c r="H4" s="221"/>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1.3587962962962965E-2</v>
      </c>
      <c r="D7" s="82">
        <v>0.31807098347331347</v>
      </c>
      <c r="E7" s="110">
        <v>9.699272967614013E-2</v>
      </c>
      <c r="F7" s="77">
        <v>4.8148148148148152E-3</v>
      </c>
      <c r="G7" s="82">
        <v>0.30036101083032485</v>
      </c>
      <c r="H7" s="110">
        <v>0.12655917249771825</v>
      </c>
      <c r="I7" s="77">
        <v>1.8402777777777778E-2</v>
      </c>
      <c r="J7" s="82">
        <v>0.31323877068557909</v>
      </c>
      <c r="K7" s="84">
        <v>0.10330712754207004</v>
      </c>
    </row>
    <row r="8" spans="2:11" x14ac:dyDescent="0.3">
      <c r="B8" s="76" t="s">
        <v>168</v>
      </c>
      <c r="C8" s="77">
        <v>5.3240740740740748E-3</v>
      </c>
      <c r="D8" s="82">
        <v>0.12462747222974803</v>
      </c>
      <c r="E8" s="110">
        <v>3.8003965631196304E-2</v>
      </c>
      <c r="F8" s="77">
        <v>1.0300925925925926E-3</v>
      </c>
      <c r="G8" s="82">
        <v>6.4259927797833932E-2</v>
      </c>
      <c r="H8" s="110">
        <v>2.7076361423790687E-2</v>
      </c>
      <c r="I8" s="77">
        <v>6.3541666666666677E-3</v>
      </c>
      <c r="J8" s="82">
        <v>0.10815602836879432</v>
      </c>
      <c r="K8" s="84">
        <v>3.5670196868299663E-2</v>
      </c>
    </row>
    <row r="9" spans="2:11" x14ac:dyDescent="0.3">
      <c r="B9" s="76" t="s">
        <v>67</v>
      </c>
      <c r="C9" s="77">
        <v>2.7893518518518519E-3</v>
      </c>
      <c r="D9" s="82">
        <v>6.5293958276889719E-2</v>
      </c>
      <c r="E9" s="110">
        <v>1.9910773298083276E-2</v>
      </c>
      <c r="F9" s="77">
        <v>4.9768518518518521E-4</v>
      </c>
      <c r="G9" s="82">
        <v>3.1046931407942232E-2</v>
      </c>
      <c r="H9" s="110">
        <v>1.3081837541831455E-2</v>
      </c>
      <c r="I9" s="77">
        <v>3.2870370370370371E-3</v>
      </c>
      <c r="J9" s="82">
        <v>5.5949566587864444E-2</v>
      </c>
      <c r="K9" s="84">
        <v>1.8452342277954649E-2</v>
      </c>
    </row>
    <row r="10" spans="2:11" x14ac:dyDescent="0.3">
      <c r="B10" s="76" t="s">
        <v>68</v>
      </c>
      <c r="C10" s="77">
        <v>5.7870370370370366E-5</v>
      </c>
      <c r="D10" s="82">
        <v>1.3546464372798696E-3</v>
      </c>
      <c r="E10" s="110">
        <v>4.1308658294778581E-4</v>
      </c>
      <c r="F10" s="77">
        <v>4.0509259259259258E-4</v>
      </c>
      <c r="G10" s="82">
        <v>2.5270758122743677E-2</v>
      </c>
      <c r="H10" s="110">
        <v>1.0648007301490719E-2</v>
      </c>
      <c r="I10" s="77">
        <v>4.6296296296296293E-4</v>
      </c>
      <c r="J10" s="82">
        <v>7.8802206461780905E-3</v>
      </c>
      <c r="K10" s="84">
        <v>2.598921447599246E-3</v>
      </c>
    </row>
    <row r="11" spans="2:11" x14ac:dyDescent="0.3">
      <c r="B11" s="76" t="s">
        <v>69</v>
      </c>
      <c r="C11" s="77">
        <v>1.8287037037037037E-3</v>
      </c>
      <c r="D11" s="82">
        <v>4.2806827418043883E-2</v>
      </c>
      <c r="E11" s="110">
        <v>1.3053536021150032E-2</v>
      </c>
      <c r="F11" s="77">
        <v>3.0092592592592595E-4</v>
      </c>
      <c r="G11" s="82">
        <v>1.8772563176895303E-2</v>
      </c>
      <c r="H11" s="110">
        <v>7.9099482811073908E-3</v>
      </c>
      <c r="I11" s="77">
        <v>2.1296296296296293E-3</v>
      </c>
      <c r="J11" s="82">
        <v>3.6249014972419211E-2</v>
      </c>
      <c r="K11" s="84">
        <v>1.1955038658956531E-2</v>
      </c>
    </row>
    <row r="12" spans="2:11" x14ac:dyDescent="0.3">
      <c r="B12" s="76" t="s">
        <v>70</v>
      </c>
      <c r="C12" s="77">
        <v>6.1226851851851859E-3</v>
      </c>
      <c r="D12" s="82">
        <v>0.14332159306421025</v>
      </c>
      <c r="E12" s="110">
        <v>4.3704560475875745E-2</v>
      </c>
      <c r="F12" s="77">
        <v>3.368055555555556E-3</v>
      </c>
      <c r="G12" s="82">
        <v>0.21010830324909746</v>
      </c>
      <c r="H12" s="110">
        <v>8.8530574992394265E-2</v>
      </c>
      <c r="I12" s="77">
        <v>9.490740740740744E-3</v>
      </c>
      <c r="J12" s="82">
        <v>0.16154452324665092</v>
      </c>
      <c r="K12" s="84">
        <v>5.3277889675784569E-2</v>
      </c>
    </row>
    <row r="13" spans="2:11" x14ac:dyDescent="0.3">
      <c r="B13" s="76" t="s">
        <v>71</v>
      </c>
      <c r="C13" s="77"/>
      <c r="D13" s="82"/>
      <c r="E13" s="110"/>
      <c r="F13" s="77">
        <v>5.5555555555555566E-4</v>
      </c>
      <c r="G13" s="82">
        <v>3.4657039711191336E-2</v>
      </c>
      <c r="H13" s="110">
        <v>1.4602981442044416E-2</v>
      </c>
      <c r="I13" s="77">
        <v>5.5555555555555566E-4</v>
      </c>
      <c r="J13" s="82">
        <v>9.4562647754137114E-3</v>
      </c>
      <c r="K13" s="84">
        <v>3.1187057371190961E-3</v>
      </c>
    </row>
    <row r="14" spans="2:11" x14ac:dyDescent="0.3">
      <c r="B14" s="76" t="s">
        <v>169</v>
      </c>
      <c r="C14" s="77"/>
      <c r="D14" s="82"/>
      <c r="E14" s="110"/>
      <c r="F14" s="77">
        <v>2.4305555555555552E-4</v>
      </c>
      <c r="G14" s="82">
        <v>1.5162454873646205E-2</v>
      </c>
      <c r="H14" s="110">
        <v>6.3888043808944302E-3</v>
      </c>
      <c r="I14" s="77">
        <v>2.4305555555555552E-4</v>
      </c>
      <c r="J14" s="82">
        <v>4.137115839243497E-3</v>
      </c>
      <c r="K14" s="84">
        <v>1.3644337599896042E-3</v>
      </c>
    </row>
    <row r="15" spans="2:11" x14ac:dyDescent="0.3">
      <c r="B15" s="76" t="s">
        <v>73</v>
      </c>
      <c r="C15" s="77"/>
      <c r="D15" s="82"/>
      <c r="E15" s="110"/>
      <c r="F15" s="77"/>
      <c r="G15" s="82"/>
      <c r="H15" s="110"/>
      <c r="I15" s="77"/>
      <c r="J15" s="82"/>
      <c r="K15" s="84"/>
    </row>
    <row r="16" spans="2:11" x14ac:dyDescent="0.3">
      <c r="B16" s="76" t="s">
        <v>74</v>
      </c>
      <c r="C16" s="77">
        <v>2.3148148148148147E-5</v>
      </c>
      <c r="D16" s="82">
        <v>5.418585749119479E-4</v>
      </c>
      <c r="E16" s="110">
        <v>1.6523463317911433E-4</v>
      </c>
      <c r="F16" s="77">
        <v>7.8703703703703705E-4</v>
      </c>
      <c r="G16" s="82">
        <v>4.9097472924187716E-2</v>
      </c>
      <c r="H16" s="110">
        <v>2.0687557042896251E-2</v>
      </c>
      <c r="I16" s="77">
        <v>8.1018518518518516E-4</v>
      </c>
      <c r="J16" s="82">
        <v>1.3790386130811658E-2</v>
      </c>
      <c r="K16" s="84">
        <v>4.5481125332986812E-3</v>
      </c>
    </row>
    <row r="17" spans="2:14" x14ac:dyDescent="0.3">
      <c r="B17" s="76" t="s">
        <v>75</v>
      </c>
      <c r="C17" s="77"/>
      <c r="D17" s="82"/>
      <c r="E17" s="110"/>
      <c r="F17" s="77">
        <v>2.6620370370370372E-4</v>
      </c>
      <c r="G17" s="82">
        <v>1.6606498194945845E-2</v>
      </c>
      <c r="H17" s="110">
        <v>6.9972619409796157E-3</v>
      </c>
      <c r="I17" s="77">
        <v>2.6620370370370372E-4</v>
      </c>
      <c r="J17" s="82">
        <v>4.5311268715524022E-3</v>
      </c>
      <c r="K17" s="84">
        <v>1.4943798323695668E-3</v>
      </c>
    </row>
    <row r="18" spans="2:14" x14ac:dyDescent="0.3">
      <c r="B18" s="76" t="s">
        <v>76</v>
      </c>
      <c r="C18" s="77"/>
      <c r="D18" s="82"/>
      <c r="E18" s="110"/>
      <c r="F18" s="77">
        <v>2.3148148148148146E-4</v>
      </c>
      <c r="G18" s="82">
        <v>1.4440433212996385E-2</v>
      </c>
      <c r="H18" s="110">
        <v>6.0845756008518388E-3</v>
      </c>
      <c r="I18" s="77">
        <v>2.3148148148148146E-4</v>
      </c>
      <c r="J18" s="82">
        <v>3.9401103230890452E-3</v>
      </c>
      <c r="K18" s="84">
        <v>1.299460723799623E-3</v>
      </c>
    </row>
    <row r="19" spans="2:14" x14ac:dyDescent="0.3">
      <c r="B19" s="76" t="s">
        <v>77</v>
      </c>
      <c r="C19" s="77"/>
      <c r="D19" s="82"/>
      <c r="E19" s="110"/>
      <c r="F19" s="77"/>
      <c r="G19" s="82"/>
      <c r="H19" s="110"/>
      <c r="I19" s="77"/>
      <c r="J19" s="82"/>
      <c r="K19" s="84"/>
    </row>
    <row r="20" spans="2:14" x14ac:dyDescent="0.3">
      <c r="B20" s="76" t="s">
        <v>171</v>
      </c>
      <c r="C20" s="77"/>
      <c r="D20" s="82"/>
      <c r="E20" s="110"/>
      <c r="F20" s="77">
        <v>2.0833333333333335E-4</v>
      </c>
      <c r="G20" s="82">
        <v>1.299638989169675E-2</v>
      </c>
      <c r="H20" s="110">
        <v>5.4761180407666551E-3</v>
      </c>
      <c r="I20" s="77">
        <v>2.0833333333333335E-4</v>
      </c>
      <c r="J20" s="82">
        <v>3.5460992907801409E-3</v>
      </c>
      <c r="K20" s="84">
        <v>1.169514651419661E-3</v>
      </c>
    </row>
    <row r="21" spans="2:14" x14ac:dyDescent="0.3">
      <c r="B21" s="76" t="s">
        <v>172</v>
      </c>
      <c r="C21" s="77">
        <v>5.5555555555555556E-4</v>
      </c>
      <c r="D21" s="82">
        <v>1.3004605797886749E-2</v>
      </c>
      <c r="E21" s="110">
        <v>3.9656311962987436E-3</v>
      </c>
      <c r="F21" s="77">
        <v>2.3148148148148146E-4</v>
      </c>
      <c r="G21" s="82">
        <v>1.4440433212996385E-2</v>
      </c>
      <c r="H21" s="110">
        <v>6.0845756008518388E-3</v>
      </c>
      <c r="I21" s="77">
        <v>7.8703703703703705E-4</v>
      </c>
      <c r="J21" s="82">
        <v>1.3396375098502755E-2</v>
      </c>
      <c r="K21" s="84">
        <v>4.4181664609187184E-3</v>
      </c>
    </row>
    <row r="22" spans="2:14" x14ac:dyDescent="0.3">
      <c r="B22" s="76" t="s">
        <v>78</v>
      </c>
      <c r="C22" s="77"/>
      <c r="D22" s="82"/>
      <c r="E22" s="110"/>
      <c r="F22" s="77"/>
      <c r="G22" s="82"/>
      <c r="H22" s="110"/>
      <c r="I22" s="77"/>
      <c r="J22" s="82"/>
      <c r="K22" s="84"/>
    </row>
    <row r="23" spans="2:14" x14ac:dyDescent="0.3">
      <c r="B23" s="76" t="s">
        <v>79</v>
      </c>
      <c r="C23" s="77">
        <v>9.1435185185185196E-4</v>
      </c>
      <c r="D23" s="82">
        <v>2.1403413709021945E-2</v>
      </c>
      <c r="E23" s="110">
        <v>6.5267680105750171E-3</v>
      </c>
      <c r="F23" s="77">
        <v>1.2384259259259258E-3</v>
      </c>
      <c r="G23" s="82">
        <v>7.725631768953066E-2</v>
      </c>
      <c r="H23" s="110">
        <v>3.2552479464557332E-2</v>
      </c>
      <c r="I23" s="77">
        <v>2.1527777777777778E-3</v>
      </c>
      <c r="J23" s="82">
        <v>3.6643026004728123E-2</v>
      </c>
      <c r="K23" s="84">
        <v>1.2084984731336495E-2</v>
      </c>
    </row>
    <row r="24" spans="2:14" x14ac:dyDescent="0.3">
      <c r="B24" s="76" t="s">
        <v>80</v>
      </c>
      <c r="C24" s="77">
        <v>1.1516203703703706E-2</v>
      </c>
      <c r="D24" s="82">
        <v>0.26957464101869411</v>
      </c>
      <c r="E24" s="110">
        <v>8.2204230006609397E-2</v>
      </c>
      <c r="F24" s="77">
        <v>1.8518518518518517E-3</v>
      </c>
      <c r="G24" s="82">
        <v>0.11552346570397108</v>
      </c>
      <c r="H24" s="110">
        <v>4.8676604806814711E-2</v>
      </c>
      <c r="I24" s="77">
        <v>1.3368055555555557E-2</v>
      </c>
      <c r="J24" s="82">
        <v>0.22754137115839237</v>
      </c>
      <c r="K24" s="84">
        <v>7.5043856799428238E-2</v>
      </c>
    </row>
    <row r="25" spans="2:14" x14ac:dyDescent="0.3">
      <c r="B25" s="85" t="s">
        <v>11</v>
      </c>
      <c r="C25" s="86">
        <v>4.2719907407407415E-2</v>
      </c>
      <c r="D25" s="112">
        <v>1</v>
      </c>
      <c r="E25" s="113">
        <v>0.30494051553205553</v>
      </c>
      <c r="F25" s="86">
        <v>1.6030092592592596E-2</v>
      </c>
      <c r="G25" s="112">
        <v>0.99999999999999989</v>
      </c>
      <c r="H25" s="113">
        <v>0.42135686035898989</v>
      </c>
      <c r="I25" s="86">
        <v>5.8750000000000017E-2</v>
      </c>
      <c r="J25" s="112">
        <v>0.99999999999999967</v>
      </c>
      <c r="K25" s="114">
        <v>0.32980313170034437</v>
      </c>
    </row>
    <row r="26" spans="2:14" x14ac:dyDescent="0.3">
      <c r="B26" s="115"/>
      <c r="C26" s="116"/>
      <c r="D26" s="116"/>
      <c r="E26" s="116"/>
      <c r="F26" s="116"/>
      <c r="G26" s="116"/>
      <c r="H26" s="116"/>
      <c r="I26" s="116"/>
      <c r="J26" s="116"/>
      <c r="K26" s="12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4.5023148148148149E-3</v>
      </c>
      <c r="D28" s="82"/>
      <c r="E28" s="110">
        <v>3.2138136153337736E-2</v>
      </c>
      <c r="F28" s="77">
        <v>1.0879629629629629E-3</v>
      </c>
      <c r="G28" s="82"/>
      <c r="H28" s="110">
        <v>2.8597505324003642E-2</v>
      </c>
      <c r="I28" s="77">
        <v>5.5902777777777773E-3</v>
      </c>
      <c r="J28" s="82"/>
      <c r="K28" s="84">
        <v>3.1381976479760897E-2</v>
      </c>
    </row>
    <row r="29" spans="2:14" x14ac:dyDescent="0.3">
      <c r="B29" s="125" t="s">
        <v>83</v>
      </c>
      <c r="C29" s="77"/>
      <c r="D29" s="82"/>
      <c r="E29" s="110"/>
      <c r="F29" s="77"/>
      <c r="G29" s="82"/>
      <c r="H29" s="110"/>
      <c r="I29" s="77"/>
      <c r="J29" s="82"/>
      <c r="K29" s="84"/>
    </row>
    <row r="30" spans="2:14" x14ac:dyDescent="0.3">
      <c r="B30" s="125" t="s">
        <v>84</v>
      </c>
      <c r="C30" s="77">
        <v>6.4814814814814813E-4</v>
      </c>
      <c r="D30" s="82"/>
      <c r="E30" s="110">
        <v>4.6265697290152012E-3</v>
      </c>
      <c r="F30" s="77"/>
      <c r="G30" s="82"/>
      <c r="H30" s="110"/>
      <c r="I30" s="77">
        <v>6.4814814814814813E-4</v>
      </c>
      <c r="J30" s="82"/>
      <c r="K30" s="84">
        <v>3.6384900266389448E-3</v>
      </c>
    </row>
    <row r="31" spans="2:14" x14ac:dyDescent="0.3">
      <c r="B31" s="125" t="s">
        <v>85</v>
      </c>
      <c r="C31" s="77">
        <v>4.1689814814814798E-2</v>
      </c>
      <c r="D31" s="82"/>
      <c r="E31" s="110">
        <v>0.29758757435558481</v>
      </c>
      <c r="F31" s="77">
        <v>1.1932870370370375E-2</v>
      </c>
      <c r="G31" s="82"/>
      <c r="H31" s="110">
        <v>0.31365987222391239</v>
      </c>
      <c r="I31" s="77">
        <v>5.3622685185185169E-2</v>
      </c>
      <c r="J31" s="82"/>
      <c r="K31" s="84">
        <v>0.30102007666818259</v>
      </c>
    </row>
    <row r="32" spans="2:14" x14ac:dyDescent="0.3">
      <c r="B32" s="125" t="s">
        <v>86</v>
      </c>
      <c r="C32" s="77">
        <v>3.4537037037037061E-2</v>
      </c>
      <c r="D32" s="82"/>
      <c r="E32" s="110">
        <v>0.24653007270323876</v>
      </c>
      <c r="F32" s="77">
        <v>8.9930555555555562E-3</v>
      </c>
      <c r="G32" s="82"/>
      <c r="H32" s="110">
        <v>0.23638576209309398</v>
      </c>
      <c r="I32" s="77">
        <v>4.3530092592592606E-2</v>
      </c>
      <c r="J32" s="82"/>
      <c r="K32" s="84">
        <v>0.24436358911051922</v>
      </c>
    </row>
    <row r="33" spans="2:14" x14ac:dyDescent="0.3">
      <c r="B33" s="125" t="s">
        <v>87</v>
      </c>
      <c r="C33" s="77">
        <v>1.5995370370370372E-2</v>
      </c>
      <c r="D33" s="82"/>
      <c r="E33" s="110">
        <v>0.11417713152676801</v>
      </c>
      <c r="F33" s="77"/>
      <c r="G33" s="82"/>
      <c r="H33" s="110"/>
      <c r="I33" s="77">
        <v>1.5995370370370372E-2</v>
      </c>
      <c r="J33" s="82"/>
      <c r="K33" s="84">
        <v>8.9792736014553967E-2</v>
      </c>
    </row>
    <row r="34" spans="2:14" x14ac:dyDescent="0.3">
      <c r="B34" s="126" t="s">
        <v>11</v>
      </c>
      <c r="C34" s="98">
        <v>9.7372685185185187E-2</v>
      </c>
      <c r="D34" s="112"/>
      <c r="E34" s="112">
        <v>0.69505948446794452</v>
      </c>
      <c r="F34" s="98">
        <v>2.2013888888888895E-2</v>
      </c>
      <c r="G34" s="112"/>
      <c r="H34" s="112">
        <v>0.57864313964101</v>
      </c>
      <c r="I34" s="98">
        <v>0.11938657407407406</v>
      </c>
      <c r="J34" s="112"/>
      <c r="K34" s="118">
        <v>0.67019686829965563</v>
      </c>
      <c r="M34" s="111"/>
    </row>
    <row r="35" spans="2:14" x14ac:dyDescent="0.3">
      <c r="B35" s="119"/>
      <c r="C35" s="120"/>
      <c r="D35" s="120"/>
      <c r="E35" s="120"/>
      <c r="F35" s="120"/>
      <c r="G35" s="120"/>
      <c r="H35" s="120"/>
      <c r="I35" s="120"/>
      <c r="J35" s="120"/>
      <c r="K35" s="124"/>
      <c r="L35" s="120"/>
      <c r="M35" s="120"/>
      <c r="N35" s="120"/>
    </row>
    <row r="36" spans="2:14" x14ac:dyDescent="0.3">
      <c r="B36" s="85" t="s">
        <v>14</v>
      </c>
      <c r="C36" s="98">
        <v>0.1400925925925926</v>
      </c>
      <c r="D36" s="121"/>
      <c r="E36" s="112">
        <v>1</v>
      </c>
      <c r="F36" s="98">
        <v>3.8043981481481491E-2</v>
      </c>
      <c r="G36" s="121"/>
      <c r="H36" s="112">
        <v>0.99999999999999989</v>
      </c>
      <c r="I36" s="98">
        <v>0.17813657407407407</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1" spans="2:11" s="68" customFormat="1" x14ac:dyDescent="0.3">
      <c r="C1" s="109"/>
      <c r="D1" s="109"/>
      <c r="E1" s="109"/>
      <c r="F1" s="109"/>
      <c r="H1" s="109"/>
    </row>
    <row r="2" spans="2:11" s="68" customFormat="1" ht="15" thickBot="1" x14ac:dyDescent="0.35">
      <c r="C2" s="109"/>
      <c r="D2" s="109"/>
      <c r="E2" s="109"/>
      <c r="F2" s="109"/>
      <c r="H2" s="109"/>
    </row>
    <row r="3" spans="2:11" s="68" customFormat="1" x14ac:dyDescent="0.3">
      <c r="B3" s="217" t="s">
        <v>158</v>
      </c>
      <c r="C3" s="218"/>
      <c r="D3" s="218"/>
      <c r="E3" s="218"/>
      <c r="F3" s="218"/>
      <c r="G3" s="218"/>
      <c r="H3" s="219"/>
      <c r="I3" s="218"/>
      <c r="J3" s="218"/>
      <c r="K3" s="219"/>
    </row>
    <row r="4" spans="2:11" s="68" customFormat="1" x14ac:dyDescent="0.3">
      <c r="B4" s="220" t="s">
        <v>170</v>
      </c>
      <c r="C4" s="221"/>
      <c r="D4" s="221"/>
      <c r="E4" s="221"/>
      <c r="F4" s="221"/>
      <c r="G4" s="221"/>
      <c r="H4" s="221"/>
      <c r="I4" s="221"/>
      <c r="J4" s="221"/>
      <c r="K4" s="222"/>
    </row>
    <row r="5" spans="2:11" s="68" customFormat="1" x14ac:dyDescent="0.3">
      <c r="B5" s="69"/>
      <c r="C5" s="223" t="s">
        <v>135</v>
      </c>
      <c r="D5" s="221"/>
      <c r="E5" s="224"/>
      <c r="F5" s="223" t="s">
        <v>136</v>
      </c>
      <c r="G5" s="221"/>
      <c r="H5" s="224"/>
      <c r="I5" s="221" t="s">
        <v>137</v>
      </c>
      <c r="J5" s="221"/>
      <c r="K5" s="222"/>
    </row>
    <row r="6" spans="2:11" s="68" customFormat="1" x14ac:dyDescent="0.3">
      <c r="B6" s="70" t="s">
        <v>65</v>
      </c>
      <c r="C6" s="71" t="s">
        <v>12</v>
      </c>
      <c r="D6" s="72" t="s">
        <v>13</v>
      </c>
      <c r="E6" s="73" t="s">
        <v>13</v>
      </c>
      <c r="F6" s="71" t="s">
        <v>12</v>
      </c>
      <c r="G6" s="72" t="s">
        <v>13</v>
      </c>
      <c r="H6" s="73" t="s">
        <v>13</v>
      </c>
      <c r="I6" s="74" t="s">
        <v>12</v>
      </c>
      <c r="J6" s="72" t="s">
        <v>13</v>
      </c>
      <c r="K6" s="75" t="s">
        <v>13</v>
      </c>
    </row>
    <row r="7" spans="2:11" s="68" customFormat="1" x14ac:dyDescent="0.3">
      <c r="B7" s="76" t="s">
        <v>66</v>
      </c>
      <c r="C7" s="77">
        <v>1.5277777777777776E-3</v>
      </c>
      <c r="D7" s="82">
        <v>0.19213973799126632</v>
      </c>
      <c r="E7" s="110">
        <v>4.6975088967971534E-2</v>
      </c>
      <c r="F7" s="77"/>
      <c r="G7" s="82"/>
      <c r="H7" s="110"/>
      <c r="I7" s="77">
        <v>1.5277777777777776E-3</v>
      </c>
      <c r="J7" s="82">
        <v>0.19213973799126632</v>
      </c>
      <c r="K7" s="84">
        <v>4.5267489711934158E-2</v>
      </c>
    </row>
    <row r="8" spans="2:11" s="68" customFormat="1" x14ac:dyDescent="0.3">
      <c r="B8" s="76" t="s">
        <v>168</v>
      </c>
      <c r="C8" s="77">
        <v>1.6203703703703705E-3</v>
      </c>
      <c r="D8" s="82">
        <v>0.20378457059679767</v>
      </c>
      <c r="E8" s="110">
        <v>4.9822064056939515E-2</v>
      </c>
      <c r="F8" s="77"/>
      <c r="G8" s="82"/>
      <c r="H8" s="110"/>
      <c r="I8" s="77">
        <v>1.6203703703703705E-3</v>
      </c>
      <c r="J8" s="82">
        <v>0.20378457059679767</v>
      </c>
      <c r="K8" s="84">
        <v>4.8010973936899876E-2</v>
      </c>
    </row>
    <row r="9" spans="2:11" s="68" customFormat="1" x14ac:dyDescent="0.3">
      <c r="B9" s="76" t="s">
        <v>67</v>
      </c>
      <c r="C9" s="77">
        <v>6.9444444444444444E-5</v>
      </c>
      <c r="D9" s="82">
        <v>8.7336244541484712E-3</v>
      </c>
      <c r="E9" s="110">
        <v>2.1352313167259792E-3</v>
      </c>
      <c r="F9" s="77"/>
      <c r="G9" s="82"/>
      <c r="H9" s="110"/>
      <c r="I9" s="77">
        <v>6.9444444444444444E-5</v>
      </c>
      <c r="J9" s="82">
        <v>8.7336244541484712E-3</v>
      </c>
      <c r="K9" s="84">
        <v>2.05761316872428E-3</v>
      </c>
    </row>
    <row r="10" spans="2:11" s="68" customFormat="1" x14ac:dyDescent="0.3">
      <c r="B10" s="76" t="s">
        <v>68</v>
      </c>
      <c r="C10" s="77"/>
      <c r="D10" s="82"/>
      <c r="E10" s="110"/>
      <c r="F10" s="77"/>
      <c r="G10" s="82"/>
      <c r="H10" s="110"/>
      <c r="I10" s="77"/>
      <c r="J10" s="82"/>
      <c r="K10" s="84"/>
    </row>
    <row r="11" spans="2:11" s="68" customFormat="1" x14ac:dyDescent="0.3">
      <c r="B11" s="76" t="s">
        <v>69</v>
      </c>
      <c r="C11" s="77">
        <v>1.1689814814814816E-3</v>
      </c>
      <c r="D11" s="82">
        <v>0.14701601164483261</v>
      </c>
      <c r="E11" s="110">
        <v>3.5943060498220651E-2</v>
      </c>
      <c r="F11" s="77"/>
      <c r="G11" s="82"/>
      <c r="H11" s="110"/>
      <c r="I11" s="77">
        <v>1.1689814814814816E-3</v>
      </c>
      <c r="J11" s="82">
        <v>0.14701601164483261</v>
      </c>
      <c r="K11" s="84">
        <v>3.4636488340192048E-2</v>
      </c>
    </row>
    <row r="12" spans="2:11" s="68" customFormat="1" x14ac:dyDescent="0.3">
      <c r="B12" s="76" t="s">
        <v>70</v>
      </c>
      <c r="C12" s="77">
        <v>1.8287037037037037E-3</v>
      </c>
      <c r="D12" s="82">
        <v>0.22998544395924306</v>
      </c>
      <c r="E12" s="110">
        <v>5.6227758007117448E-2</v>
      </c>
      <c r="F12" s="77"/>
      <c r="G12" s="82"/>
      <c r="H12" s="110"/>
      <c r="I12" s="77">
        <v>1.8287037037037037E-3</v>
      </c>
      <c r="J12" s="82">
        <v>0.22998544395924306</v>
      </c>
      <c r="K12" s="84">
        <v>5.4183813443072708E-2</v>
      </c>
    </row>
    <row r="13" spans="2:11" s="68" customFormat="1" x14ac:dyDescent="0.3">
      <c r="B13" s="76" t="s">
        <v>71</v>
      </c>
      <c r="C13" s="77"/>
      <c r="D13" s="82"/>
      <c r="E13" s="110"/>
      <c r="F13" s="77"/>
      <c r="G13" s="82"/>
      <c r="H13" s="110"/>
      <c r="I13" s="77"/>
      <c r="J13" s="82"/>
      <c r="K13" s="84"/>
    </row>
    <row r="14" spans="2:11" s="68" customFormat="1" x14ac:dyDescent="0.3">
      <c r="B14" s="76" t="s">
        <v>169</v>
      </c>
      <c r="C14" s="77"/>
      <c r="D14" s="82"/>
      <c r="E14" s="110"/>
      <c r="F14" s="77"/>
      <c r="G14" s="82"/>
      <c r="H14" s="110"/>
      <c r="I14" s="77"/>
      <c r="J14" s="82"/>
      <c r="K14" s="84"/>
    </row>
    <row r="15" spans="2:11" s="68" customFormat="1" x14ac:dyDescent="0.3">
      <c r="B15" s="76" t="s">
        <v>73</v>
      </c>
      <c r="C15" s="77"/>
      <c r="D15" s="82"/>
      <c r="E15" s="110"/>
      <c r="F15" s="77"/>
      <c r="G15" s="82"/>
      <c r="H15" s="110"/>
      <c r="I15" s="77"/>
      <c r="J15" s="82"/>
      <c r="K15" s="84"/>
    </row>
    <row r="16" spans="2:11" s="68" customFormat="1" x14ac:dyDescent="0.3">
      <c r="B16" s="76" t="s">
        <v>74</v>
      </c>
      <c r="C16" s="77"/>
      <c r="D16" s="82"/>
      <c r="E16" s="110"/>
      <c r="F16" s="77"/>
      <c r="G16" s="82"/>
      <c r="H16" s="110"/>
      <c r="I16" s="77"/>
      <c r="J16" s="82"/>
      <c r="K16" s="84"/>
    </row>
    <row r="17" spans="2:14" s="68" customFormat="1" x14ac:dyDescent="0.3">
      <c r="B17" s="76" t="s">
        <v>75</v>
      </c>
      <c r="C17" s="77">
        <v>1.6203703703703703E-4</v>
      </c>
      <c r="D17" s="82">
        <v>2.0378457059679764E-2</v>
      </c>
      <c r="E17" s="110">
        <v>4.982206405693951E-3</v>
      </c>
      <c r="F17" s="77"/>
      <c r="G17" s="82"/>
      <c r="H17" s="110"/>
      <c r="I17" s="77">
        <v>1.6203703703703703E-4</v>
      </c>
      <c r="J17" s="82">
        <v>2.0378457059679764E-2</v>
      </c>
      <c r="K17" s="84">
        <v>4.8010973936899867E-3</v>
      </c>
    </row>
    <row r="18" spans="2:14" s="68" customFormat="1" x14ac:dyDescent="0.3">
      <c r="B18" s="76" t="s">
        <v>76</v>
      </c>
      <c r="C18" s="77"/>
      <c r="D18" s="82"/>
      <c r="E18" s="110"/>
      <c r="F18" s="77"/>
      <c r="G18" s="82"/>
      <c r="H18" s="110"/>
      <c r="I18" s="77"/>
      <c r="J18" s="82"/>
      <c r="K18" s="84"/>
    </row>
    <row r="19" spans="2:14" s="68" customFormat="1" x14ac:dyDescent="0.3">
      <c r="B19" s="76" t="s">
        <v>77</v>
      </c>
      <c r="C19" s="77"/>
      <c r="D19" s="82"/>
      <c r="E19" s="110"/>
      <c r="F19" s="77"/>
      <c r="G19" s="82"/>
      <c r="H19" s="110"/>
      <c r="I19" s="77"/>
      <c r="J19" s="82"/>
      <c r="K19" s="84"/>
    </row>
    <row r="20" spans="2:14" s="68" customFormat="1" x14ac:dyDescent="0.3">
      <c r="B20" s="76" t="s">
        <v>171</v>
      </c>
      <c r="C20" s="77"/>
      <c r="D20" s="82"/>
      <c r="E20" s="110"/>
      <c r="F20" s="77"/>
      <c r="G20" s="82"/>
      <c r="H20" s="110"/>
      <c r="I20" s="77"/>
      <c r="J20" s="82"/>
      <c r="K20" s="84"/>
    </row>
    <row r="21" spans="2:14" s="68" customFormat="1" x14ac:dyDescent="0.3">
      <c r="B21" s="76" t="s">
        <v>172</v>
      </c>
      <c r="C21" s="77"/>
      <c r="D21" s="82"/>
      <c r="E21" s="110"/>
      <c r="F21" s="77"/>
      <c r="G21" s="82"/>
      <c r="H21" s="110"/>
      <c r="I21" s="77"/>
      <c r="J21" s="82"/>
      <c r="K21" s="84"/>
    </row>
    <row r="22" spans="2:14" s="68" customFormat="1" x14ac:dyDescent="0.3">
      <c r="B22" s="76" t="s">
        <v>78</v>
      </c>
      <c r="C22" s="77"/>
      <c r="D22" s="82"/>
      <c r="E22" s="110"/>
      <c r="F22" s="77"/>
      <c r="G22" s="82"/>
      <c r="H22" s="110"/>
      <c r="I22" s="77"/>
      <c r="J22" s="82"/>
      <c r="K22" s="84"/>
    </row>
    <row r="23" spans="2:14" s="68" customFormat="1" x14ac:dyDescent="0.3">
      <c r="B23" s="76" t="s">
        <v>79</v>
      </c>
      <c r="C23" s="77"/>
      <c r="D23" s="82"/>
      <c r="E23" s="110"/>
      <c r="F23" s="77"/>
      <c r="G23" s="82"/>
      <c r="H23" s="110"/>
      <c r="I23" s="77"/>
      <c r="J23" s="82"/>
      <c r="K23" s="84"/>
    </row>
    <row r="24" spans="2:14" s="68" customFormat="1" x14ac:dyDescent="0.3">
      <c r="B24" s="76" t="s">
        <v>80</v>
      </c>
      <c r="C24" s="77">
        <v>1.5740740740740741E-3</v>
      </c>
      <c r="D24" s="82">
        <v>0.19796215429403199</v>
      </c>
      <c r="E24" s="110">
        <v>4.8398576512455528E-2</v>
      </c>
      <c r="F24" s="77"/>
      <c r="G24" s="82"/>
      <c r="H24" s="110"/>
      <c r="I24" s="77">
        <v>1.5740740740740741E-3</v>
      </c>
      <c r="J24" s="82">
        <v>0.19796215429403199</v>
      </c>
      <c r="K24" s="84">
        <v>4.6639231824417017E-2</v>
      </c>
    </row>
    <row r="25" spans="2:14" s="68" customFormat="1" x14ac:dyDescent="0.3">
      <c r="B25" s="85" t="s">
        <v>11</v>
      </c>
      <c r="C25" s="86">
        <v>7.9513888888888898E-3</v>
      </c>
      <c r="D25" s="112">
        <v>0.99999999999999989</v>
      </c>
      <c r="E25" s="113">
        <v>0.24448398576512459</v>
      </c>
      <c r="F25" s="86"/>
      <c r="G25" s="112"/>
      <c r="H25" s="113"/>
      <c r="I25" s="86">
        <v>7.9513888888888898E-3</v>
      </c>
      <c r="J25" s="112">
        <v>0.99999999999999989</v>
      </c>
      <c r="K25" s="114">
        <v>0.23559670781893005</v>
      </c>
    </row>
    <row r="26" spans="2:14" s="68" customFormat="1" x14ac:dyDescent="0.3">
      <c r="B26" s="115"/>
      <c r="C26" s="116"/>
      <c r="D26" s="116"/>
      <c r="E26" s="116"/>
      <c r="F26" s="116"/>
      <c r="G26" s="116"/>
      <c r="H26" s="116"/>
      <c r="I26" s="116"/>
      <c r="J26" s="116"/>
      <c r="K26" s="12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125" t="s">
        <v>82</v>
      </c>
      <c r="C28" s="77">
        <v>1.8518518518518519E-3</v>
      </c>
      <c r="D28" s="82"/>
      <c r="E28" s="110">
        <v>5.6939501779359442E-2</v>
      </c>
      <c r="F28" s="77">
        <v>1.3888888888888889E-4</v>
      </c>
      <c r="G28" s="82"/>
      <c r="H28" s="110">
        <v>0.19999999999999998</v>
      </c>
      <c r="I28" s="77">
        <v>1.9907407407407408E-3</v>
      </c>
      <c r="J28" s="82"/>
      <c r="K28" s="84">
        <v>5.8984910836762702E-2</v>
      </c>
    </row>
    <row r="29" spans="2:14" s="68" customFormat="1" x14ac:dyDescent="0.3">
      <c r="B29" s="125" t="s">
        <v>83</v>
      </c>
      <c r="C29" s="77">
        <v>1.7361111111111112E-4</v>
      </c>
      <c r="D29" s="82"/>
      <c r="E29" s="110">
        <v>5.3380782918149476E-3</v>
      </c>
      <c r="F29" s="77"/>
      <c r="G29" s="82"/>
      <c r="H29" s="110"/>
      <c r="I29" s="77">
        <v>1.7361111111111112E-4</v>
      </c>
      <c r="J29" s="82"/>
      <c r="K29" s="84">
        <v>5.1440329218107005E-3</v>
      </c>
    </row>
    <row r="30" spans="2:14" s="68" customFormat="1" x14ac:dyDescent="0.3">
      <c r="B30" s="125" t="s">
        <v>84</v>
      </c>
      <c r="C30" s="77">
        <v>2.199074074074074E-4</v>
      </c>
      <c r="D30" s="82"/>
      <c r="E30" s="110">
        <v>6.7615658362989335E-3</v>
      </c>
      <c r="F30" s="77"/>
      <c r="G30" s="82"/>
      <c r="H30" s="110"/>
      <c r="I30" s="77">
        <v>2.199074074074074E-4</v>
      </c>
      <c r="J30" s="82"/>
      <c r="K30" s="84">
        <v>6.5157750342935538E-3</v>
      </c>
    </row>
    <row r="31" spans="2:14" s="68" customFormat="1" x14ac:dyDescent="0.3">
      <c r="B31" s="125" t="s">
        <v>85</v>
      </c>
      <c r="C31" s="77">
        <v>9.4791666666666653E-3</v>
      </c>
      <c r="D31" s="82"/>
      <c r="E31" s="110">
        <v>0.29145907473309612</v>
      </c>
      <c r="F31" s="77">
        <v>6.9444444444444447E-4</v>
      </c>
      <c r="G31" s="82"/>
      <c r="H31" s="110">
        <v>0.5660377358490567</v>
      </c>
      <c r="I31" s="77">
        <v>1.0173611111111111E-2</v>
      </c>
      <c r="J31" s="82"/>
      <c r="K31" s="84">
        <v>0.30144032921810704</v>
      </c>
    </row>
    <row r="32" spans="2:14" s="68" customFormat="1" x14ac:dyDescent="0.3">
      <c r="B32" s="125" t="s">
        <v>86</v>
      </c>
      <c r="C32" s="77">
        <v>9.3171296296296266E-3</v>
      </c>
      <c r="D32" s="82"/>
      <c r="E32" s="110">
        <v>0.2864768683274021</v>
      </c>
      <c r="F32" s="77">
        <v>3.9351851851851852E-4</v>
      </c>
      <c r="G32" s="82"/>
      <c r="H32" s="110">
        <v>0.32075471698113212</v>
      </c>
      <c r="I32" s="77">
        <v>9.7106481481481453E-3</v>
      </c>
      <c r="J32" s="82"/>
      <c r="K32" s="84">
        <v>0.28772290809327844</v>
      </c>
    </row>
    <row r="33" spans="2:14" s="68" customFormat="1" x14ac:dyDescent="0.3">
      <c r="B33" s="125" t="s">
        <v>87</v>
      </c>
      <c r="C33" s="77">
        <v>3.530092592592592E-3</v>
      </c>
      <c r="D33" s="82"/>
      <c r="E33" s="110">
        <v>0.10854092526690393</v>
      </c>
      <c r="F33" s="77"/>
      <c r="G33" s="82"/>
      <c r="H33" s="110"/>
      <c r="I33" s="77">
        <v>3.530092592592592E-3</v>
      </c>
      <c r="J33" s="82"/>
      <c r="K33" s="84">
        <v>0.10459533607681756</v>
      </c>
    </row>
    <row r="34" spans="2:14" s="68" customFormat="1" x14ac:dyDescent="0.3">
      <c r="B34" s="126" t="s">
        <v>11</v>
      </c>
      <c r="C34" s="98">
        <v>2.4571759259259252E-2</v>
      </c>
      <c r="D34" s="112"/>
      <c r="E34" s="112">
        <v>0.75551601423487547</v>
      </c>
      <c r="F34" s="98">
        <v>1.2268518518518518E-3</v>
      </c>
      <c r="G34" s="112"/>
      <c r="H34" s="112">
        <v>1.0867924528301889</v>
      </c>
      <c r="I34" s="98">
        <v>2.5798611111111105E-2</v>
      </c>
      <c r="J34" s="112"/>
      <c r="K34" s="118">
        <v>0.76440329218107006</v>
      </c>
      <c r="M34" s="111"/>
    </row>
    <row r="35" spans="2:14" s="68" customFormat="1" x14ac:dyDescent="0.3">
      <c r="B35" s="119"/>
      <c r="C35" s="120"/>
      <c r="D35" s="120"/>
      <c r="E35" s="120"/>
      <c r="F35" s="120"/>
      <c r="G35" s="120"/>
      <c r="H35" s="120"/>
      <c r="I35" s="120"/>
      <c r="J35" s="120"/>
      <c r="K35" s="124"/>
      <c r="L35" s="120"/>
      <c r="M35" s="120"/>
      <c r="N35" s="120"/>
    </row>
    <row r="36" spans="2:14" s="68" customFormat="1" x14ac:dyDescent="0.3">
      <c r="B36" s="85" t="s">
        <v>14</v>
      </c>
      <c r="C36" s="98">
        <v>3.2523148148148141E-2</v>
      </c>
      <c r="D36" s="121"/>
      <c r="E36" s="112">
        <v>1</v>
      </c>
      <c r="F36" s="98">
        <v>1.2268518518518518E-3</v>
      </c>
      <c r="G36" s="121"/>
      <c r="H36" s="112">
        <v>1.0867924528301889</v>
      </c>
      <c r="I36" s="98">
        <v>3.3749999999999995E-2</v>
      </c>
      <c r="J36" s="121"/>
      <c r="K36" s="118">
        <v>1</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6"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1" spans="2:11" s="68" customFormat="1" x14ac:dyDescent="0.3">
      <c r="C1" s="109"/>
      <c r="D1" s="109"/>
      <c r="E1" s="109"/>
      <c r="F1" s="109"/>
      <c r="H1" s="109"/>
    </row>
    <row r="2" spans="2:11" s="68" customFormat="1" ht="15" thickBot="1" x14ac:dyDescent="0.35">
      <c r="C2" s="109"/>
      <c r="D2" s="109"/>
      <c r="E2" s="109"/>
      <c r="F2" s="109"/>
      <c r="H2" s="109"/>
    </row>
    <row r="3" spans="2:11" s="68" customFormat="1" x14ac:dyDescent="0.3">
      <c r="B3" s="217" t="s">
        <v>159</v>
      </c>
      <c r="C3" s="218"/>
      <c r="D3" s="218"/>
      <c r="E3" s="218"/>
      <c r="F3" s="218"/>
      <c r="G3" s="218"/>
      <c r="H3" s="219"/>
      <c r="I3" s="218"/>
      <c r="J3" s="218"/>
      <c r="K3" s="219"/>
    </row>
    <row r="4" spans="2:11" s="68" customFormat="1" x14ac:dyDescent="0.3">
      <c r="B4" s="220" t="s">
        <v>170</v>
      </c>
      <c r="C4" s="221"/>
      <c r="D4" s="221"/>
      <c r="E4" s="221"/>
      <c r="F4" s="221"/>
      <c r="G4" s="221"/>
      <c r="H4" s="221"/>
      <c r="I4" s="221"/>
      <c r="J4" s="221"/>
      <c r="K4" s="222"/>
    </row>
    <row r="5" spans="2:11" s="68" customFormat="1" x14ac:dyDescent="0.3">
      <c r="B5" s="69"/>
      <c r="C5" s="223" t="s">
        <v>135</v>
      </c>
      <c r="D5" s="221"/>
      <c r="E5" s="224"/>
      <c r="F5" s="223" t="s">
        <v>136</v>
      </c>
      <c r="G5" s="221"/>
      <c r="H5" s="224"/>
      <c r="I5" s="221" t="s">
        <v>137</v>
      </c>
      <c r="J5" s="221"/>
      <c r="K5" s="222"/>
    </row>
    <row r="6" spans="2:11" s="68" customFormat="1" x14ac:dyDescent="0.3">
      <c r="B6" s="70" t="s">
        <v>65</v>
      </c>
      <c r="C6" s="71" t="s">
        <v>12</v>
      </c>
      <c r="D6" s="72" t="s">
        <v>13</v>
      </c>
      <c r="E6" s="73" t="s">
        <v>13</v>
      </c>
      <c r="F6" s="71" t="s">
        <v>12</v>
      </c>
      <c r="G6" s="72" t="s">
        <v>13</v>
      </c>
      <c r="H6" s="73" t="s">
        <v>13</v>
      </c>
      <c r="I6" s="74" t="s">
        <v>12</v>
      </c>
      <c r="J6" s="72" t="s">
        <v>13</v>
      </c>
      <c r="K6" s="75" t="s">
        <v>13</v>
      </c>
    </row>
    <row r="7" spans="2:11" s="68" customFormat="1" x14ac:dyDescent="0.3">
      <c r="B7" s="76" t="s">
        <v>66</v>
      </c>
      <c r="C7" s="77">
        <v>4.3171296296296291E-3</v>
      </c>
      <c r="D7" s="82">
        <v>0.47820512820512817</v>
      </c>
      <c r="E7" s="110">
        <v>7.0350811014711453E-2</v>
      </c>
      <c r="F7" s="77"/>
      <c r="G7" s="82"/>
      <c r="H7" s="110"/>
      <c r="I7" s="77">
        <v>4.3171296296296291E-3</v>
      </c>
      <c r="J7" s="82">
        <v>0.47820512820512817</v>
      </c>
      <c r="K7" s="84">
        <v>7.0350811014711453E-2</v>
      </c>
    </row>
    <row r="8" spans="2:11" s="68" customFormat="1" x14ac:dyDescent="0.3">
      <c r="B8" s="76" t="s">
        <v>168</v>
      </c>
      <c r="C8" s="77">
        <v>1.3888888888888889E-4</v>
      </c>
      <c r="D8" s="82">
        <v>1.5384615384615385E-2</v>
      </c>
      <c r="E8" s="110">
        <v>2.2632968691059991E-3</v>
      </c>
      <c r="F8" s="77"/>
      <c r="G8" s="82"/>
      <c r="H8" s="110"/>
      <c r="I8" s="77">
        <v>1.3888888888888889E-4</v>
      </c>
      <c r="J8" s="82">
        <v>1.5384615384615385E-2</v>
      </c>
      <c r="K8" s="84">
        <v>2.2632968691059991E-3</v>
      </c>
    </row>
    <row r="9" spans="2:11" s="68" customFormat="1" x14ac:dyDescent="0.3">
      <c r="B9" s="76" t="s">
        <v>67</v>
      </c>
      <c r="C9" s="77">
        <v>9.9537037037037042E-4</v>
      </c>
      <c r="D9" s="82">
        <v>0.11025641025641027</v>
      </c>
      <c r="E9" s="110">
        <v>1.6220294228592995E-2</v>
      </c>
      <c r="F9" s="77"/>
      <c r="G9" s="82"/>
      <c r="H9" s="110"/>
      <c r="I9" s="77">
        <v>9.9537037037037042E-4</v>
      </c>
      <c r="J9" s="82">
        <v>0.11025641025641027</v>
      </c>
      <c r="K9" s="84">
        <v>1.6220294228592995E-2</v>
      </c>
    </row>
    <row r="10" spans="2:11" s="68" customFormat="1" x14ac:dyDescent="0.3">
      <c r="B10" s="76" t="s">
        <v>68</v>
      </c>
      <c r="C10" s="77"/>
      <c r="D10" s="82"/>
      <c r="E10" s="110"/>
      <c r="F10" s="77"/>
      <c r="G10" s="82"/>
      <c r="H10" s="110"/>
      <c r="I10" s="77"/>
      <c r="J10" s="82"/>
      <c r="K10" s="84"/>
    </row>
    <row r="11" spans="2:11" s="68" customFormat="1" x14ac:dyDescent="0.3">
      <c r="B11" s="76" t="s">
        <v>69</v>
      </c>
      <c r="C11" s="77">
        <v>3.1250000000000001E-4</v>
      </c>
      <c r="D11" s="82">
        <v>3.4615384615384617E-2</v>
      </c>
      <c r="E11" s="110">
        <v>5.0924179554884975E-3</v>
      </c>
      <c r="F11" s="77"/>
      <c r="G11" s="82"/>
      <c r="H11" s="110"/>
      <c r="I11" s="77">
        <v>3.1250000000000001E-4</v>
      </c>
      <c r="J11" s="82">
        <v>3.4615384615384617E-2</v>
      </c>
      <c r="K11" s="84">
        <v>5.0924179554884975E-3</v>
      </c>
    </row>
    <row r="12" spans="2:11" s="68" customFormat="1" x14ac:dyDescent="0.3">
      <c r="B12" s="76" t="s">
        <v>70</v>
      </c>
      <c r="C12" s="77">
        <v>1.8402777777777777E-3</v>
      </c>
      <c r="D12" s="82">
        <v>0.20384615384615384</v>
      </c>
      <c r="E12" s="110">
        <v>2.9988683515654486E-2</v>
      </c>
      <c r="F12" s="77"/>
      <c r="G12" s="82"/>
      <c r="H12" s="110"/>
      <c r="I12" s="77">
        <v>1.8402777777777777E-3</v>
      </c>
      <c r="J12" s="82">
        <v>0.20384615384615384</v>
      </c>
      <c r="K12" s="84">
        <v>2.9988683515654486E-2</v>
      </c>
    </row>
    <row r="13" spans="2:11" s="68" customFormat="1" x14ac:dyDescent="0.3">
      <c r="B13" s="76" t="s">
        <v>71</v>
      </c>
      <c r="C13" s="77"/>
      <c r="D13" s="82"/>
      <c r="E13" s="110"/>
      <c r="F13" s="77"/>
      <c r="G13" s="82"/>
      <c r="H13" s="110"/>
      <c r="I13" s="77"/>
      <c r="J13" s="82"/>
      <c r="K13" s="84"/>
    </row>
    <row r="14" spans="2:11" s="68" customFormat="1" x14ac:dyDescent="0.3">
      <c r="B14" s="76" t="s">
        <v>169</v>
      </c>
      <c r="C14" s="77"/>
      <c r="D14" s="82"/>
      <c r="E14" s="110"/>
      <c r="F14" s="77"/>
      <c r="G14" s="82"/>
      <c r="H14" s="110"/>
      <c r="I14" s="77"/>
      <c r="J14" s="82"/>
      <c r="K14" s="84"/>
    </row>
    <row r="15" spans="2:11" s="68" customFormat="1" x14ac:dyDescent="0.3">
      <c r="B15" s="76" t="s">
        <v>73</v>
      </c>
      <c r="C15" s="77"/>
      <c r="D15" s="82"/>
      <c r="E15" s="110"/>
      <c r="F15" s="77"/>
      <c r="G15" s="82"/>
      <c r="H15" s="110"/>
      <c r="I15" s="77"/>
      <c r="J15" s="82"/>
      <c r="K15" s="84"/>
    </row>
    <row r="16" spans="2:11" s="68" customFormat="1" x14ac:dyDescent="0.3">
      <c r="B16" s="76" t="s">
        <v>74</v>
      </c>
      <c r="C16" s="77"/>
      <c r="D16" s="82"/>
      <c r="E16" s="110"/>
      <c r="F16" s="77"/>
      <c r="G16" s="82"/>
      <c r="H16" s="110"/>
      <c r="I16" s="77"/>
      <c r="J16" s="82"/>
      <c r="K16" s="84"/>
    </row>
    <row r="17" spans="2:14" s="68" customFormat="1" x14ac:dyDescent="0.3">
      <c r="B17" s="76" t="s">
        <v>75</v>
      </c>
      <c r="C17" s="77"/>
      <c r="D17" s="82"/>
      <c r="E17" s="110"/>
      <c r="F17" s="77"/>
      <c r="G17" s="82"/>
      <c r="H17" s="110"/>
      <c r="I17" s="77"/>
      <c r="J17" s="82"/>
      <c r="K17" s="84"/>
    </row>
    <row r="18" spans="2:14" s="68" customFormat="1" x14ac:dyDescent="0.3">
      <c r="B18" s="76" t="s">
        <v>76</v>
      </c>
      <c r="C18" s="77"/>
      <c r="D18" s="82"/>
      <c r="E18" s="110"/>
      <c r="F18" s="77"/>
      <c r="G18" s="82"/>
      <c r="H18" s="110"/>
      <c r="I18" s="77"/>
      <c r="J18" s="82"/>
      <c r="K18" s="84"/>
    </row>
    <row r="19" spans="2:14" s="68" customFormat="1" x14ac:dyDescent="0.3">
      <c r="B19" s="76" t="s">
        <v>77</v>
      </c>
      <c r="C19" s="77"/>
      <c r="D19" s="82"/>
      <c r="E19" s="110"/>
      <c r="F19" s="77"/>
      <c r="G19" s="82"/>
      <c r="H19" s="110"/>
      <c r="I19" s="77"/>
      <c r="J19" s="82"/>
      <c r="K19" s="84"/>
    </row>
    <row r="20" spans="2:14" s="68" customFormat="1" x14ac:dyDescent="0.3">
      <c r="B20" s="76" t="s">
        <v>171</v>
      </c>
      <c r="C20" s="77"/>
      <c r="D20" s="82"/>
      <c r="E20" s="110"/>
      <c r="F20" s="77"/>
      <c r="G20" s="82"/>
      <c r="H20" s="110"/>
      <c r="I20" s="77"/>
      <c r="J20" s="82"/>
      <c r="K20" s="84"/>
    </row>
    <row r="21" spans="2:14" s="68" customFormat="1" x14ac:dyDescent="0.3">
      <c r="B21" s="76" t="s">
        <v>172</v>
      </c>
      <c r="C21" s="77"/>
      <c r="D21" s="82"/>
      <c r="E21" s="110"/>
      <c r="F21" s="77"/>
      <c r="G21" s="82"/>
      <c r="H21" s="110"/>
      <c r="I21" s="77"/>
      <c r="J21" s="82"/>
      <c r="K21" s="84"/>
    </row>
    <row r="22" spans="2:14" s="68" customFormat="1" x14ac:dyDescent="0.3">
      <c r="B22" s="76" t="s">
        <v>78</v>
      </c>
      <c r="C22" s="77"/>
      <c r="D22" s="82"/>
      <c r="E22" s="110"/>
      <c r="F22" s="77"/>
      <c r="G22" s="82"/>
      <c r="H22" s="110"/>
      <c r="I22" s="77"/>
      <c r="J22" s="82"/>
      <c r="K22" s="84"/>
    </row>
    <row r="23" spans="2:14" s="68" customFormat="1" x14ac:dyDescent="0.3">
      <c r="B23" s="76" t="s">
        <v>79</v>
      </c>
      <c r="C23" s="77"/>
      <c r="D23" s="82"/>
      <c r="E23" s="110"/>
      <c r="F23" s="77"/>
      <c r="G23" s="82"/>
      <c r="H23" s="110"/>
      <c r="I23" s="77"/>
      <c r="J23" s="82"/>
      <c r="K23" s="84"/>
    </row>
    <row r="24" spans="2:14" s="68" customFormat="1" x14ac:dyDescent="0.3">
      <c r="B24" s="76" t="s">
        <v>80</v>
      </c>
      <c r="C24" s="77">
        <v>1.423611111111111E-3</v>
      </c>
      <c r="D24" s="82">
        <v>0.15769230769230769</v>
      </c>
      <c r="E24" s="110">
        <v>2.3198792908336489E-2</v>
      </c>
      <c r="F24" s="77"/>
      <c r="G24" s="82"/>
      <c r="H24" s="110"/>
      <c r="I24" s="77">
        <v>1.423611111111111E-3</v>
      </c>
      <c r="J24" s="82">
        <v>0.15769230769230769</v>
      </c>
      <c r="K24" s="84">
        <v>2.3198792908336489E-2</v>
      </c>
    </row>
    <row r="25" spans="2:14" s="68" customFormat="1" x14ac:dyDescent="0.3">
      <c r="B25" s="85" t="s">
        <v>11</v>
      </c>
      <c r="C25" s="86">
        <v>9.0277777777777769E-3</v>
      </c>
      <c r="D25" s="112">
        <v>0.99999999999999989</v>
      </c>
      <c r="E25" s="113">
        <v>0.14711429649188992</v>
      </c>
      <c r="F25" s="86"/>
      <c r="G25" s="112"/>
      <c r="H25" s="113"/>
      <c r="I25" s="86">
        <v>9.0277777777777769E-3</v>
      </c>
      <c r="J25" s="112">
        <v>0.99999999999999989</v>
      </c>
      <c r="K25" s="114">
        <v>0.14711429649188992</v>
      </c>
    </row>
    <row r="26" spans="2:14" s="68" customFormat="1" x14ac:dyDescent="0.3">
      <c r="B26" s="115"/>
      <c r="C26" s="116"/>
      <c r="D26" s="116"/>
      <c r="E26" s="116"/>
      <c r="F26" s="116"/>
      <c r="G26" s="116"/>
      <c r="H26" s="116"/>
      <c r="I26" s="116"/>
      <c r="J26" s="116"/>
      <c r="K26" s="12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125" t="s">
        <v>82</v>
      </c>
      <c r="C28" s="77">
        <v>3.7268518518518514E-3</v>
      </c>
      <c r="D28" s="82"/>
      <c r="E28" s="110">
        <v>6.0731799321010964E-2</v>
      </c>
      <c r="F28" s="77"/>
      <c r="G28" s="82"/>
      <c r="H28" s="110"/>
      <c r="I28" s="77">
        <v>3.7268518518518514E-3</v>
      </c>
      <c r="J28" s="82"/>
      <c r="K28" s="84">
        <v>6.0731799321010964E-2</v>
      </c>
    </row>
    <row r="29" spans="2:14" s="68" customFormat="1" x14ac:dyDescent="0.3">
      <c r="B29" s="125" t="s">
        <v>83</v>
      </c>
      <c r="C29" s="77">
        <v>7.1759259259259259E-4</v>
      </c>
      <c r="D29" s="82"/>
      <c r="E29" s="110">
        <v>1.1693700490380994E-2</v>
      </c>
      <c r="F29" s="77"/>
      <c r="G29" s="82"/>
      <c r="H29" s="110"/>
      <c r="I29" s="77">
        <v>7.1759259259259259E-4</v>
      </c>
      <c r="J29" s="82"/>
      <c r="K29" s="84">
        <v>1.1693700490380994E-2</v>
      </c>
    </row>
    <row r="30" spans="2:14" s="68" customFormat="1" x14ac:dyDescent="0.3">
      <c r="B30" s="125" t="s">
        <v>84</v>
      </c>
      <c r="C30" s="77">
        <v>9.3749999999999986E-4</v>
      </c>
      <c r="D30" s="82"/>
      <c r="E30" s="110">
        <v>1.5277253866465491E-2</v>
      </c>
      <c r="F30" s="77"/>
      <c r="G30" s="82"/>
      <c r="H30" s="110"/>
      <c r="I30" s="77">
        <v>9.3749999999999986E-4</v>
      </c>
      <c r="J30" s="82"/>
      <c r="K30" s="84">
        <v>1.5277253866465491E-2</v>
      </c>
    </row>
    <row r="31" spans="2:14" s="68" customFormat="1" x14ac:dyDescent="0.3">
      <c r="B31" s="125" t="s">
        <v>85</v>
      </c>
      <c r="C31" s="77">
        <v>1.5300925925925923E-2</v>
      </c>
      <c r="D31" s="82"/>
      <c r="E31" s="110">
        <v>0.24933987174651084</v>
      </c>
      <c r="F31" s="77"/>
      <c r="G31" s="82"/>
      <c r="H31" s="110"/>
      <c r="I31" s="77">
        <v>1.5300925925925923E-2</v>
      </c>
      <c r="J31" s="82"/>
      <c r="K31" s="84">
        <v>0.24933987174651084</v>
      </c>
    </row>
    <row r="32" spans="2:14" s="68" customFormat="1" x14ac:dyDescent="0.3">
      <c r="B32" s="125" t="s">
        <v>86</v>
      </c>
      <c r="C32" s="77">
        <v>2.4004629629629598E-2</v>
      </c>
      <c r="D32" s="82"/>
      <c r="E32" s="110">
        <v>0.39117314221048632</v>
      </c>
      <c r="F32" s="77"/>
      <c r="G32" s="82"/>
      <c r="H32" s="110"/>
      <c r="I32" s="77">
        <v>2.4004629629629598E-2</v>
      </c>
      <c r="J32" s="82"/>
      <c r="K32" s="84">
        <v>0.39117314221048632</v>
      </c>
    </row>
    <row r="33" spans="2:14" s="68" customFormat="1" x14ac:dyDescent="0.3">
      <c r="B33" s="125" t="s">
        <v>87</v>
      </c>
      <c r="C33" s="77">
        <v>7.6504629629629605E-3</v>
      </c>
      <c r="D33" s="82"/>
      <c r="E33" s="110">
        <v>0.12466993587325541</v>
      </c>
      <c r="F33" s="77"/>
      <c r="G33" s="82"/>
      <c r="H33" s="110"/>
      <c r="I33" s="77">
        <v>7.6504629629629605E-3</v>
      </c>
      <c r="J33" s="82"/>
      <c r="K33" s="84">
        <v>0.12466993587325541</v>
      </c>
    </row>
    <row r="34" spans="2:14" s="68" customFormat="1" x14ac:dyDescent="0.3">
      <c r="B34" s="126" t="s">
        <v>11</v>
      </c>
      <c r="C34" s="98">
        <v>5.2337962962962926E-2</v>
      </c>
      <c r="D34" s="112"/>
      <c r="E34" s="112">
        <v>0.85288570350810999</v>
      </c>
      <c r="F34" s="98"/>
      <c r="G34" s="112"/>
      <c r="H34" s="112"/>
      <c r="I34" s="98">
        <v>5.2337962962962926E-2</v>
      </c>
      <c r="J34" s="112"/>
      <c r="K34" s="118">
        <v>0.85288570350810999</v>
      </c>
      <c r="M34" s="111"/>
    </row>
    <row r="35" spans="2:14" s="68" customFormat="1" x14ac:dyDescent="0.3">
      <c r="B35" s="119"/>
      <c r="C35" s="120"/>
      <c r="D35" s="120"/>
      <c r="E35" s="120"/>
      <c r="F35" s="120"/>
      <c r="G35" s="120"/>
      <c r="H35" s="120"/>
      <c r="I35" s="120"/>
      <c r="J35" s="120"/>
      <c r="K35" s="124"/>
      <c r="L35" s="120"/>
      <c r="M35" s="120"/>
      <c r="N35" s="120"/>
    </row>
    <row r="36" spans="2:14" s="68" customFormat="1" x14ac:dyDescent="0.3">
      <c r="B36" s="85" t="s">
        <v>14</v>
      </c>
      <c r="C36" s="98">
        <v>6.1365740740740707E-2</v>
      </c>
      <c r="D36" s="121"/>
      <c r="E36" s="112">
        <v>0.99999999999999989</v>
      </c>
      <c r="F36" s="98"/>
      <c r="G36" s="121"/>
      <c r="H36" s="112"/>
      <c r="I36" s="98">
        <v>6.1365740740740707E-2</v>
      </c>
      <c r="J36" s="121"/>
      <c r="K36" s="118">
        <v>0.99999999999999989</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14" width="8" style="105" customWidth="1"/>
    <col min="15" max="16384" width="8.88671875" style="105"/>
  </cols>
  <sheetData>
    <row r="2" spans="2:14" ht="15" thickBot="1" x14ac:dyDescent="0.35"/>
    <row r="3" spans="2:14" x14ac:dyDescent="0.3">
      <c r="B3" s="217" t="s">
        <v>128</v>
      </c>
      <c r="C3" s="218"/>
      <c r="D3" s="218"/>
      <c r="E3" s="218"/>
      <c r="F3" s="218"/>
      <c r="G3" s="218"/>
      <c r="H3" s="219"/>
      <c r="I3" s="218"/>
      <c r="J3" s="218"/>
      <c r="K3" s="218"/>
      <c r="L3" s="218"/>
      <c r="M3" s="218"/>
      <c r="N3" s="219"/>
    </row>
    <row r="4" spans="2:14" x14ac:dyDescent="0.3">
      <c r="B4" s="220" t="s">
        <v>170</v>
      </c>
      <c r="C4" s="221"/>
      <c r="D4" s="221"/>
      <c r="E4" s="221"/>
      <c r="F4" s="221"/>
      <c r="G4" s="221"/>
      <c r="H4" s="222"/>
      <c r="I4" s="221"/>
      <c r="J4" s="221"/>
      <c r="K4" s="221"/>
      <c r="L4" s="221"/>
      <c r="M4" s="221"/>
      <c r="N4" s="222"/>
    </row>
    <row r="5" spans="2:14" x14ac:dyDescent="0.3">
      <c r="B5" s="69"/>
      <c r="C5" s="223" t="s">
        <v>1</v>
      </c>
      <c r="D5" s="221"/>
      <c r="E5" s="224"/>
      <c r="F5" s="223" t="s">
        <v>9</v>
      </c>
      <c r="G5" s="221"/>
      <c r="H5" s="224"/>
      <c r="I5" s="221" t="s">
        <v>10</v>
      </c>
      <c r="J5" s="221"/>
      <c r="K5" s="224"/>
      <c r="L5" s="223" t="s">
        <v>11</v>
      </c>
      <c r="M5" s="221"/>
      <c r="N5" s="222"/>
    </row>
    <row r="6" spans="2:14"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x14ac:dyDescent="0.3">
      <c r="B7" s="76" t="s">
        <v>66</v>
      </c>
      <c r="C7" s="77">
        <v>1.6875000000000001E-2</v>
      </c>
      <c r="D7" s="78">
        <v>0.40533778148457056</v>
      </c>
      <c r="E7" s="78">
        <v>0.19398616285258119</v>
      </c>
      <c r="F7" s="77">
        <v>6.0763888888888881E-3</v>
      </c>
      <c r="G7" s="78">
        <v>0.46012269938650302</v>
      </c>
      <c r="H7" s="78">
        <v>0.20207852193995376</v>
      </c>
      <c r="I7" s="77">
        <v>3.0439814814814817E-3</v>
      </c>
      <c r="J7" s="78">
        <v>0.24239631336405529</v>
      </c>
      <c r="K7" s="78">
        <v>9.6407624633431097E-2</v>
      </c>
      <c r="L7" s="79">
        <v>2.599537037037037E-2</v>
      </c>
      <c r="M7" s="78">
        <v>0.38571183238880302</v>
      </c>
      <c r="N7" s="80">
        <v>0.17489487618750971</v>
      </c>
    </row>
    <row r="8" spans="2:14" x14ac:dyDescent="0.3">
      <c r="B8" s="76" t="s">
        <v>168</v>
      </c>
      <c r="C8" s="77">
        <v>1.5972222222222223E-3</v>
      </c>
      <c r="D8" s="78">
        <v>3.8365304420350299E-2</v>
      </c>
      <c r="E8" s="78">
        <v>1.8360830228845135E-2</v>
      </c>
      <c r="F8" s="77">
        <v>4.8611111111111115E-4</v>
      </c>
      <c r="G8" s="78">
        <v>3.6809815950920248E-2</v>
      </c>
      <c r="H8" s="78">
        <v>1.6166281755196306E-2</v>
      </c>
      <c r="I8" s="77">
        <v>6.134259259259259E-4</v>
      </c>
      <c r="J8" s="78">
        <v>4.88479262672811E-2</v>
      </c>
      <c r="K8" s="78">
        <v>1.9428152492668622E-2</v>
      </c>
      <c r="L8" s="79">
        <v>2.696759259259259E-3</v>
      </c>
      <c r="M8" s="78">
        <v>4.001373862270307E-2</v>
      </c>
      <c r="N8" s="80">
        <v>1.8143591340912629E-2</v>
      </c>
    </row>
    <row r="9" spans="2:14" x14ac:dyDescent="0.3">
      <c r="B9" s="76" t="s">
        <v>67</v>
      </c>
      <c r="C9" s="77">
        <v>5.7870370370370341E-3</v>
      </c>
      <c r="D9" s="78">
        <v>0.13900472616068943</v>
      </c>
      <c r="E9" s="78">
        <v>6.6524747205960591E-2</v>
      </c>
      <c r="F9" s="77">
        <v>1.5509259259259261E-3</v>
      </c>
      <c r="G9" s="78">
        <v>0.11744084136722176</v>
      </c>
      <c r="H9" s="78">
        <v>5.1578137028483448E-2</v>
      </c>
      <c r="I9" s="77">
        <v>1.4120370370370369E-3</v>
      </c>
      <c r="J9" s="78">
        <v>0.11244239631336403</v>
      </c>
      <c r="K9" s="78">
        <v>4.4721407624633426E-2</v>
      </c>
      <c r="L9" s="79">
        <v>8.7499999999999974E-3</v>
      </c>
      <c r="M9" s="78">
        <v>0.12982998454404943</v>
      </c>
      <c r="N9" s="80">
        <v>5.8869334994549112E-2</v>
      </c>
    </row>
    <row r="10" spans="2:14" x14ac:dyDescent="0.3">
      <c r="B10" s="76" t="s">
        <v>68</v>
      </c>
      <c r="C10" s="77">
        <v>1.0648148148148149E-3</v>
      </c>
      <c r="D10" s="78">
        <v>2.5576869613566866E-2</v>
      </c>
      <c r="E10" s="78">
        <v>1.2240553485896756E-2</v>
      </c>
      <c r="F10" s="77">
        <v>8.1018518518518516E-5</v>
      </c>
      <c r="G10" s="78">
        <v>6.1349693251533744E-3</v>
      </c>
      <c r="H10" s="78">
        <v>2.6943802925327174E-3</v>
      </c>
      <c r="I10" s="77">
        <v>5.7870370370370367E-4</v>
      </c>
      <c r="J10" s="78">
        <v>4.6082949308755755E-2</v>
      </c>
      <c r="K10" s="78">
        <v>1.8328445747800584E-2</v>
      </c>
      <c r="L10" s="79">
        <v>1.724537037037037E-3</v>
      </c>
      <c r="M10" s="78">
        <v>2.5588184784475356E-2</v>
      </c>
      <c r="N10" s="80">
        <v>1.1602554119296058E-2</v>
      </c>
    </row>
    <row r="11" spans="2:14" x14ac:dyDescent="0.3">
      <c r="B11" s="76" t="s">
        <v>69</v>
      </c>
      <c r="C11" s="77">
        <v>3.6226851851851849E-3</v>
      </c>
      <c r="D11" s="78">
        <v>8.7016958576591613E-2</v>
      </c>
      <c r="E11" s="78">
        <v>4.1644491750931351E-2</v>
      </c>
      <c r="F11" s="77">
        <v>1.2037037037037038E-3</v>
      </c>
      <c r="G11" s="78">
        <v>9.1148115687992998E-2</v>
      </c>
      <c r="H11" s="78">
        <v>4.0030792917628948E-2</v>
      </c>
      <c r="I11" s="77">
        <v>2.2106481481481482E-3</v>
      </c>
      <c r="J11" s="78">
        <v>0.17603686635944699</v>
      </c>
      <c r="K11" s="78">
        <v>7.0014662756598248E-2</v>
      </c>
      <c r="L11" s="79">
        <v>7.037037037037037E-3</v>
      </c>
      <c r="M11" s="78">
        <v>0.10441353254336252</v>
      </c>
      <c r="N11" s="80">
        <v>4.7344650365986604E-2</v>
      </c>
    </row>
    <row r="12" spans="2:14" x14ac:dyDescent="0.3">
      <c r="B12" s="76" t="s">
        <v>70</v>
      </c>
      <c r="C12" s="77">
        <v>8.9120370370370395E-3</v>
      </c>
      <c r="D12" s="82">
        <v>0.21406727828746186</v>
      </c>
      <c r="E12" s="82">
        <v>0.10244811069717939</v>
      </c>
      <c r="F12" s="77">
        <v>2.6273148148148145E-3</v>
      </c>
      <c r="G12" s="82">
        <v>0.19894829097283084</v>
      </c>
      <c r="H12" s="82">
        <v>8.737490377213239E-2</v>
      </c>
      <c r="I12" s="77">
        <v>3.368055555555556E-3</v>
      </c>
      <c r="J12" s="78">
        <v>0.26820276497695855</v>
      </c>
      <c r="K12" s="78">
        <v>0.10667155425219943</v>
      </c>
      <c r="L12" s="79">
        <v>1.4907407407407411E-2</v>
      </c>
      <c r="M12" s="78">
        <v>0.22119182551949171</v>
      </c>
      <c r="N12" s="80">
        <v>0.10029590406478743</v>
      </c>
    </row>
    <row r="13" spans="2:14" x14ac:dyDescent="0.3">
      <c r="B13" s="76" t="s">
        <v>71</v>
      </c>
      <c r="C13" s="77"/>
      <c r="D13" s="82"/>
      <c r="E13" s="82"/>
      <c r="F13" s="77"/>
      <c r="G13" s="82"/>
      <c r="H13" s="82"/>
      <c r="I13" s="77"/>
      <c r="J13" s="78"/>
      <c r="K13" s="78"/>
      <c r="L13" s="79"/>
      <c r="M13" s="78"/>
      <c r="N13" s="80"/>
    </row>
    <row r="14" spans="2:14" x14ac:dyDescent="0.3">
      <c r="B14" s="76" t="s">
        <v>169</v>
      </c>
      <c r="C14" s="77"/>
      <c r="D14" s="82"/>
      <c r="E14" s="82"/>
      <c r="F14" s="77"/>
      <c r="G14" s="82"/>
      <c r="H14" s="82"/>
      <c r="I14" s="77"/>
      <c r="J14" s="78"/>
      <c r="K14" s="78"/>
      <c r="L14" s="79"/>
      <c r="M14" s="78"/>
      <c r="N14" s="80"/>
    </row>
    <row r="15" spans="2:14" x14ac:dyDescent="0.3">
      <c r="B15" s="76" t="s">
        <v>73</v>
      </c>
      <c r="C15" s="77">
        <v>2.3148148148148149E-4</v>
      </c>
      <c r="D15" s="78">
        <v>5.5601890464275798E-3</v>
      </c>
      <c r="E15" s="78">
        <v>2.660989888238425E-3</v>
      </c>
      <c r="F15" s="77"/>
      <c r="G15" s="78"/>
      <c r="H15" s="78"/>
      <c r="I15" s="77"/>
      <c r="J15" s="78"/>
      <c r="K15" s="78"/>
      <c r="L15" s="79">
        <v>2.3148148148148149E-4</v>
      </c>
      <c r="M15" s="78">
        <v>3.4346556757685041E-3</v>
      </c>
      <c r="N15" s="80">
        <v>1.557389814670612E-3</v>
      </c>
    </row>
    <row r="16" spans="2:14" x14ac:dyDescent="0.3">
      <c r="B16" s="76" t="s">
        <v>74</v>
      </c>
      <c r="C16" s="77">
        <v>2.7777777777777778E-4</v>
      </c>
      <c r="D16" s="78">
        <v>6.6722268557130957E-3</v>
      </c>
      <c r="E16" s="78">
        <v>3.1931878658861099E-3</v>
      </c>
      <c r="F16" s="77">
        <v>3.1250000000000001E-4</v>
      </c>
      <c r="G16" s="78">
        <v>2.3663453111305875E-2</v>
      </c>
      <c r="H16" s="78">
        <v>1.0392609699769052E-2</v>
      </c>
      <c r="I16" s="77">
        <v>1.1574074074074073E-5</v>
      </c>
      <c r="J16" s="78">
        <v>9.2165898617511499E-4</v>
      </c>
      <c r="K16" s="78">
        <v>3.6656891495601173E-4</v>
      </c>
      <c r="L16" s="79">
        <v>6.018518518518519E-4</v>
      </c>
      <c r="M16" s="78">
        <v>8.9301047569981112E-3</v>
      </c>
      <c r="N16" s="80">
        <v>4.0492135181435917E-3</v>
      </c>
    </row>
    <row r="17" spans="2:14" x14ac:dyDescent="0.3">
      <c r="B17" s="76" t="s">
        <v>75</v>
      </c>
      <c r="C17" s="77"/>
      <c r="D17" s="78"/>
      <c r="E17" s="78"/>
      <c r="F17" s="77"/>
      <c r="G17" s="78"/>
      <c r="H17" s="78"/>
      <c r="I17" s="77"/>
      <c r="J17" s="78"/>
      <c r="K17" s="78"/>
      <c r="L17" s="79"/>
      <c r="M17" s="78"/>
      <c r="N17" s="80"/>
    </row>
    <row r="18" spans="2:14" x14ac:dyDescent="0.3">
      <c r="B18" s="76" t="s">
        <v>76</v>
      </c>
      <c r="C18" s="77"/>
      <c r="D18" s="78"/>
      <c r="E18" s="78"/>
      <c r="F18" s="77"/>
      <c r="G18" s="78"/>
      <c r="H18" s="78"/>
      <c r="I18" s="77"/>
      <c r="J18" s="78"/>
      <c r="K18" s="78"/>
      <c r="L18" s="79"/>
      <c r="M18" s="78"/>
      <c r="N18" s="80"/>
    </row>
    <row r="19" spans="2:14" x14ac:dyDescent="0.3">
      <c r="B19" s="76" t="s">
        <v>77</v>
      </c>
      <c r="C19" s="77"/>
      <c r="D19" s="78"/>
      <c r="E19" s="78"/>
      <c r="F19" s="77"/>
      <c r="G19" s="78"/>
      <c r="H19" s="78"/>
      <c r="I19" s="77"/>
      <c r="J19" s="78"/>
      <c r="K19" s="78"/>
      <c r="L19" s="79"/>
      <c r="M19" s="78"/>
      <c r="N19" s="80"/>
    </row>
    <row r="20" spans="2:14" x14ac:dyDescent="0.3">
      <c r="B20" s="146" t="s">
        <v>171</v>
      </c>
      <c r="C20" s="77"/>
      <c r="D20" s="78"/>
      <c r="E20" s="78"/>
      <c r="F20" s="77"/>
      <c r="G20" s="78"/>
      <c r="H20" s="78"/>
      <c r="I20" s="77"/>
      <c r="J20" s="78"/>
      <c r="K20" s="78"/>
      <c r="L20" s="79"/>
      <c r="M20" s="78"/>
      <c r="N20" s="80"/>
    </row>
    <row r="21" spans="2:14" x14ac:dyDescent="0.3">
      <c r="B21" s="147" t="s">
        <v>172</v>
      </c>
      <c r="C21" s="77">
        <v>4.6296296296296294E-5</v>
      </c>
      <c r="D21" s="78">
        <v>1.112037809285516E-3</v>
      </c>
      <c r="E21" s="78">
        <v>5.3219797764768502E-4</v>
      </c>
      <c r="F21" s="77"/>
      <c r="G21" s="78"/>
      <c r="H21" s="78"/>
      <c r="I21" s="77"/>
      <c r="J21" s="78"/>
      <c r="K21" s="78"/>
      <c r="L21" s="79">
        <v>4.6296296296296294E-5</v>
      </c>
      <c r="M21" s="78">
        <v>6.8693113515370084E-4</v>
      </c>
      <c r="N21" s="80">
        <v>3.1147796293412236E-4</v>
      </c>
    </row>
    <row r="22" spans="2:14" x14ac:dyDescent="0.3">
      <c r="B22" s="76" t="s">
        <v>78</v>
      </c>
      <c r="C22" s="77"/>
      <c r="D22" s="78"/>
      <c r="E22" s="78"/>
      <c r="F22" s="77"/>
      <c r="G22" s="78"/>
      <c r="H22" s="78"/>
      <c r="I22" s="77"/>
      <c r="J22" s="78"/>
      <c r="K22" s="78"/>
      <c r="L22" s="79"/>
      <c r="M22" s="78"/>
      <c r="N22" s="80"/>
    </row>
    <row r="23" spans="2:14" x14ac:dyDescent="0.3">
      <c r="B23" s="76" t="s">
        <v>79</v>
      </c>
      <c r="C23" s="77">
        <v>1.1805555555555558E-3</v>
      </c>
      <c r="D23" s="78">
        <v>2.8356964136780662E-2</v>
      </c>
      <c r="E23" s="78">
        <v>1.3571048430015969E-2</v>
      </c>
      <c r="F23" s="77"/>
      <c r="G23" s="78"/>
      <c r="H23" s="78"/>
      <c r="I23" s="77">
        <v>7.7546296296296304E-4</v>
      </c>
      <c r="J23" s="78">
        <v>6.1751152073732718E-2</v>
      </c>
      <c r="K23" s="78">
        <v>2.4560117302052788E-2</v>
      </c>
      <c r="L23" s="79">
        <v>1.9560185185185188E-3</v>
      </c>
      <c r="M23" s="78">
        <v>2.9022840460243865E-2</v>
      </c>
      <c r="N23" s="80">
        <v>1.3159943933966673E-2</v>
      </c>
    </row>
    <row r="24" spans="2:14" x14ac:dyDescent="0.3">
      <c r="B24" s="76" t="s">
        <v>80</v>
      </c>
      <c r="C24" s="77">
        <v>2.0370370370370369E-3</v>
      </c>
      <c r="D24" s="78">
        <v>4.8929663608562698E-2</v>
      </c>
      <c r="E24" s="78">
        <v>2.3416711016498139E-2</v>
      </c>
      <c r="F24" s="77">
        <v>8.6805555555555551E-4</v>
      </c>
      <c r="G24" s="78">
        <v>6.5731814198071864E-2</v>
      </c>
      <c r="H24" s="78">
        <v>2.8868360277136254E-2</v>
      </c>
      <c r="I24" s="77">
        <v>5.4398148148148144E-4</v>
      </c>
      <c r="J24" s="78">
        <v>4.3317972350230403E-2</v>
      </c>
      <c r="K24" s="78">
        <v>1.722873900293255E-2</v>
      </c>
      <c r="L24" s="79">
        <v>3.449074074074074E-3</v>
      </c>
      <c r="M24" s="78">
        <v>5.1176369568950712E-2</v>
      </c>
      <c r="N24" s="80">
        <v>2.3205108238592117E-2</v>
      </c>
    </row>
    <row r="25" spans="2:14" x14ac:dyDescent="0.3">
      <c r="B25" s="85" t="s">
        <v>11</v>
      </c>
      <c r="C25" s="89">
        <v>4.1631944444444437E-2</v>
      </c>
      <c r="D25" s="87">
        <v>1.0000000000000002</v>
      </c>
      <c r="E25" s="88">
        <v>0.47857903139968083</v>
      </c>
      <c r="F25" s="89">
        <v>1.3206018518518518E-2</v>
      </c>
      <c r="G25" s="87">
        <v>0.99999999999999989</v>
      </c>
      <c r="H25" s="88">
        <v>0.43918398768283284</v>
      </c>
      <c r="I25" s="89">
        <v>1.2557870370370372E-2</v>
      </c>
      <c r="J25" s="87">
        <v>0.99999999999999989</v>
      </c>
      <c r="K25" s="88">
        <v>0.39772727272727271</v>
      </c>
      <c r="L25" s="89">
        <v>6.7395833333333335E-2</v>
      </c>
      <c r="M25" s="87">
        <v>0.99999999999999989</v>
      </c>
      <c r="N25" s="90">
        <v>0.45343404454134872</v>
      </c>
    </row>
    <row r="26" spans="2:14" x14ac:dyDescent="0.3">
      <c r="B26" s="91"/>
      <c r="C26" s="92"/>
      <c r="D26" s="92"/>
      <c r="E26" s="92"/>
      <c r="F26" s="92"/>
      <c r="G26" s="92"/>
      <c r="H26" s="92"/>
      <c r="I26" s="92"/>
      <c r="J26" s="92"/>
      <c r="K26" s="92"/>
      <c r="L26" s="92"/>
      <c r="M26" s="92"/>
      <c r="N26" s="93"/>
    </row>
    <row r="27" spans="2:14" x14ac:dyDescent="0.3">
      <c r="B27" s="70" t="s">
        <v>81</v>
      </c>
      <c r="C27" s="94" t="s">
        <v>12</v>
      </c>
      <c r="D27" s="94" t="s">
        <v>13</v>
      </c>
      <c r="E27" s="94" t="s">
        <v>13</v>
      </c>
      <c r="F27" s="72" t="s">
        <v>12</v>
      </c>
      <c r="G27" s="95" t="s">
        <v>13</v>
      </c>
      <c r="H27" s="95" t="s">
        <v>13</v>
      </c>
      <c r="I27" s="72" t="s">
        <v>12</v>
      </c>
      <c r="J27" s="95" t="s">
        <v>13</v>
      </c>
      <c r="K27" s="95" t="s">
        <v>13</v>
      </c>
      <c r="L27" s="96" t="s">
        <v>12</v>
      </c>
      <c r="M27" s="94" t="s">
        <v>13</v>
      </c>
      <c r="N27" s="97" t="s">
        <v>13</v>
      </c>
    </row>
    <row r="28" spans="2:14" x14ac:dyDescent="0.3">
      <c r="B28" s="76" t="s">
        <v>82</v>
      </c>
      <c r="C28" s="77">
        <v>7.9745370370370387E-3</v>
      </c>
      <c r="D28" s="79"/>
      <c r="E28" s="78">
        <v>9.1671101649813763E-2</v>
      </c>
      <c r="F28" s="77">
        <v>2.9398148148148148E-3</v>
      </c>
      <c r="G28" s="79"/>
      <c r="H28" s="78">
        <v>9.7767513471901449E-2</v>
      </c>
      <c r="I28" s="77">
        <v>2.5000000000000001E-3</v>
      </c>
      <c r="J28" s="79"/>
      <c r="K28" s="78">
        <v>7.9178885630498533E-2</v>
      </c>
      <c r="L28" s="79">
        <v>1.3414351851851854E-2</v>
      </c>
      <c r="M28" s="79"/>
      <c r="N28" s="80">
        <v>9.0250739760161972E-2</v>
      </c>
    </row>
    <row r="29" spans="2:14" x14ac:dyDescent="0.3">
      <c r="B29" s="76" t="s">
        <v>83</v>
      </c>
      <c r="C29" s="77">
        <v>2.3032407407407407E-3</v>
      </c>
      <c r="D29" s="79"/>
      <c r="E29" s="78">
        <v>2.6476849387972328E-2</v>
      </c>
      <c r="F29" s="77">
        <v>5.5555555555555556E-4</v>
      </c>
      <c r="G29" s="79"/>
      <c r="H29" s="78">
        <v>1.8475750577367205E-2</v>
      </c>
      <c r="I29" s="77">
        <v>5.5555555555555556E-4</v>
      </c>
      <c r="J29" s="79"/>
      <c r="K29" s="78">
        <v>1.7595307917888565E-2</v>
      </c>
      <c r="L29" s="79">
        <v>3.414351851851852E-3</v>
      </c>
      <c r="M29" s="79"/>
      <c r="N29" s="80">
        <v>2.2971499766391526E-2</v>
      </c>
    </row>
    <row r="30" spans="2:14" x14ac:dyDescent="0.3">
      <c r="B30" s="76" t="s">
        <v>84</v>
      </c>
      <c r="C30" s="77">
        <v>1.2962962962962963E-3</v>
      </c>
      <c r="D30" s="79"/>
      <c r="E30" s="78">
        <v>1.4901543374135179E-2</v>
      </c>
      <c r="F30" s="77">
        <v>2.8935185185185184E-4</v>
      </c>
      <c r="G30" s="79"/>
      <c r="H30" s="78">
        <v>9.622786759045418E-3</v>
      </c>
      <c r="I30" s="77">
        <v>6.9444444444444444E-5</v>
      </c>
      <c r="J30" s="79"/>
      <c r="K30" s="78">
        <v>2.1994134897360706E-3</v>
      </c>
      <c r="L30" s="79">
        <v>1.6550925925925926E-3</v>
      </c>
      <c r="M30" s="79"/>
      <c r="N30" s="80">
        <v>1.1135337174894875E-2</v>
      </c>
    </row>
    <row r="31" spans="2:14" x14ac:dyDescent="0.3">
      <c r="B31" s="76" t="s">
        <v>85</v>
      </c>
      <c r="C31" s="77">
        <v>1.6041666666666666E-2</v>
      </c>
      <c r="D31" s="79"/>
      <c r="E31" s="78">
        <v>0.18440659925492284</v>
      </c>
      <c r="F31" s="77">
        <v>8.0787037037037043E-3</v>
      </c>
      <c r="G31" s="79"/>
      <c r="H31" s="78">
        <v>0.26866820631254812</v>
      </c>
      <c r="I31" s="77">
        <v>8.3449074074074051E-3</v>
      </c>
      <c r="J31" s="79"/>
      <c r="K31" s="78">
        <v>0.26429618768328439</v>
      </c>
      <c r="L31" s="79">
        <v>3.2465277777777773E-2</v>
      </c>
      <c r="M31" s="79"/>
      <c r="N31" s="80">
        <v>0.2184239215075533</v>
      </c>
    </row>
    <row r="32" spans="2:14" x14ac:dyDescent="0.3">
      <c r="B32" s="76" t="s">
        <v>86</v>
      </c>
      <c r="C32" s="77">
        <v>1.591435185185185E-2</v>
      </c>
      <c r="D32" s="79"/>
      <c r="E32" s="78">
        <v>0.1829430548163917</v>
      </c>
      <c r="F32" s="77">
        <v>4.710648148148147E-3</v>
      </c>
      <c r="G32" s="79"/>
      <c r="H32" s="78">
        <v>0.15665896843725938</v>
      </c>
      <c r="I32" s="77">
        <v>7.4074074074074103E-3</v>
      </c>
      <c r="J32" s="79"/>
      <c r="K32" s="78">
        <v>0.2346041055718476</v>
      </c>
      <c r="L32" s="79">
        <v>2.8032407407407409E-2</v>
      </c>
      <c r="M32" s="79"/>
      <c r="N32" s="80">
        <v>0.1885999065566111</v>
      </c>
    </row>
    <row r="33" spans="2:14" x14ac:dyDescent="0.3">
      <c r="B33" s="76" t="s">
        <v>87</v>
      </c>
      <c r="C33" s="77">
        <v>1.8287037037037037E-3</v>
      </c>
      <c r="D33" s="79"/>
      <c r="E33" s="78">
        <v>2.1021820117083558E-2</v>
      </c>
      <c r="F33" s="77">
        <v>2.8935185185185189E-4</v>
      </c>
      <c r="G33" s="79"/>
      <c r="H33" s="78">
        <v>9.6227867590454198E-3</v>
      </c>
      <c r="I33" s="77">
        <v>1.3888888888888889E-4</v>
      </c>
      <c r="J33" s="79"/>
      <c r="K33" s="78">
        <v>4.3988269794721412E-3</v>
      </c>
      <c r="L33" s="79">
        <v>2.2569444444444447E-3</v>
      </c>
      <c r="M33" s="79"/>
      <c r="N33" s="80">
        <v>1.5184550693038468E-2</v>
      </c>
    </row>
    <row r="34" spans="2:14" x14ac:dyDescent="0.3">
      <c r="B34" s="85" t="s">
        <v>11</v>
      </c>
      <c r="C34" s="99">
        <v>4.5358796296296293E-2</v>
      </c>
      <c r="D34" s="99"/>
      <c r="E34" s="87">
        <v>0.52142096860031939</v>
      </c>
      <c r="F34" s="99">
        <v>1.6863425925925928E-2</v>
      </c>
      <c r="G34" s="99"/>
      <c r="H34" s="87">
        <v>0.56081601231716693</v>
      </c>
      <c r="I34" s="99">
        <v>1.9016203703703705E-2</v>
      </c>
      <c r="J34" s="99"/>
      <c r="K34" s="87">
        <v>0.60227272727272729</v>
      </c>
      <c r="L34" s="99">
        <v>8.1238425925925936E-2</v>
      </c>
      <c r="M34" s="99"/>
      <c r="N34" s="90">
        <v>0.54656595545865128</v>
      </c>
    </row>
    <row r="35" spans="2:14" x14ac:dyDescent="0.3">
      <c r="B35" s="100"/>
      <c r="C35" s="101"/>
      <c r="D35" s="101"/>
      <c r="E35" s="101"/>
      <c r="F35" s="101"/>
      <c r="G35" s="101"/>
      <c r="H35" s="101"/>
      <c r="I35" s="101"/>
      <c r="J35" s="101"/>
      <c r="K35" s="101"/>
      <c r="L35" s="101"/>
      <c r="M35" s="101"/>
      <c r="N35" s="102"/>
    </row>
    <row r="36" spans="2:14" x14ac:dyDescent="0.3">
      <c r="B36" s="85" t="s">
        <v>14</v>
      </c>
      <c r="C36" s="99">
        <v>8.699074074074073E-2</v>
      </c>
      <c r="D36" s="103"/>
      <c r="E36" s="87">
        <v>1.0000000000000002</v>
      </c>
      <c r="F36" s="99">
        <v>3.0069444444444447E-2</v>
      </c>
      <c r="G36" s="103"/>
      <c r="H36" s="87">
        <v>0.99999999999999978</v>
      </c>
      <c r="I36" s="99">
        <v>3.1574074074074074E-2</v>
      </c>
      <c r="J36" s="103"/>
      <c r="K36" s="87">
        <v>1</v>
      </c>
      <c r="L36" s="99">
        <v>0.14863425925925927</v>
      </c>
      <c r="M36" s="103"/>
      <c r="N36" s="104">
        <v>1</v>
      </c>
    </row>
    <row r="37" spans="2:14" ht="66" customHeight="1" thickBot="1" x14ac:dyDescent="0.35">
      <c r="B37" s="238" t="s">
        <v>129</v>
      </c>
      <c r="C37" s="239"/>
      <c r="D37" s="239"/>
      <c r="E37" s="239"/>
      <c r="F37" s="239"/>
      <c r="G37" s="239"/>
      <c r="H37" s="240"/>
      <c r="I37" s="239"/>
      <c r="J37" s="239"/>
      <c r="K37" s="239"/>
      <c r="L37" s="239"/>
      <c r="M37" s="239"/>
      <c r="N37" s="240"/>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22"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14" width="8.33203125" style="105" customWidth="1"/>
    <col min="15" max="16384" width="8.88671875" style="105"/>
  </cols>
  <sheetData>
    <row r="1" spans="2:14" s="68" customFormat="1" x14ac:dyDescent="0.3"/>
    <row r="2" spans="2:14" s="68" customFormat="1" ht="15" thickBot="1" x14ac:dyDescent="0.35"/>
    <row r="3" spans="2:14" s="68" customFormat="1" x14ac:dyDescent="0.3">
      <c r="B3" s="217" t="s">
        <v>130</v>
      </c>
      <c r="C3" s="218"/>
      <c r="D3" s="218"/>
      <c r="E3" s="218"/>
      <c r="F3" s="218"/>
      <c r="G3" s="218"/>
      <c r="H3" s="219"/>
      <c r="I3" s="218"/>
      <c r="J3" s="218"/>
      <c r="K3" s="218"/>
      <c r="L3" s="218"/>
      <c r="M3" s="218"/>
      <c r="N3" s="219"/>
    </row>
    <row r="4" spans="2:14" s="68" customFormat="1" x14ac:dyDescent="0.3">
      <c r="B4" s="220" t="s">
        <v>170</v>
      </c>
      <c r="C4" s="221"/>
      <c r="D4" s="221"/>
      <c r="E4" s="221"/>
      <c r="F4" s="221"/>
      <c r="G4" s="221"/>
      <c r="H4" s="222"/>
      <c r="I4" s="221"/>
      <c r="J4" s="221"/>
      <c r="K4" s="221"/>
      <c r="L4" s="221"/>
      <c r="M4" s="221"/>
      <c r="N4" s="222"/>
    </row>
    <row r="5" spans="2:14" s="68" customFormat="1" x14ac:dyDescent="0.3">
      <c r="B5" s="69"/>
      <c r="C5" s="223" t="s">
        <v>1</v>
      </c>
      <c r="D5" s="221"/>
      <c r="E5" s="224"/>
      <c r="F5" s="223" t="s">
        <v>9</v>
      </c>
      <c r="G5" s="221"/>
      <c r="H5" s="224"/>
      <c r="I5" s="221" t="s">
        <v>10</v>
      </c>
      <c r="J5" s="221"/>
      <c r="K5" s="224"/>
      <c r="L5" s="223" t="s">
        <v>11</v>
      </c>
      <c r="M5" s="221"/>
      <c r="N5" s="222"/>
    </row>
    <row r="6" spans="2:14" s="68" customFormat="1"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s="68" customFormat="1" x14ac:dyDescent="0.3">
      <c r="B7" s="76" t="s">
        <v>66</v>
      </c>
      <c r="C7" s="77">
        <v>1.8483796296296293E-2</v>
      </c>
      <c r="D7" s="78">
        <v>0.37691763039886711</v>
      </c>
      <c r="E7" s="78">
        <v>7.9865973194638923E-2</v>
      </c>
      <c r="F7" s="77">
        <v>1.1122685185185183E-2</v>
      </c>
      <c r="G7" s="78">
        <v>0.80824222035323801</v>
      </c>
      <c r="H7" s="78">
        <v>0.10486687036228717</v>
      </c>
      <c r="I7" s="77">
        <v>1.3113425925925921E-2</v>
      </c>
      <c r="J7" s="78">
        <v>0.37703826955074871</v>
      </c>
      <c r="K7" s="78">
        <v>0.10864978902953584</v>
      </c>
      <c r="L7" s="79">
        <v>4.2719907407407401E-2</v>
      </c>
      <c r="M7" s="78">
        <v>0.43778911161190848</v>
      </c>
      <c r="N7" s="80">
        <v>9.3235323835505687E-2</v>
      </c>
    </row>
    <row r="8" spans="2:14" s="68" customFormat="1" x14ac:dyDescent="0.3">
      <c r="B8" s="76" t="s">
        <v>168</v>
      </c>
      <c r="C8" s="77">
        <v>4.3750000000000004E-3</v>
      </c>
      <c r="D8" s="78">
        <v>8.9214066556525862E-2</v>
      </c>
      <c r="E8" s="78">
        <v>1.8903780756151234E-2</v>
      </c>
      <c r="F8" s="77">
        <v>3.3564814814814818E-4</v>
      </c>
      <c r="G8" s="78">
        <v>2.4390243902439029E-2</v>
      </c>
      <c r="H8" s="78">
        <v>3.164556962025316E-3</v>
      </c>
      <c r="I8" s="77">
        <v>1.8981481481481484E-3</v>
      </c>
      <c r="J8" s="78">
        <v>5.4575707154742116E-2</v>
      </c>
      <c r="K8" s="78">
        <v>1.5726889144610668E-2</v>
      </c>
      <c r="L8" s="79">
        <v>6.6087962962962966E-3</v>
      </c>
      <c r="M8" s="78">
        <v>6.7726248369114006E-2</v>
      </c>
      <c r="N8" s="80">
        <v>1.4423562695766393E-2</v>
      </c>
    </row>
    <row r="9" spans="2:14" s="68" customFormat="1" x14ac:dyDescent="0.3">
      <c r="B9" s="76" t="s">
        <v>67</v>
      </c>
      <c r="C9" s="77">
        <v>6.0069444444444441E-3</v>
      </c>
      <c r="D9" s="78">
        <v>0.12249232947840454</v>
      </c>
      <c r="E9" s="78">
        <v>2.5955191038207644E-2</v>
      </c>
      <c r="F9" s="77">
        <v>4.6296296296296298E-4</v>
      </c>
      <c r="G9" s="78">
        <v>3.364171572750211E-2</v>
      </c>
      <c r="H9" s="78">
        <v>4.3649061545176773E-3</v>
      </c>
      <c r="I9" s="77">
        <v>4.6296296296296294E-3</v>
      </c>
      <c r="J9" s="78">
        <v>0.13311148086522465</v>
      </c>
      <c r="K9" s="78">
        <v>3.8358266206367474E-2</v>
      </c>
      <c r="L9" s="79">
        <v>1.1099537037037036E-2</v>
      </c>
      <c r="M9" s="78">
        <v>0.11374688649033331</v>
      </c>
      <c r="N9" s="80">
        <v>2.4224512478528845E-2</v>
      </c>
    </row>
    <row r="10" spans="2:14" s="68" customFormat="1" x14ac:dyDescent="0.3">
      <c r="B10" s="76" t="s">
        <v>68</v>
      </c>
      <c r="C10" s="77">
        <v>3.3564814814814818E-4</v>
      </c>
      <c r="D10" s="78">
        <v>6.8444654236488088E-3</v>
      </c>
      <c r="E10" s="78">
        <v>1.4502900580116026E-3</v>
      </c>
      <c r="F10" s="77"/>
      <c r="G10" s="78"/>
      <c r="H10" s="78"/>
      <c r="I10" s="77">
        <v>1.4814814814814814E-3</v>
      </c>
      <c r="J10" s="78">
        <v>4.2595673876871888E-2</v>
      </c>
      <c r="K10" s="78">
        <v>1.2274645186037592E-2</v>
      </c>
      <c r="L10" s="79">
        <v>1.8171296296296295E-3</v>
      </c>
      <c r="M10" s="78">
        <v>1.8621753054204722E-2</v>
      </c>
      <c r="N10" s="80">
        <v>3.9658482368394457E-3</v>
      </c>
    </row>
    <row r="11" spans="2:14" s="68" customFormat="1" x14ac:dyDescent="0.3">
      <c r="B11" s="76" t="s">
        <v>69</v>
      </c>
      <c r="C11" s="77">
        <v>2.708333333333333E-3</v>
      </c>
      <c r="D11" s="82">
        <v>5.5227755487373138E-2</v>
      </c>
      <c r="E11" s="82">
        <v>1.1702340468093618E-2</v>
      </c>
      <c r="F11" s="77">
        <v>2.3148148148148146E-4</v>
      </c>
      <c r="G11" s="82">
        <v>1.6820857863751051E-2</v>
      </c>
      <c r="H11" s="82">
        <v>2.1824530772588382E-3</v>
      </c>
      <c r="I11" s="77">
        <v>3.8310185185185183E-3</v>
      </c>
      <c r="J11" s="82">
        <v>0.1101497504159734</v>
      </c>
      <c r="K11" s="82">
        <v>3.1741465285769085E-2</v>
      </c>
      <c r="L11" s="79">
        <v>6.7708333333333327E-3</v>
      </c>
      <c r="M11" s="78">
        <v>6.9386786858023963E-2</v>
      </c>
      <c r="N11" s="80">
        <v>1.4777205213701119E-2</v>
      </c>
    </row>
    <row r="12" spans="2:14" s="68" customFormat="1" x14ac:dyDescent="0.3">
      <c r="B12" s="76" t="s">
        <v>70</v>
      </c>
      <c r="C12" s="77">
        <v>9.5370370370370366E-3</v>
      </c>
      <c r="D12" s="82">
        <v>0.1944772244512627</v>
      </c>
      <c r="E12" s="82">
        <v>4.1208241648329667E-2</v>
      </c>
      <c r="F12" s="77">
        <v>1.3773148148148147E-3</v>
      </c>
      <c r="G12" s="82">
        <v>0.10008410428931877</v>
      </c>
      <c r="H12" s="82">
        <v>1.2985595809690088E-2</v>
      </c>
      <c r="I12" s="77">
        <v>5.1157407407407393E-3</v>
      </c>
      <c r="J12" s="82">
        <v>0.14708818635607321</v>
      </c>
      <c r="K12" s="82">
        <v>4.2385884158036055E-2</v>
      </c>
      <c r="L12" s="79">
        <v>1.6030092592592592E-2</v>
      </c>
      <c r="M12" s="78">
        <v>0.16427470051002258</v>
      </c>
      <c r="N12" s="80">
        <v>3.4985349095685563E-2</v>
      </c>
    </row>
    <row r="13" spans="2:14" s="68" customFormat="1" x14ac:dyDescent="0.3">
      <c r="B13" s="76" t="s">
        <v>71</v>
      </c>
      <c r="C13" s="77">
        <v>0</v>
      </c>
      <c r="D13" s="82">
        <v>0</v>
      </c>
      <c r="E13" s="82">
        <v>0</v>
      </c>
      <c r="F13" s="77"/>
      <c r="G13" s="82"/>
      <c r="H13" s="82"/>
      <c r="I13" s="77">
        <v>1.1574074074074073E-4</v>
      </c>
      <c r="J13" s="82">
        <v>3.3277870216306162E-3</v>
      </c>
      <c r="K13" s="82">
        <v>9.5895665515918684E-4</v>
      </c>
      <c r="L13" s="79">
        <v>1.1574074074074073E-4</v>
      </c>
      <c r="M13" s="78">
        <v>1.1860989206499825E-3</v>
      </c>
      <c r="N13" s="80">
        <v>2.5260179852480544E-4</v>
      </c>
    </row>
    <row r="14" spans="2:14" s="68" customFormat="1" x14ac:dyDescent="0.3">
      <c r="B14" s="76" t="s">
        <v>169</v>
      </c>
      <c r="C14" s="77"/>
      <c r="D14" s="82"/>
      <c r="E14" s="82"/>
      <c r="F14" s="77"/>
      <c r="G14" s="82"/>
      <c r="H14" s="82"/>
      <c r="I14" s="77"/>
      <c r="J14" s="82"/>
      <c r="K14" s="82"/>
      <c r="L14" s="79"/>
      <c r="M14" s="78"/>
      <c r="N14" s="80"/>
    </row>
    <row r="15" spans="2:14" s="68" customFormat="1" x14ac:dyDescent="0.3">
      <c r="B15" s="76" t="s">
        <v>73</v>
      </c>
      <c r="C15" s="77"/>
      <c r="D15" s="82"/>
      <c r="E15" s="82"/>
      <c r="F15" s="77"/>
      <c r="G15" s="82"/>
      <c r="H15" s="82"/>
      <c r="I15" s="77"/>
      <c r="J15" s="82"/>
      <c r="K15" s="82"/>
      <c r="L15" s="79"/>
      <c r="M15" s="78"/>
      <c r="N15" s="80"/>
    </row>
    <row r="16" spans="2:14" s="68" customFormat="1" x14ac:dyDescent="0.3">
      <c r="B16" s="76" t="s">
        <v>74</v>
      </c>
      <c r="C16" s="77">
        <v>1.0416666666666667E-3</v>
      </c>
      <c r="D16" s="82">
        <v>2.1241444418220439E-2</v>
      </c>
      <c r="E16" s="82">
        <v>4.5009001800360073E-3</v>
      </c>
      <c r="F16" s="77"/>
      <c r="G16" s="82"/>
      <c r="H16" s="82"/>
      <c r="I16" s="77">
        <v>1.9675925925925926E-4</v>
      </c>
      <c r="J16" s="82">
        <v>5.6572379367720478E-3</v>
      </c>
      <c r="K16" s="82">
        <v>1.6302263137706178E-3</v>
      </c>
      <c r="L16" s="79">
        <v>1.2384259259259258E-3</v>
      </c>
      <c r="M16" s="78">
        <v>1.269125845095481E-2</v>
      </c>
      <c r="N16" s="80">
        <v>2.7028392442154186E-3</v>
      </c>
    </row>
    <row r="17" spans="2:14" s="68" customFormat="1" x14ac:dyDescent="0.3">
      <c r="B17" s="76" t="s">
        <v>75</v>
      </c>
      <c r="C17" s="77"/>
      <c r="D17" s="82"/>
      <c r="E17" s="82"/>
      <c r="F17" s="77"/>
      <c r="G17" s="82"/>
      <c r="H17" s="82"/>
      <c r="I17" s="77"/>
      <c r="J17" s="82"/>
      <c r="K17" s="82"/>
      <c r="L17" s="79"/>
      <c r="M17" s="78"/>
      <c r="N17" s="80"/>
    </row>
    <row r="18" spans="2:14" s="68" customFormat="1" x14ac:dyDescent="0.3">
      <c r="B18" s="76" t="s">
        <v>76</v>
      </c>
      <c r="C18" s="77"/>
      <c r="D18" s="82"/>
      <c r="E18" s="82"/>
      <c r="F18" s="77"/>
      <c r="G18" s="82"/>
      <c r="H18" s="82"/>
      <c r="I18" s="77"/>
      <c r="J18" s="82"/>
      <c r="K18" s="82"/>
      <c r="L18" s="79"/>
      <c r="M18" s="78"/>
      <c r="N18" s="80"/>
    </row>
    <row r="19" spans="2:14" s="68" customFormat="1" x14ac:dyDescent="0.3">
      <c r="B19" s="76" t="s">
        <v>77</v>
      </c>
      <c r="C19" s="77"/>
      <c r="D19" s="82"/>
      <c r="E19" s="82"/>
      <c r="F19" s="77"/>
      <c r="G19" s="82"/>
      <c r="H19" s="82"/>
      <c r="I19" s="77"/>
      <c r="J19" s="82"/>
      <c r="K19" s="82"/>
      <c r="L19" s="79"/>
      <c r="M19" s="78"/>
      <c r="N19" s="80"/>
    </row>
    <row r="20" spans="2:14" s="68" customFormat="1" x14ac:dyDescent="0.3">
      <c r="B20" s="146" t="s">
        <v>171</v>
      </c>
      <c r="C20" s="77"/>
      <c r="D20" s="82"/>
      <c r="E20" s="82"/>
      <c r="F20" s="77"/>
      <c r="G20" s="82"/>
      <c r="H20" s="82"/>
      <c r="I20" s="77"/>
      <c r="J20" s="82"/>
      <c r="K20" s="82"/>
      <c r="L20" s="79"/>
      <c r="M20" s="78"/>
      <c r="N20" s="80"/>
    </row>
    <row r="21" spans="2:14" s="68" customFormat="1" x14ac:dyDescent="0.3">
      <c r="B21" s="147" t="s">
        <v>172</v>
      </c>
      <c r="C21" s="77">
        <v>0</v>
      </c>
      <c r="D21" s="82">
        <v>0</v>
      </c>
      <c r="E21" s="82">
        <v>0</v>
      </c>
      <c r="F21" s="77"/>
      <c r="G21" s="82"/>
      <c r="H21" s="82"/>
      <c r="I21" s="77">
        <v>4.6296296296296294E-5</v>
      </c>
      <c r="J21" s="82">
        <v>1.3311148086522465E-3</v>
      </c>
      <c r="K21" s="82">
        <v>3.8358266206367476E-4</v>
      </c>
      <c r="L21" s="79">
        <v>4.6296296296296294E-5</v>
      </c>
      <c r="M21" s="78">
        <v>4.7443956825999294E-4</v>
      </c>
      <c r="N21" s="80">
        <v>1.0104071940992219E-4</v>
      </c>
    </row>
    <row r="22" spans="2:14" s="68" customFormat="1" x14ac:dyDescent="0.3">
      <c r="B22" s="76" t="s">
        <v>78</v>
      </c>
      <c r="C22" s="77"/>
      <c r="D22" s="82"/>
      <c r="E22" s="82"/>
      <c r="F22" s="77"/>
      <c r="G22" s="82"/>
      <c r="H22" s="82"/>
      <c r="I22" s="77"/>
      <c r="J22" s="82"/>
      <c r="K22" s="82"/>
      <c r="L22" s="79"/>
      <c r="M22" s="78"/>
      <c r="N22" s="80"/>
    </row>
    <row r="23" spans="2:14" s="68" customFormat="1" x14ac:dyDescent="0.3">
      <c r="B23" s="76" t="s">
        <v>79</v>
      </c>
      <c r="C23" s="77">
        <v>2.0486111111111113E-3</v>
      </c>
      <c r="D23" s="82">
        <v>4.177484068916687E-2</v>
      </c>
      <c r="E23" s="82">
        <v>8.8517703540708162E-3</v>
      </c>
      <c r="F23" s="77"/>
      <c r="G23" s="82"/>
      <c r="H23" s="82"/>
      <c r="I23" s="77">
        <v>1.6203703703703703E-4</v>
      </c>
      <c r="J23" s="82">
        <v>4.6589018302828624E-3</v>
      </c>
      <c r="K23" s="82">
        <v>1.3425393172228617E-3</v>
      </c>
      <c r="L23" s="79">
        <v>2.2106481481481482E-3</v>
      </c>
      <c r="M23" s="78">
        <v>2.2654489384414667E-2</v>
      </c>
      <c r="N23" s="80">
        <v>4.8246943518237845E-3</v>
      </c>
    </row>
    <row r="24" spans="2:14" s="68" customFormat="1" x14ac:dyDescent="0.3">
      <c r="B24" s="76" t="s">
        <v>80</v>
      </c>
      <c r="C24" s="77">
        <v>4.5023148148148158E-3</v>
      </c>
      <c r="D24" s="78">
        <v>9.1810243096530589E-2</v>
      </c>
      <c r="E24" s="78">
        <v>1.9453890778155639E-2</v>
      </c>
      <c r="F24" s="77">
        <v>2.3148148148148146E-4</v>
      </c>
      <c r="G24" s="82">
        <v>1.6820857863751051E-2</v>
      </c>
      <c r="H24" s="82">
        <v>2.1824530772588382E-3</v>
      </c>
      <c r="I24" s="77">
        <v>4.1898148148148155E-3</v>
      </c>
      <c r="J24" s="78">
        <v>0.12046589018302833</v>
      </c>
      <c r="K24" s="78">
        <v>3.4714230916762574E-2</v>
      </c>
      <c r="L24" s="79">
        <v>8.9236111111111131E-3</v>
      </c>
      <c r="M24" s="78">
        <v>9.1448226782113673E-2</v>
      </c>
      <c r="N24" s="80">
        <v>1.9475598666262507E-2</v>
      </c>
    </row>
    <row r="25" spans="2:14" s="68" customFormat="1" x14ac:dyDescent="0.3">
      <c r="B25" s="85" t="s">
        <v>11</v>
      </c>
      <c r="C25" s="89">
        <v>4.9039351851851848E-2</v>
      </c>
      <c r="D25" s="87">
        <v>1</v>
      </c>
      <c r="E25" s="88">
        <v>0.2118923784756952</v>
      </c>
      <c r="F25" s="89">
        <v>1.3761574074074072E-2</v>
      </c>
      <c r="G25" s="87">
        <v>1</v>
      </c>
      <c r="H25" s="88">
        <v>0.12974683544303794</v>
      </c>
      <c r="I25" s="89">
        <v>3.4780092592592585E-2</v>
      </c>
      <c r="J25" s="87">
        <v>1</v>
      </c>
      <c r="K25" s="88">
        <v>0.28816647487533559</v>
      </c>
      <c r="L25" s="89">
        <v>9.7581018518518498E-2</v>
      </c>
      <c r="M25" s="87">
        <v>1.0000000000000002</v>
      </c>
      <c r="N25" s="90">
        <v>0.21296857633626348</v>
      </c>
    </row>
    <row r="26" spans="2:14" s="68" customFormat="1" x14ac:dyDescent="0.3">
      <c r="B26" s="91"/>
      <c r="C26" s="92"/>
      <c r="D26" s="92"/>
      <c r="E26" s="92"/>
      <c r="F26" s="92"/>
      <c r="G26" s="92"/>
      <c r="H26" s="92"/>
      <c r="I26" s="92"/>
      <c r="J26" s="92"/>
      <c r="K26" s="92"/>
      <c r="L26" s="92"/>
      <c r="M26" s="92"/>
      <c r="N26" s="93"/>
    </row>
    <row r="27" spans="2:14" s="68" customFormat="1" x14ac:dyDescent="0.3">
      <c r="B27" s="70" t="s">
        <v>81</v>
      </c>
      <c r="C27" s="94" t="s">
        <v>12</v>
      </c>
      <c r="D27" s="94" t="s">
        <v>13</v>
      </c>
      <c r="E27" s="94" t="s">
        <v>13</v>
      </c>
      <c r="F27" s="72" t="s">
        <v>12</v>
      </c>
      <c r="G27" s="95" t="s">
        <v>13</v>
      </c>
      <c r="H27" s="95" t="s">
        <v>13</v>
      </c>
      <c r="I27" s="72" t="s">
        <v>12</v>
      </c>
      <c r="J27" s="95" t="s">
        <v>13</v>
      </c>
      <c r="K27" s="95" t="s">
        <v>13</v>
      </c>
      <c r="L27" s="96" t="s">
        <v>12</v>
      </c>
      <c r="M27" s="94" t="s">
        <v>13</v>
      </c>
      <c r="N27" s="97" t="s">
        <v>13</v>
      </c>
    </row>
    <row r="28" spans="2:14" s="68" customFormat="1" x14ac:dyDescent="0.3">
      <c r="B28" s="76" t="s">
        <v>82</v>
      </c>
      <c r="C28" s="77">
        <v>1.2268518518518517E-2</v>
      </c>
      <c r="D28" s="79"/>
      <c r="E28" s="78">
        <v>5.3010602120424084E-2</v>
      </c>
      <c r="F28" s="77">
        <v>7.5925925925925935E-3</v>
      </c>
      <c r="G28" s="79"/>
      <c r="H28" s="78">
        <v>7.1584460934089919E-2</v>
      </c>
      <c r="I28" s="77">
        <v>5.9143518518518512E-3</v>
      </c>
      <c r="J28" s="79"/>
      <c r="K28" s="78">
        <v>4.900268507863445E-2</v>
      </c>
      <c r="L28" s="79">
        <v>2.5775462962962962E-2</v>
      </c>
      <c r="M28" s="79"/>
      <c r="N28" s="80">
        <v>5.6254420531474177E-2</v>
      </c>
    </row>
    <row r="29" spans="2:14" s="68" customFormat="1" x14ac:dyDescent="0.3">
      <c r="B29" s="76" t="s">
        <v>83</v>
      </c>
      <c r="C29" s="77">
        <v>1.8171296296296295E-3</v>
      </c>
      <c r="D29" s="79"/>
      <c r="E29" s="78">
        <v>7.8515703140628126E-3</v>
      </c>
      <c r="F29" s="77">
        <v>7.7546296296296304E-4</v>
      </c>
      <c r="G29" s="79"/>
      <c r="H29" s="78">
        <v>7.3112178088171097E-3</v>
      </c>
      <c r="I29" s="77">
        <v>3.8194444444444446E-4</v>
      </c>
      <c r="J29" s="79"/>
      <c r="K29" s="78">
        <v>3.1645569620253173E-3</v>
      </c>
      <c r="L29" s="79">
        <v>2.9745370370370368E-3</v>
      </c>
      <c r="M29" s="79"/>
      <c r="N29" s="80">
        <v>6.4918662220875009E-3</v>
      </c>
    </row>
    <row r="30" spans="2:14" s="68" customFormat="1" x14ac:dyDescent="0.3">
      <c r="B30" s="76" t="s">
        <v>84</v>
      </c>
      <c r="C30" s="77">
        <v>8.3333333333333328E-4</v>
      </c>
      <c r="D30" s="79"/>
      <c r="E30" s="78">
        <v>3.6007201440288058E-3</v>
      </c>
      <c r="F30" s="77">
        <v>4.6296296296296298E-4</v>
      </c>
      <c r="G30" s="79"/>
      <c r="H30" s="78">
        <v>4.3649061545176773E-3</v>
      </c>
      <c r="I30" s="77">
        <v>7.8703703703703705E-4</v>
      </c>
      <c r="J30" s="79"/>
      <c r="K30" s="78">
        <v>6.5209052550824712E-3</v>
      </c>
      <c r="L30" s="79">
        <v>2.0833333333333333E-3</v>
      </c>
      <c r="M30" s="79"/>
      <c r="N30" s="80">
        <v>4.5468323734464983E-3</v>
      </c>
    </row>
    <row r="31" spans="2:14" s="68" customFormat="1" x14ac:dyDescent="0.3">
      <c r="B31" s="76" t="s">
        <v>85</v>
      </c>
      <c r="C31" s="77">
        <v>4.321759259259262E-2</v>
      </c>
      <c r="D31" s="79"/>
      <c r="E31" s="78">
        <v>0.18673734746949402</v>
      </c>
      <c r="F31" s="77">
        <v>2.1736111111111109E-2</v>
      </c>
      <c r="G31" s="79"/>
      <c r="H31" s="78">
        <v>0.20493234395460491</v>
      </c>
      <c r="I31" s="77">
        <v>3.0081018518518503E-2</v>
      </c>
      <c r="J31" s="79"/>
      <c r="K31" s="78">
        <v>0.24923283467587257</v>
      </c>
      <c r="L31" s="79">
        <v>9.5034722222222243E-2</v>
      </c>
      <c r="M31" s="79"/>
      <c r="N31" s="80">
        <v>0.20741133676871784</v>
      </c>
    </row>
    <row r="32" spans="2:14" s="68" customFormat="1" x14ac:dyDescent="0.3">
      <c r="B32" s="76" t="s">
        <v>86</v>
      </c>
      <c r="C32" s="77">
        <v>5.8287037037037026E-2</v>
      </c>
      <c r="D32" s="79"/>
      <c r="E32" s="78">
        <v>0.25185037007401478</v>
      </c>
      <c r="F32" s="77">
        <v>4.4490740740740768E-2</v>
      </c>
      <c r="G32" s="79"/>
      <c r="H32" s="78">
        <v>0.41946748144914903</v>
      </c>
      <c r="I32" s="77">
        <v>3.4340277777777782E-2</v>
      </c>
      <c r="J32" s="79"/>
      <c r="K32" s="78">
        <v>0.28452243958573081</v>
      </c>
      <c r="L32" s="79">
        <v>0.13711805555555559</v>
      </c>
      <c r="M32" s="79"/>
      <c r="N32" s="80">
        <v>0.29925735071233711</v>
      </c>
    </row>
    <row r="33" spans="2:14" s="68" customFormat="1" x14ac:dyDescent="0.3">
      <c r="B33" s="76" t="s">
        <v>87</v>
      </c>
      <c r="C33" s="77">
        <v>6.5972222222222196E-2</v>
      </c>
      <c r="D33" s="79"/>
      <c r="E33" s="78">
        <v>0.28505701140228035</v>
      </c>
      <c r="F33" s="77">
        <v>1.7245370370370369E-2</v>
      </c>
      <c r="G33" s="79"/>
      <c r="H33" s="78">
        <v>0.16259275425578346</v>
      </c>
      <c r="I33" s="77">
        <v>1.4409722222222221E-2</v>
      </c>
      <c r="J33" s="79"/>
      <c r="K33" s="78">
        <v>0.11939010356731877</v>
      </c>
      <c r="L33" s="79">
        <v>9.7627314814814792E-2</v>
      </c>
      <c r="M33" s="79"/>
      <c r="N33" s="80">
        <v>0.21306961705567337</v>
      </c>
    </row>
    <row r="34" spans="2:14" s="68" customFormat="1" x14ac:dyDescent="0.3">
      <c r="B34" s="85" t="s">
        <v>11</v>
      </c>
      <c r="C34" s="99">
        <v>0.18239583333333331</v>
      </c>
      <c r="D34" s="99"/>
      <c r="E34" s="87">
        <v>0.7881076215243048</v>
      </c>
      <c r="F34" s="99">
        <v>9.2303240740740769E-2</v>
      </c>
      <c r="G34" s="99"/>
      <c r="H34" s="87">
        <v>0.87025316455696211</v>
      </c>
      <c r="I34" s="99">
        <v>8.5914351851851839E-2</v>
      </c>
      <c r="J34" s="99"/>
      <c r="K34" s="87">
        <v>0.71183352512466436</v>
      </c>
      <c r="L34" s="99">
        <v>0.36061342592592593</v>
      </c>
      <c r="M34" s="99"/>
      <c r="N34" s="90">
        <v>0.78703142366373657</v>
      </c>
    </row>
    <row r="35" spans="2:14" s="68" customFormat="1" x14ac:dyDescent="0.3">
      <c r="B35" s="100"/>
      <c r="C35" s="101"/>
      <c r="D35" s="101"/>
      <c r="E35" s="101"/>
      <c r="F35" s="101"/>
      <c r="G35" s="101"/>
      <c r="H35" s="101"/>
      <c r="I35" s="101"/>
      <c r="J35" s="101"/>
      <c r="K35" s="101"/>
      <c r="L35" s="101"/>
      <c r="M35" s="101"/>
      <c r="N35" s="102"/>
    </row>
    <row r="36" spans="2:14" s="68" customFormat="1" x14ac:dyDescent="0.3">
      <c r="B36" s="85" t="s">
        <v>14</v>
      </c>
      <c r="C36" s="99">
        <v>0.23143518518518516</v>
      </c>
      <c r="D36" s="103"/>
      <c r="E36" s="87">
        <v>1</v>
      </c>
      <c r="F36" s="99">
        <v>0.10606481481481483</v>
      </c>
      <c r="G36" s="103"/>
      <c r="H36" s="87">
        <v>1</v>
      </c>
      <c r="I36" s="99">
        <v>0.12069444444444442</v>
      </c>
      <c r="J36" s="103"/>
      <c r="K36" s="87">
        <v>1</v>
      </c>
      <c r="L36" s="99">
        <v>0.45819444444444446</v>
      </c>
      <c r="M36" s="103"/>
      <c r="N36" s="104">
        <v>1</v>
      </c>
    </row>
    <row r="37" spans="2:14" s="68" customFormat="1" ht="66" customHeight="1" thickBot="1" x14ac:dyDescent="0.35">
      <c r="B37" s="238" t="s">
        <v>131</v>
      </c>
      <c r="C37" s="239"/>
      <c r="D37" s="239"/>
      <c r="E37" s="239"/>
      <c r="F37" s="239"/>
      <c r="G37" s="239"/>
      <c r="H37" s="239"/>
      <c r="I37" s="239"/>
      <c r="J37" s="239"/>
      <c r="K37" s="239"/>
      <c r="L37" s="239"/>
      <c r="M37" s="239"/>
      <c r="N37" s="240"/>
    </row>
    <row r="38" spans="2:14" s="68" customFormat="1" x14ac:dyDescent="0.3"/>
    <row r="39" spans="2:14" s="68" customFormat="1" x14ac:dyDescent="0.3"/>
    <row r="40" spans="2:14" s="68" customFormat="1" x14ac:dyDescent="0.3"/>
    <row r="41" spans="2:14" s="68" customFormat="1" x14ac:dyDescent="0.3"/>
    <row r="42" spans="2:14" s="68" customFormat="1" x14ac:dyDescent="0.3"/>
    <row r="43" spans="2:14" s="68" customFormat="1" x14ac:dyDescent="0.3"/>
    <row r="44" spans="2:14" s="68" customFormat="1" x14ac:dyDescent="0.3"/>
    <row r="45" spans="2:14" s="68" customFormat="1" x14ac:dyDescent="0.3"/>
    <row r="46" spans="2:14" s="68" customFormat="1" x14ac:dyDescent="0.3"/>
    <row r="47" spans="2:14" s="68" customFormat="1" x14ac:dyDescent="0.3"/>
    <row r="48" spans="2:14" s="68" customFormat="1" x14ac:dyDescent="0.3"/>
    <row r="49" s="68" customFormat="1" x14ac:dyDescent="0.3"/>
    <row r="50" s="68" customFormat="1" x14ac:dyDescent="0.3"/>
    <row r="51" s="68" customFormat="1" x14ac:dyDescent="0.3"/>
    <row r="52" s="68" customFormat="1" x14ac:dyDescent="0.3"/>
    <row r="53" s="68" customFormat="1" x14ac:dyDescent="0.3"/>
    <row r="54" s="68" customFormat="1" x14ac:dyDescent="0.3"/>
    <row r="55" s="68" customFormat="1" x14ac:dyDescent="0.3"/>
    <row r="56" s="68" customFormat="1" x14ac:dyDescent="0.3"/>
    <row r="57" s="68" customFormat="1" x14ac:dyDescent="0.3"/>
    <row r="58" s="68" customFormat="1" x14ac:dyDescent="0.3"/>
    <row r="59" s="68" customFormat="1" x14ac:dyDescent="0.3"/>
    <row r="60" s="68" customFormat="1" x14ac:dyDescent="0.3"/>
    <row r="61" s="68" customFormat="1" x14ac:dyDescent="0.3"/>
    <row r="62" s="68" customFormat="1" x14ac:dyDescent="0.3"/>
    <row r="63" s="68" customFormat="1" x14ac:dyDescent="0.3"/>
    <row r="64" s="68" customFormat="1" x14ac:dyDescent="0.3"/>
    <row r="65" s="68" customFormat="1" x14ac:dyDescent="0.3"/>
    <row r="66" s="68" customFormat="1" x14ac:dyDescent="0.3"/>
    <row r="67" s="68" customFormat="1" x14ac:dyDescent="0.3"/>
    <row r="68" s="68" customFormat="1" x14ac:dyDescent="0.3"/>
    <row r="69" s="68" customFormat="1" x14ac:dyDescent="0.3"/>
    <row r="70" s="68" customFormat="1" x14ac:dyDescent="0.3"/>
    <row r="71" s="68" customFormat="1" x14ac:dyDescent="0.3"/>
    <row r="72" s="68"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4"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14" width="8.6640625" style="105" customWidth="1"/>
    <col min="15" max="16384" width="8.88671875" style="105"/>
  </cols>
  <sheetData>
    <row r="2" spans="2:14" ht="15" thickBot="1" x14ac:dyDescent="0.35"/>
    <row r="3" spans="2:14" x14ac:dyDescent="0.3">
      <c r="B3" s="217" t="s">
        <v>132</v>
      </c>
      <c r="C3" s="218"/>
      <c r="D3" s="218"/>
      <c r="E3" s="218"/>
      <c r="F3" s="218"/>
      <c r="G3" s="218"/>
      <c r="H3" s="219"/>
      <c r="I3" s="218"/>
      <c r="J3" s="218"/>
      <c r="K3" s="218"/>
      <c r="L3" s="218"/>
      <c r="M3" s="218"/>
      <c r="N3" s="219"/>
    </row>
    <row r="4" spans="2:14" x14ac:dyDescent="0.3">
      <c r="B4" s="220" t="s">
        <v>170</v>
      </c>
      <c r="C4" s="221"/>
      <c r="D4" s="221"/>
      <c r="E4" s="221"/>
      <c r="F4" s="221"/>
      <c r="G4" s="221"/>
      <c r="H4" s="222"/>
      <c r="I4" s="221"/>
      <c r="J4" s="221"/>
      <c r="K4" s="221"/>
      <c r="L4" s="221"/>
      <c r="M4" s="221"/>
      <c r="N4" s="222"/>
    </row>
    <row r="5" spans="2:14" x14ac:dyDescent="0.3">
      <c r="B5" s="69"/>
      <c r="C5" s="223" t="s">
        <v>1</v>
      </c>
      <c r="D5" s="221"/>
      <c r="E5" s="224"/>
      <c r="F5" s="223" t="s">
        <v>9</v>
      </c>
      <c r="G5" s="221"/>
      <c r="H5" s="224"/>
      <c r="I5" s="221" t="s">
        <v>10</v>
      </c>
      <c r="J5" s="221"/>
      <c r="K5" s="224"/>
      <c r="L5" s="223" t="s">
        <v>11</v>
      </c>
      <c r="M5" s="221"/>
      <c r="N5" s="222"/>
    </row>
    <row r="6" spans="2:14"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x14ac:dyDescent="0.3">
      <c r="B7" s="76" t="s">
        <v>66</v>
      </c>
      <c r="C7" s="77">
        <v>3.5358796296296298E-2</v>
      </c>
      <c r="D7" s="78">
        <v>0.38996681133520555</v>
      </c>
      <c r="E7" s="78">
        <v>0.11104245420180285</v>
      </c>
      <c r="F7" s="77">
        <v>1.7199074074074071E-2</v>
      </c>
      <c r="G7" s="78">
        <v>0.63776824034334767</v>
      </c>
      <c r="H7" s="78">
        <v>0.12633905798333611</v>
      </c>
      <c r="I7" s="77">
        <v>1.6157407407407405E-2</v>
      </c>
      <c r="J7" s="78">
        <v>0.34132029339853293</v>
      </c>
      <c r="K7" s="78">
        <v>0.10611128002432348</v>
      </c>
      <c r="L7" s="79">
        <v>6.8715277777777778E-2</v>
      </c>
      <c r="M7" s="78">
        <v>0.41651466255086284</v>
      </c>
      <c r="N7" s="80">
        <v>0.11323669654777797</v>
      </c>
    </row>
    <row r="8" spans="2:14" x14ac:dyDescent="0.3">
      <c r="B8" s="76" t="s">
        <v>168</v>
      </c>
      <c r="C8" s="77">
        <v>5.9722222222222216E-3</v>
      </c>
      <c r="D8" s="78">
        <v>6.5866734745979066E-2</v>
      </c>
      <c r="E8" s="78">
        <v>1.8755452166327419E-2</v>
      </c>
      <c r="F8" s="77">
        <v>8.2175925925925927E-4</v>
      </c>
      <c r="G8" s="78">
        <v>3.0472103004291852E-2</v>
      </c>
      <c r="H8" s="78">
        <v>6.0363883693249432E-3</v>
      </c>
      <c r="I8" s="77">
        <v>2.5115740740740741E-3</v>
      </c>
      <c r="J8" s="78">
        <v>5.3056234718826402E-2</v>
      </c>
      <c r="K8" s="78">
        <v>1.6494375190027364E-2</v>
      </c>
      <c r="L8" s="79">
        <v>9.3055555555555548E-3</v>
      </c>
      <c r="M8" s="78">
        <v>5.64052195874842E-2</v>
      </c>
      <c r="N8" s="80">
        <v>1.5334732023650578E-2</v>
      </c>
    </row>
    <row r="9" spans="2:14" x14ac:dyDescent="0.3">
      <c r="B9" s="76" t="s">
        <v>67</v>
      </c>
      <c r="C9" s="77">
        <v>1.1793981481481483E-2</v>
      </c>
      <c r="D9" s="78">
        <v>0.13007403625223388</v>
      </c>
      <c r="E9" s="78">
        <v>3.7038383250945044E-2</v>
      </c>
      <c r="F9" s="77">
        <v>2.0138888888888888E-3</v>
      </c>
      <c r="G9" s="78">
        <v>7.4678111587982848E-2</v>
      </c>
      <c r="H9" s="78">
        <v>1.4793402482570987E-2</v>
      </c>
      <c r="I9" s="77">
        <v>6.0416666666666665E-3</v>
      </c>
      <c r="J9" s="78">
        <v>0.12762836185819071</v>
      </c>
      <c r="K9" s="78">
        <v>3.9677713590757065E-2</v>
      </c>
      <c r="L9" s="79">
        <v>1.9849537037037041E-2</v>
      </c>
      <c r="M9" s="78">
        <v>0.12031710397081521</v>
      </c>
      <c r="N9" s="80">
        <v>3.2710280373831779E-2</v>
      </c>
    </row>
    <row r="10" spans="2:14" x14ac:dyDescent="0.3">
      <c r="B10" s="76" t="s">
        <v>68</v>
      </c>
      <c r="C10" s="77">
        <v>1.4004629629629629E-3</v>
      </c>
      <c r="D10" s="82">
        <v>1.5445494000510596E-2</v>
      </c>
      <c r="E10" s="82">
        <v>4.3980808374527473E-3</v>
      </c>
      <c r="F10" s="77">
        <v>8.1018518518518516E-5</v>
      </c>
      <c r="G10" s="82">
        <v>3.0042918454935628E-3</v>
      </c>
      <c r="H10" s="82">
        <v>5.9513688148274087E-4</v>
      </c>
      <c r="I10" s="77">
        <v>2.0601851851851853E-3</v>
      </c>
      <c r="J10" s="78">
        <v>4.3520782396088024E-2</v>
      </c>
      <c r="K10" s="78">
        <v>1.3529948312557008E-2</v>
      </c>
      <c r="L10" s="79">
        <v>3.5416666666666669E-3</v>
      </c>
      <c r="M10" s="78">
        <v>2.1467658201206677E-2</v>
      </c>
      <c r="N10" s="80">
        <v>5.8363532328819375E-3</v>
      </c>
    </row>
    <row r="11" spans="2:14" x14ac:dyDescent="0.3">
      <c r="B11" s="76" t="s">
        <v>69</v>
      </c>
      <c r="C11" s="77">
        <v>6.3310185185185162E-3</v>
      </c>
      <c r="D11" s="82">
        <v>6.9823844779167712E-2</v>
      </c>
      <c r="E11" s="82">
        <v>1.9882233207327703E-2</v>
      </c>
      <c r="F11" s="77">
        <v>1.4351851851851852E-3</v>
      </c>
      <c r="G11" s="82">
        <v>5.3218884120171679E-2</v>
      </c>
      <c r="H11" s="82">
        <v>1.0542424757694267E-2</v>
      </c>
      <c r="I11" s="77">
        <v>6.0416666666666648E-3</v>
      </c>
      <c r="J11" s="78">
        <v>0.12762836185819068</v>
      </c>
      <c r="K11" s="78">
        <v>3.9677713590757058E-2</v>
      </c>
      <c r="L11" s="79">
        <v>1.3807870370370366E-2</v>
      </c>
      <c r="M11" s="78">
        <v>8.369580468640378E-2</v>
      </c>
      <c r="N11" s="80">
        <v>2.2754148388327282E-2</v>
      </c>
    </row>
    <row r="12" spans="2:14" x14ac:dyDescent="0.3">
      <c r="B12" s="76" t="s">
        <v>70</v>
      </c>
      <c r="C12" s="77">
        <v>1.8449074074074069E-2</v>
      </c>
      <c r="D12" s="82">
        <v>0.20347204493234614</v>
      </c>
      <c r="E12" s="82">
        <v>5.793835417272461E-2</v>
      </c>
      <c r="F12" s="77">
        <v>4.0046296296296297E-3</v>
      </c>
      <c r="G12" s="82">
        <v>0.14849785407725324</v>
      </c>
      <c r="H12" s="82">
        <v>2.9416765856146908E-2</v>
      </c>
      <c r="I12" s="77">
        <v>8.4837962962962948E-3</v>
      </c>
      <c r="J12" s="78">
        <v>0.17921760391198041</v>
      </c>
      <c r="K12" s="78">
        <v>5.5716023107327442E-2</v>
      </c>
      <c r="L12" s="79">
        <v>3.0937499999999993E-2</v>
      </c>
      <c r="M12" s="78">
        <v>0.18752630840465828</v>
      </c>
      <c r="N12" s="80">
        <v>5.0982262063703966E-2</v>
      </c>
    </row>
    <row r="13" spans="2:14" x14ac:dyDescent="0.3">
      <c r="B13" s="76" t="s">
        <v>71</v>
      </c>
      <c r="C13" s="77"/>
      <c r="D13" s="82"/>
      <c r="E13" s="82"/>
      <c r="F13" s="77"/>
      <c r="G13" s="82"/>
      <c r="H13" s="82"/>
      <c r="I13" s="77">
        <v>1.1574074074074073E-4</v>
      </c>
      <c r="J13" s="78">
        <v>2.4449877750611247E-3</v>
      </c>
      <c r="K13" s="78">
        <v>7.6010945576162963E-4</v>
      </c>
      <c r="L13" s="79">
        <v>1.1574074074074073E-4</v>
      </c>
      <c r="M13" s="78">
        <v>7.0155745755577366E-4</v>
      </c>
      <c r="N13" s="80">
        <v>1.9073049780659923E-4</v>
      </c>
    </row>
    <row r="14" spans="2:14" x14ac:dyDescent="0.3">
      <c r="B14" s="76" t="s">
        <v>169</v>
      </c>
      <c r="C14" s="77"/>
      <c r="D14" s="82"/>
      <c r="E14" s="82"/>
      <c r="F14" s="77"/>
      <c r="G14" s="82"/>
      <c r="H14" s="82"/>
      <c r="I14" s="77"/>
      <c r="J14" s="78"/>
      <c r="K14" s="78"/>
      <c r="L14" s="79"/>
      <c r="M14" s="78"/>
      <c r="N14" s="80"/>
    </row>
    <row r="15" spans="2:14" x14ac:dyDescent="0.3">
      <c r="B15" s="76" t="s">
        <v>73</v>
      </c>
      <c r="C15" s="77">
        <v>2.3148148148148149E-4</v>
      </c>
      <c r="D15" s="82">
        <v>2.5529742149604292E-3</v>
      </c>
      <c r="E15" s="82">
        <v>7.2695551032276825E-4</v>
      </c>
      <c r="F15" s="77"/>
      <c r="G15" s="82"/>
      <c r="H15" s="82"/>
      <c r="I15" s="77"/>
      <c r="J15" s="78"/>
      <c r="K15" s="78"/>
      <c r="L15" s="79">
        <v>2.3148148148148149E-4</v>
      </c>
      <c r="M15" s="78">
        <v>1.4031149151115475E-3</v>
      </c>
      <c r="N15" s="80">
        <v>3.8146099561319852E-4</v>
      </c>
    </row>
    <row r="16" spans="2:14" x14ac:dyDescent="0.3">
      <c r="B16" s="76" t="s">
        <v>74</v>
      </c>
      <c r="C16" s="77">
        <v>1.3194444444444445E-3</v>
      </c>
      <c r="D16" s="82">
        <v>1.4551953025274445E-2</v>
      </c>
      <c r="E16" s="82">
        <v>4.1436464088397788E-3</v>
      </c>
      <c r="F16" s="77">
        <v>3.1250000000000001E-4</v>
      </c>
      <c r="G16" s="82">
        <v>1.1587982832618028E-2</v>
      </c>
      <c r="H16" s="82">
        <v>2.2955279714334293E-3</v>
      </c>
      <c r="I16" s="77">
        <v>2.0833333333333332E-4</v>
      </c>
      <c r="J16" s="78">
        <v>4.4009779951100243E-3</v>
      </c>
      <c r="K16" s="78">
        <v>1.3681970203709333E-3</v>
      </c>
      <c r="L16" s="79">
        <v>1.8402777777777779E-3</v>
      </c>
      <c r="M16" s="78">
        <v>1.1154763575136803E-2</v>
      </c>
      <c r="N16" s="80">
        <v>3.0326149151249284E-3</v>
      </c>
    </row>
    <row r="17" spans="2:14" x14ac:dyDescent="0.3">
      <c r="B17" s="76" t="s">
        <v>75</v>
      </c>
      <c r="C17" s="77"/>
      <c r="D17" s="82"/>
      <c r="E17" s="82"/>
      <c r="F17" s="77"/>
      <c r="G17" s="82"/>
      <c r="H17" s="82"/>
      <c r="I17" s="77"/>
      <c r="J17" s="78"/>
      <c r="K17" s="78"/>
      <c r="L17" s="79"/>
      <c r="M17" s="78"/>
      <c r="N17" s="80"/>
    </row>
    <row r="18" spans="2:14" x14ac:dyDescent="0.3">
      <c r="B18" s="76" t="s">
        <v>76</v>
      </c>
      <c r="C18" s="77"/>
      <c r="D18" s="82"/>
      <c r="E18" s="82"/>
      <c r="F18" s="77"/>
      <c r="G18" s="82"/>
      <c r="H18" s="82"/>
      <c r="I18" s="77"/>
      <c r="J18" s="78"/>
      <c r="K18" s="78"/>
      <c r="L18" s="79"/>
      <c r="M18" s="78"/>
      <c r="N18" s="80"/>
    </row>
    <row r="19" spans="2:14" x14ac:dyDescent="0.3">
      <c r="B19" s="76" t="s">
        <v>77</v>
      </c>
      <c r="C19" s="77"/>
      <c r="D19" s="78"/>
      <c r="E19" s="78"/>
      <c r="F19" s="77"/>
      <c r="G19" s="78"/>
      <c r="H19" s="78"/>
      <c r="I19" s="77"/>
      <c r="J19" s="78"/>
      <c r="K19" s="78"/>
      <c r="L19" s="79"/>
      <c r="M19" s="78"/>
      <c r="N19" s="80"/>
    </row>
    <row r="20" spans="2:14" x14ac:dyDescent="0.3">
      <c r="B20" s="146" t="s">
        <v>171</v>
      </c>
      <c r="C20" s="77"/>
      <c r="D20" s="78"/>
      <c r="E20" s="78"/>
      <c r="F20" s="77"/>
      <c r="G20" s="78"/>
      <c r="H20" s="78"/>
      <c r="I20" s="77"/>
      <c r="J20" s="78"/>
      <c r="K20" s="78"/>
      <c r="L20" s="79"/>
      <c r="M20" s="78"/>
      <c r="N20" s="80"/>
    </row>
    <row r="21" spans="2:14" x14ac:dyDescent="0.3">
      <c r="B21" s="147" t="s">
        <v>172</v>
      </c>
      <c r="C21" s="77">
        <v>4.6296296296296294E-5</v>
      </c>
      <c r="D21" s="78">
        <v>5.1059484299208582E-4</v>
      </c>
      <c r="E21" s="78">
        <v>1.4539110206455364E-4</v>
      </c>
      <c r="F21" s="77"/>
      <c r="G21" s="78"/>
      <c r="H21" s="78"/>
      <c r="I21" s="77">
        <v>4.6296296296296294E-5</v>
      </c>
      <c r="J21" s="78">
        <v>9.7799511002444979E-4</v>
      </c>
      <c r="K21" s="78">
        <v>3.0404378230465182E-4</v>
      </c>
      <c r="L21" s="79">
        <v>9.2592592592592588E-5</v>
      </c>
      <c r="M21" s="78">
        <v>5.612459660446189E-4</v>
      </c>
      <c r="N21" s="80">
        <v>1.5258439824527938E-4</v>
      </c>
    </row>
    <row r="22" spans="2:14" x14ac:dyDescent="0.3">
      <c r="B22" s="76" t="s">
        <v>78</v>
      </c>
      <c r="C22" s="77"/>
      <c r="D22" s="78"/>
      <c r="E22" s="78"/>
      <c r="F22" s="77"/>
      <c r="G22" s="78"/>
      <c r="H22" s="78"/>
      <c r="I22" s="77"/>
      <c r="J22" s="78"/>
      <c r="K22" s="78"/>
      <c r="L22" s="79"/>
      <c r="M22" s="78"/>
      <c r="N22" s="80"/>
    </row>
    <row r="23" spans="2:14" x14ac:dyDescent="0.3">
      <c r="B23" s="76" t="s">
        <v>79</v>
      </c>
      <c r="C23" s="77">
        <v>3.2291666666666666E-3</v>
      </c>
      <c r="D23" s="78">
        <v>3.5613990298697988E-2</v>
      </c>
      <c r="E23" s="78">
        <v>1.0141029369002616E-2</v>
      </c>
      <c r="F23" s="77"/>
      <c r="G23" s="78"/>
      <c r="H23" s="78"/>
      <c r="I23" s="77">
        <v>9.3750000000000007E-4</v>
      </c>
      <c r="J23" s="78">
        <v>1.9804400977995112E-2</v>
      </c>
      <c r="K23" s="78">
        <v>6.1568865916692009E-3</v>
      </c>
      <c r="L23" s="79">
        <v>4.1666666666666666E-3</v>
      </c>
      <c r="M23" s="78">
        <v>2.5256068472007853E-2</v>
      </c>
      <c r="N23" s="80">
        <v>6.866297921037573E-3</v>
      </c>
    </row>
    <row r="24" spans="2:14" x14ac:dyDescent="0.3">
      <c r="B24" s="76" t="s">
        <v>80</v>
      </c>
      <c r="C24" s="77">
        <v>6.5393518518518509E-3</v>
      </c>
      <c r="D24" s="78">
        <v>7.2121521572632116E-2</v>
      </c>
      <c r="E24" s="78">
        <v>2.0536493166618198E-2</v>
      </c>
      <c r="F24" s="77">
        <v>1.0995370370370371E-3</v>
      </c>
      <c r="G24" s="78">
        <v>4.0772532188841214E-2</v>
      </c>
      <c r="H24" s="78">
        <v>8.0768576772657693E-3</v>
      </c>
      <c r="I24" s="77">
        <v>4.7337962962962976E-3</v>
      </c>
      <c r="J24" s="78">
        <v>0.10000000000000002</v>
      </c>
      <c r="K24" s="78">
        <v>3.1088476740650659E-2</v>
      </c>
      <c r="L24" s="79">
        <v>1.2372685185185184E-2</v>
      </c>
      <c r="M24" s="78">
        <v>7.4996492212712207E-2</v>
      </c>
      <c r="N24" s="80">
        <v>2.0389090215525457E-2</v>
      </c>
    </row>
    <row r="25" spans="2:14" x14ac:dyDescent="0.3">
      <c r="B25" s="85" t="s">
        <v>11</v>
      </c>
      <c r="C25" s="89">
        <v>9.0671296296296292E-2</v>
      </c>
      <c r="D25" s="87">
        <v>1.0000000000000002</v>
      </c>
      <c r="E25" s="88">
        <v>0.28474847339342835</v>
      </c>
      <c r="F25" s="89">
        <v>2.6967592592592588E-2</v>
      </c>
      <c r="G25" s="87">
        <v>1.0000000000000002</v>
      </c>
      <c r="H25" s="88">
        <v>0.19809556197925515</v>
      </c>
      <c r="I25" s="89">
        <v>4.7337962962962964E-2</v>
      </c>
      <c r="J25" s="87">
        <v>0.99999999999999989</v>
      </c>
      <c r="K25" s="88">
        <v>0.31088476740650645</v>
      </c>
      <c r="L25" s="89">
        <v>0.16497685185185187</v>
      </c>
      <c r="M25" s="87">
        <v>0.99999999999999967</v>
      </c>
      <c r="N25" s="90">
        <v>0.27186725157352654</v>
      </c>
    </row>
    <row r="26" spans="2:14" x14ac:dyDescent="0.3">
      <c r="B26" s="91"/>
      <c r="C26" s="92"/>
      <c r="D26" s="92"/>
      <c r="E26" s="92"/>
      <c r="F26" s="92"/>
      <c r="G26" s="92"/>
      <c r="H26" s="92"/>
      <c r="I26" s="92"/>
      <c r="J26" s="92"/>
      <c r="K26" s="92"/>
      <c r="L26" s="92"/>
      <c r="M26" s="92"/>
      <c r="N26" s="93"/>
    </row>
    <row r="27" spans="2:14" x14ac:dyDescent="0.3">
      <c r="B27" s="70" t="s">
        <v>81</v>
      </c>
      <c r="C27" s="94" t="s">
        <v>12</v>
      </c>
      <c r="D27" s="94" t="s">
        <v>13</v>
      </c>
      <c r="E27" s="94" t="s">
        <v>13</v>
      </c>
      <c r="F27" s="72" t="s">
        <v>12</v>
      </c>
      <c r="G27" s="95" t="s">
        <v>13</v>
      </c>
      <c r="H27" s="95" t="s">
        <v>13</v>
      </c>
      <c r="I27" s="72" t="s">
        <v>12</v>
      </c>
      <c r="J27" s="95" t="s">
        <v>13</v>
      </c>
      <c r="K27" s="95" t="s">
        <v>13</v>
      </c>
      <c r="L27" s="96" t="s">
        <v>12</v>
      </c>
      <c r="M27" s="94" t="s">
        <v>13</v>
      </c>
      <c r="N27" s="97" t="s">
        <v>13</v>
      </c>
    </row>
    <row r="28" spans="2:14" x14ac:dyDescent="0.3">
      <c r="B28" s="76" t="s">
        <v>82</v>
      </c>
      <c r="C28" s="77">
        <v>2.0243055555555556E-2</v>
      </c>
      <c r="D28" s="79"/>
      <c r="E28" s="78">
        <v>6.3572259377726079E-2</v>
      </c>
      <c r="F28" s="77">
        <v>1.0532407407407409E-2</v>
      </c>
      <c r="G28" s="79"/>
      <c r="H28" s="78">
        <v>7.7367794592756334E-2</v>
      </c>
      <c r="I28" s="77">
        <v>8.4143518518518517E-3</v>
      </c>
      <c r="J28" s="79"/>
      <c r="K28" s="78">
        <v>5.5259957433870473E-2</v>
      </c>
      <c r="L28" s="79">
        <v>3.9189814814814816E-2</v>
      </c>
      <c r="M28" s="79"/>
      <c r="N28" s="80">
        <v>6.4581346557314512E-2</v>
      </c>
    </row>
    <row r="29" spans="2:14" x14ac:dyDescent="0.3">
      <c r="B29" s="76" t="s">
        <v>83</v>
      </c>
      <c r="C29" s="77">
        <v>4.1203703703703697E-3</v>
      </c>
      <c r="D29" s="79"/>
      <c r="E29" s="78">
        <v>1.2939808083745272E-2</v>
      </c>
      <c r="F29" s="77">
        <v>1.3310185185185185E-3</v>
      </c>
      <c r="G29" s="79"/>
      <c r="H29" s="78">
        <v>9.7772487672164576E-3</v>
      </c>
      <c r="I29" s="77">
        <v>9.3749999999999997E-4</v>
      </c>
      <c r="J29" s="79"/>
      <c r="K29" s="78">
        <v>6.1568865916692E-3</v>
      </c>
      <c r="L29" s="79">
        <v>6.3888888888888884E-3</v>
      </c>
      <c r="M29" s="79"/>
      <c r="N29" s="80">
        <v>1.0528323478924278E-2</v>
      </c>
    </row>
    <row r="30" spans="2:14" x14ac:dyDescent="0.3">
      <c r="B30" s="76" t="s">
        <v>84</v>
      </c>
      <c r="C30" s="77">
        <v>2.1296296296296298E-3</v>
      </c>
      <c r="D30" s="79"/>
      <c r="E30" s="78">
        <v>6.6879906949694678E-3</v>
      </c>
      <c r="F30" s="77">
        <v>7.5231481481481492E-4</v>
      </c>
      <c r="G30" s="79"/>
      <c r="H30" s="78">
        <v>5.5262710423397378E-3</v>
      </c>
      <c r="I30" s="77">
        <v>8.564814814814815E-4</v>
      </c>
      <c r="J30" s="79"/>
      <c r="K30" s="78">
        <v>5.6248099726360591E-3</v>
      </c>
      <c r="L30" s="79">
        <v>3.7384259259259263E-3</v>
      </c>
      <c r="M30" s="79"/>
      <c r="N30" s="80">
        <v>6.1605950791531567E-3</v>
      </c>
    </row>
    <row r="31" spans="2:14" x14ac:dyDescent="0.3">
      <c r="B31" s="76" t="s">
        <v>85</v>
      </c>
      <c r="C31" s="77">
        <v>5.9259259259259282E-2</v>
      </c>
      <c r="D31" s="79"/>
      <c r="E31" s="78">
        <v>0.18610061064262873</v>
      </c>
      <c r="F31" s="77">
        <v>2.9814814814814811E-2</v>
      </c>
      <c r="G31" s="79"/>
      <c r="H31" s="78">
        <v>0.21901037238564863</v>
      </c>
      <c r="I31" s="77">
        <v>3.8425925925925926E-2</v>
      </c>
      <c r="J31" s="79"/>
      <c r="K31" s="78">
        <v>0.25235633931286106</v>
      </c>
      <c r="L31" s="79">
        <v>0.12750000000000003</v>
      </c>
      <c r="M31" s="79"/>
      <c r="N31" s="80">
        <v>0.21010871638374978</v>
      </c>
    </row>
    <row r="32" spans="2:14" x14ac:dyDescent="0.3">
      <c r="B32" s="76" t="s">
        <v>86</v>
      </c>
      <c r="C32" s="77">
        <v>7.4201388888888914E-2</v>
      </c>
      <c r="D32" s="79"/>
      <c r="E32" s="78">
        <v>0.23302558883396343</v>
      </c>
      <c r="F32" s="77">
        <v>4.9201388888888913E-2</v>
      </c>
      <c r="G32" s="79"/>
      <c r="H32" s="78">
        <v>0.36141812616901897</v>
      </c>
      <c r="I32" s="77">
        <v>4.1747685185185186E-2</v>
      </c>
      <c r="J32" s="79"/>
      <c r="K32" s="78">
        <v>0.27417148069321984</v>
      </c>
      <c r="L32" s="79">
        <v>0.16515046296296301</v>
      </c>
      <c r="M32" s="79"/>
      <c r="N32" s="80">
        <v>0.27215334732023655</v>
      </c>
    </row>
    <row r="33" spans="2:14" x14ac:dyDescent="0.3">
      <c r="B33" s="76" t="s">
        <v>87</v>
      </c>
      <c r="C33" s="77">
        <v>6.780092592592589E-2</v>
      </c>
      <c r="D33" s="79"/>
      <c r="E33" s="78">
        <v>0.21292526897353869</v>
      </c>
      <c r="F33" s="77">
        <v>1.7534722222222219E-2</v>
      </c>
      <c r="G33" s="79"/>
      <c r="H33" s="78">
        <v>0.12880462506376461</v>
      </c>
      <c r="I33" s="77">
        <v>1.4548611111111109E-2</v>
      </c>
      <c r="J33" s="79"/>
      <c r="K33" s="78">
        <v>9.5545758589236834E-2</v>
      </c>
      <c r="L33" s="79">
        <v>9.9884259259259214E-2</v>
      </c>
      <c r="M33" s="79"/>
      <c r="N33" s="80">
        <v>0.16460041960709507</v>
      </c>
    </row>
    <row r="34" spans="2:14" x14ac:dyDescent="0.3">
      <c r="B34" s="85" t="s">
        <v>11</v>
      </c>
      <c r="C34" s="99">
        <v>0.22775462962962967</v>
      </c>
      <c r="D34" s="99"/>
      <c r="E34" s="87">
        <v>0.71525152660657165</v>
      </c>
      <c r="F34" s="99">
        <v>0.10916666666666669</v>
      </c>
      <c r="G34" s="99"/>
      <c r="H34" s="87">
        <v>0.80190443802074474</v>
      </c>
      <c r="I34" s="99">
        <v>0.10493055555555555</v>
      </c>
      <c r="J34" s="99"/>
      <c r="K34" s="87">
        <v>0.6891152325934935</v>
      </c>
      <c r="L34" s="99">
        <v>0.44185185185185188</v>
      </c>
      <c r="M34" s="99"/>
      <c r="N34" s="90">
        <v>0.72813274842647335</v>
      </c>
    </row>
    <row r="35" spans="2:14" x14ac:dyDescent="0.3">
      <c r="B35" s="100"/>
      <c r="C35" s="101"/>
      <c r="D35" s="101"/>
      <c r="E35" s="101"/>
      <c r="F35" s="101"/>
      <c r="G35" s="101"/>
      <c r="H35" s="101"/>
      <c r="I35" s="101"/>
      <c r="J35" s="101"/>
      <c r="K35" s="101"/>
      <c r="L35" s="101"/>
      <c r="M35" s="101"/>
      <c r="N35" s="102"/>
    </row>
    <row r="36" spans="2:14" x14ac:dyDescent="0.3">
      <c r="B36" s="85" t="s">
        <v>14</v>
      </c>
      <c r="C36" s="99">
        <v>0.31842592592592595</v>
      </c>
      <c r="D36" s="103"/>
      <c r="E36" s="87">
        <v>1</v>
      </c>
      <c r="F36" s="99">
        <v>0.13613425925925929</v>
      </c>
      <c r="G36" s="103"/>
      <c r="H36" s="87">
        <v>0.99999999999999989</v>
      </c>
      <c r="I36" s="99">
        <v>0.15226851851851853</v>
      </c>
      <c r="J36" s="103"/>
      <c r="K36" s="87">
        <v>1</v>
      </c>
      <c r="L36" s="99">
        <v>0.60682870370370379</v>
      </c>
      <c r="M36" s="103"/>
      <c r="N36" s="104">
        <v>0.99999999999999989</v>
      </c>
    </row>
    <row r="37" spans="2:14" ht="66" customHeight="1" thickBot="1" x14ac:dyDescent="0.35">
      <c r="B37" s="225" t="s">
        <v>133</v>
      </c>
      <c r="C37" s="226"/>
      <c r="D37" s="226"/>
      <c r="E37" s="226"/>
      <c r="F37" s="226"/>
      <c r="G37" s="226"/>
      <c r="H37" s="227"/>
      <c r="I37" s="226"/>
      <c r="J37" s="226"/>
      <c r="K37" s="226"/>
      <c r="L37" s="226"/>
      <c r="M37" s="226"/>
      <c r="N37" s="227"/>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33203125" style="122" customWidth="1"/>
    <col min="7" max="7" width="10.33203125" style="105" customWidth="1"/>
    <col min="8" max="8" width="10.33203125" style="122" customWidth="1"/>
    <col min="9" max="11" width="10.33203125" style="105" customWidth="1"/>
    <col min="12" max="16384" width="8.88671875" style="105"/>
  </cols>
  <sheetData>
    <row r="1" spans="2:11" s="68" customFormat="1" x14ac:dyDescent="0.3">
      <c r="C1" s="109"/>
      <c r="D1" s="109"/>
      <c r="E1" s="109"/>
      <c r="F1" s="109"/>
      <c r="H1" s="109"/>
    </row>
    <row r="2" spans="2:11" s="68" customFormat="1" ht="15" thickBot="1" x14ac:dyDescent="0.35">
      <c r="C2" s="109"/>
      <c r="D2" s="109"/>
      <c r="E2" s="109"/>
      <c r="F2" s="109"/>
      <c r="H2" s="109"/>
    </row>
    <row r="3" spans="2:11" s="68" customFormat="1" x14ac:dyDescent="0.3">
      <c r="B3" s="217" t="s">
        <v>134</v>
      </c>
      <c r="C3" s="218"/>
      <c r="D3" s="218"/>
      <c r="E3" s="218"/>
      <c r="F3" s="218"/>
      <c r="G3" s="218"/>
      <c r="H3" s="219"/>
      <c r="I3" s="218"/>
      <c r="J3" s="218"/>
      <c r="K3" s="219"/>
    </row>
    <row r="4" spans="2:11" s="68" customFormat="1" x14ac:dyDescent="0.3">
      <c r="B4" s="220" t="s">
        <v>170</v>
      </c>
      <c r="C4" s="221"/>
      <c r="D4" s="221"/>
      <c r="E4" s="221"/>
      <c r="F4" s="221"/>
      <c r="G4" s="221"/>
      <c r="H4" s="222"/>
      <c r="I4" s="221"/>
      <c r="J4" s="221"/>
      <c r="K4" s="222"/>
    </row>
    <row r="5" spans="2:11" s="68" customFormat="1" x14ac:dyDescent="0.3">
      <c r="B5" s="69"/>
      <c r="C5" s="223" t="s">
        <v>135</v>
      </c>
      <c r="D5" s="221"/>
      <c r="E5" s="224"/>
      <c r="F5" s="223" t="s">
        <v>136</v>
      </c>
      <c r="G5" s="221"/>
      <c r="H5" s="224"/>
      <c r="I5" s="221" t="s">
        <v>137</v>
      </c>
      <c r="J5" s="221"/>
      <c r="K5" s="222"/>
    </row>
    <row r="6" spans="2:11" s="68" customFormat="1" x14ac:dyDescent="0.3">
      <c r="B6" s="70" t="s">
        <v>65</v>
      </c>
      <c r="C6" s="71" t="s">
        <v>12</v>
      </c>
      <c r="D6" s="72" t="s">
        <v>13</v>
      </c>
      <c r="E6" s="73" t="s">
        <v>13</v>
      </c>
      <c r="F6" s="71" t="s">
        <v>12</v>
      </c>
      <c r="G6" s="72" t="s">
        <v>13</v>
      </c>
      <c r="H6" s="73" t="s">
        <v>13</v>
      </c>
      <c r="I6" s="74" t="s">
        <v>12</v>
      </c>
      <c r="J6" s="72" t="s">
        <v>13</v>
      </c>
      <c r="K6" s="75" t="s">
        <v>13</v>
      </c>
    </row>
    <row r="7" spans="2:11" s="68" customFormat="1" x14ac:dyDescent="0.3">
      <c r="B7" s="76" t="s">
        <v>66</v>
      </c>
      <c r="C7" s="77">
        <v>1.0555555555555556E-2</v>
      </c>
      <c r="D7" s="82">
        <v>0.2966818477553676</v>
      </c>
      <c r="E7" s="110">
        <v>5.4597701149425283E-2</v>
      </c>
      <c r="F7" s="77">
        <v>6.7129629629629648E-3</v>
      </c>
      <c r="G7" s="82">
        <v>0.34299231224127741</v>
      </c>
      <c r="H7" s="110">
        <v>0.15409139213602552</v>
      </c>
      <c r="I7" s="77">
        <v>1.7268518518518509E-2</v>
      </c>
      <c r="J7" s="82">
        <v>0.31311647429171025</v>
      </c>
      <c r="K7" s="84">
        <v>7.2894273988665187E-2</v>
      </c>
    </row>
    <row r="8" spans="2:11" s="68" customFormat="1" x14ac:dyDescent="0.3">
      <c r="B8" s="76" t="s">
        <v>168</v>
      </c>
      <c r="C8" s="77">
        <v>8.2175925925925917E-4</v>
      </c>
      <c r="D8" s="82">
        <v>2.309694209499024E-2</v>
      </c>
      <c r="E8" s="110">
        <v>4.2504789272030637E-3</v>
      </c>
      <c r="F8" s="77">
        <v>6.2500000000000001E-4</v>
      </c>
      <c r="G8" s="82">
        <v>3.1933767001774097E-2</v>
      </c>
      <c r="H8" s="110">
        <v>1.4346439957492029E-2</v>
      </c>
      <c r="I8" s="77">
        <v>1.4467592592592592E-3</v>
      </c>
      <c r="J8" s="82">
        <v>2.6232948583420779E-2</v>
      </c>
      <c r="K8" s="84">
        <v>6.1070940003908527E-3</v>
      </c>
    </row>
    <row r="9" spans="2:11" s="68" customFormat="1" x14ac:dyDescent="0.3">
      <c r="B9" s="76" t="s">
        <v>67</v>
      </c>
      <c r="C9" s="77">
        <v>6.3310185185185171E-3</v>
      </c>
      <c r="D9" s="82">
        <v>0.17794404684450224</v>
      </c>
      <c r="E9" s="110">
        <v>3.2746647509578536E-2</v>
      </c>
      <c r="F9" s="77">
        <v>1.724537037037037E-3</v>
      </c>
      <c r="G9" s="82">
        <v>8.8113542282672971E-2</v>
      </c>
      <c r="H9" s="110">
        <v>3.9585547290116894E-2</v>
      </c>
      <c r="I9" s="77">
        <v>8.0555555555555554E-3</v>
      </c>
      <c r="J9" s="82">
        <v>0.1460650577124869</v>
      </c>
      <c r="K9" s="84">
        <v>3.400429939417627E-2</v>
      </c>
    </row>
    <row r="10" spans="2:11" s="68" customFormat="1" x14ac:dyDescent="0.3">
      <c r="B10" s="76" t="s">
        <v>68</v>
      </c>
      <c r="C10" s="77">
        <v>2.4305555555555555E-4</v>
      </c>
      <c r="D10" s="82">
        <v>6.8314899154196486E-3</v>
      </c>
      <c r="E10" s="110">
        <v>1.2571839080459768E-3</v>
      </c>
      <c r="F10" s="77"/>
      <c r="G10" s="82"/>
      <c r="H10" s="110"/>
      <c r="I10" s="77">
        <v>2.4305555555555555E-4</v>
      </c>
      <c r="J10" s="82">
        <v>4.4071353620146912E-3</v>
      </c>
      <c r="K10" s="84">
        <v>1.0259917920656632E-3</v>
      </c>
    </row>
    <row r="11" spans="2:11" s="68" customFormat="1" x14ac:dyDescent="0.3">
      <c r="B11" s="76" t="s">
        <v>69</v>
      </c>
      <c r="C11" s="77">
        <v>5.6481481481481461E-3</v>
      </c>
      <c r="D11" s="82">
        <v>0.15875081327260893</v>
      </c>
      <c r="E11" s="110">
        <v>2.9214559386973166E-2</v>
      </c>
      <c r="F11" s="77">
        <v>4.31712962962963E-3</v>
      </c>
      <c r="G11" s="82">
        <v>0.22057953873447664</v>
      </c>
      <c r="H11" s="110">
        <v>9.9096705632306048E-2</v>
      </c>
      <c r="I11" s="77">
        <v>9.9652777777777778E-3</v>
      </c>
      <c r="J11" s="82">
        <v>0.18069254984260233</v>
      </c>
      <c r="K11" s="84">
        <v>4.2065663474692191E-2</v>
      </c>
    </row>
    <row r="12" spans="2:11" s="68" customFormat="1" x14ac:dyDescent="0.3">
      <c r="B12" s="76" t="s">
        <v>70</v>
      </c>
      <c r="C12" s="77">
        <v>4.5370370370370365E-3</v>
      </c>
      <c r="D12" s="82">
        <v>0.12752114508783344</v>
      </c>
      <c r="E12" s="110">
        <v>2.3467432950191564E-2</v>
      </c>
      <c r="F12" s="77">
        <v>2.0138888888888888E-3</v>
      </c>
      <c r="G12" s="82">
        <v>0.10289769367238319</v>
      </c>
      <c r="H12" s="110">
        <v>4.6227417640807643E-2</v>
      </c>
      <c r="I12" s="77">
        <v>6.5509259259259262E-3</v>
      </c>
      <c r="J12" s="82">
        <v>0.11878279118572929</v>
      </c>
      <c r="K12" s="84">
        <v>2.7652921633769784E-2</v>
      </c>
    </row>
    <row r="13" spans="2:11" s="68" customFormat="1" x14ac:dyDescent="0.3">
      <c r="B13" s="76" t="s">
        <v>71</v>
      </c>
      <c r="C13" s="77"/>
      <c r="D13" s="82"/>
      <c r="E13" s="110"/>
      <c r="F13" s="77"/>
      <c r="G13" s="82"/>
      <c r="H13" s="110"/>
      <c r="I13" s="77"/>
      <c r="J13" s="82"/>
      <c r="K13" s="84"/>
    </row>
    <row r="14" spans="2:11" s="68" customFormat="1" x14ac:dyDescent="0.3">
      <c r="B14" s="76" t="s">
        <v>169</v>
      </c>
      <c r="C14" s="77"/>
      <c r="D14" s="82"/>
      <c r="E14" s="110"/>
      <c r="F14" s="77"/>
      <c r="G14" s="82"/>
      <c r="H14" s="110"/>
      <c r="I14" s="77"/>
      <c r="J14" s="82"/>
      <c r="K14" s="84"/>
    </row>
    <row r="15" spans="2:11" s="68" customFormat="1" x14ac:dyDescent="0.3">
      <c r="B15" s="76" t="s">
        <v>73</v>
      </c>
      <c r="C15" s="77"/>
      <c r="D15" s="82"/>
      <c r="E15" s="110"/>
      <c r="F15" s="77"/>
      <c r="G15" s="82"/>
      <c r="H15" s="110"/>
      <c r="I15" s="77"/>
      <c r="J15" s="82"/>
      <c r="K15" s="84"/>
    </row>
    <row r="16" spans="2:11" s="68" customFormat="1" x14ac:dyDescent="0.3">
      <c r="B16" s="76" t="s">
        <v>74</v>
      </c>
      <c r="C16" s="77">
        <v>5.4398148148148144E-4</v>
      </c>
      <c r="D16" s="82">
        <v>1.5289525048796356E-2</v>
      </c>
      <c r="E16" s="110">
        <v>2.8136973180076623E-3</v>
      </c>
      <c r="F16" s="77"/>
      <c r="G16" s="82"/>
      <c r="H16" s="110"/>
      <c r="I16" s="77">
        <v>5.4398148148148144E-4</v>
      </c>
      <c r="J16" s="82">
        <v>9.8635886673662122E-3</v>
      </c>
      <c r="K16" s="84">
        <v>2.2962673441469603E-3</v>
      </c>
    </row>
    <row r="17" spans="2:14" s="68" customFormat="1" x14ac:dyDescent="0.3">
      <c r="B17" s="76" t="s">
        <v>75</v>
      </c>
      <c r="C17" s="77"/>
      <c r="D17" s="82"/>
      <c r="E17" s="110"/>
      <c r="F17" s="77"/>
      <c r="G17" s="82"/>
      <c r="H17" s="110"/>
      <c r="I17" s="77"/>
      <c r="J17" s="82"/>
      <c r="K17" s="84"/>
    </row>
    <row r="18" spans="2:14" s="68" customFormat="1" x14ac:dyDescent="0.3">
      <c r="B18" s="76" t="s">
        <v>76</v>
      </c>
      <c r="C18" s="77"/>
      <c r="D18" s="82"/>
      <c r="E18" s="110"/>
      <c r="F18" s="77"/>
      <c r="G18" s="82"/>
      <c r="H18" s="110"/>
      <c r="I18" s="77"/>
      <c r="J18" s="82"/>
      <c r="K18" s="84"/>
    </row>
    <row r="19" spans="2:14" s="68" customFormat="1" x14ac:dyDescent="0.3">
      <c r="B19" s="76" t="s">
        <v>77</v>
      </c>
      <c r="C19" s="77"/>
      <c r="D19" s="82"/>
      <c r="E19" s="110"/>
      <c r="F19" s="77"/>
      <c r="G19" s="82"/>
      <c r="H19" s="110"/>
      <c r="I19" s="77"/>
      <c r="J19" s="82"/>
      <c r="K19" s="84"/>
    </row>
    <row r="20" spans="2:14" s="68" customFormat="1" x14ac:dyDescent="0.3">
      <c r="B20" s="146" t="s">
        <v>171</v>
      </c>
      <c r="C20" s="77">
        <v>8.1018518518518516E-5</v>
      </c>
      <c r="D20" s="82">
        <v>2.277163305139883E-3</v>
      </c>
      <c r="E20" s="110">
        <v>4.190613026819923E-4</v>
      </c>
      <c r="F20" s="77"/>
      <c r="G20" s="82"/>
      <c r="H20" s="110"/>
      <c r="I20" s="77">
        <v>8.1018518518518516E-5</v>
      </c>
      <c r="J20" s="82">
        <v>1.4690451206715637E-3</v>
      </c>
      <c r="K20" s="84">
        <v>3.4199726402188777E-4</v>
      </c>
    </row>
    <row r="21" spans="2:14" s="68" customFormat="1" x14ac:dyDescent="0.3">
      <c r="B21" s="147" t="s">
        <v>172</v>
      </c>
      <c r="C21" s="77"/>
      <c r="D21" s="82"/>
      <c r="E21" s="110"/>
      <c r="F21" s="77">
        <v>6.9444444444444444E-5</v>
      </c>
      <c r="G21" s="82">
        <v>3.548196333530455E-3</v>
      </c>
      <c r="H21" s="110">
        <v>1.594048884165781E-3</v>
      </c>
      <c r="I21" s="77">
        <v>6.9444444444444444E-5</v>
      </c>
      <c r="J21" s="82">
        <v>1.2591815320041975E-3</v>
      </c>
      <c r="K21" s="84">
        <v>2.9314051201876094E-4</v>
      </c>
    </row>
    <row r="22" spans="2:14" s="68" customFormat="1" x14ac:dyDescent="0.3">
      <c r="B22" s="76" t="s">
        <v>78</v>
      </c>
      <c r="C22" s="77"/>
      <c r="D22" s="82"/>
      <c r="E22" s="110"/>
      <c r="F22" s="77"/>
      <c r="G22" s="82"/>
      <c r="H22" s="110"/>
      <c r="I22" s="77"/>
      <c r="J22" s="82"/>
      <c r="K22" s="84"/>
    </row>
    <row r="23" spans="2:14" s="68" customFormat="1" x14ac:dyDescent="0.3">
      <c r="B23" s="76" t="s">
        <v>79</v>
      </c>
      <c r="C23" s="77">
        <v>8.1018518518518516E-5</v>
      </c>
      <c r="D23" s="82">
        <v>2.277163305139883E-3</v>
      </c>
      <c r="E23" s="110">
        <v>4.190613026819923E-4</v>
      </c>
      <c r="F23" s="77">
        <v>3.7037037037037035E-4</v>
      </c>
      <c r="G23" s="82">
        <v>1.8923713778829093E-2</v>
      </c>
      <c r="H23" s="110">
        <v>8.5015940488841635E-3</v>
      </c>
      <c r="I23" s="77">
        <v>4.5138888888888887E-4</v>
      </c>
      <c r="J23" s="82">
        <v>8.1846799580272828E-3</v>
      </c>
      <c r="K23" s="84">
        <v>1.905413328121946E-3</v>
      </c>
    </row>
    <row r="24" spans="2:14" s="68" customFormat="1" x14ac:dyDescent="0.3">
      <c r="B24" s="76" t="s">
        <v>80</v>
      </c>
      <c r="C24" s="77">
        <v>6.7361111111111103E-3</v>
      </c>
      <c r="D24" s="82">
        <v>0.18932986337020166</v>
      </c>
      <c r="E24" s="110">
        <v>3.4841954022988494E-2</v>
      </c>
      <c r="F24" s="77">
        <v>3.7384259259259259E-3</v>
      </c>
      <c r="G24" s="82">
        <v>0.19101123595505615</v>
      </c>
      <c r="H24" s="110">
        <v>8.5812964930924537E-2</v>
      </c>
      <c r="I24" s="77">
        <v>1.0474537037037036E-2</v>
      </c>
      <c r="J24" s="82">
        <v>0.18992654774396642</v>
      </c>
      <c r="K24" s="84">
        <v>4.4215360562829771E-2</v>
      </c>
    </row>
    <row r="25" spans="2:14" s="68" customFormat="1" x14ac:dyDescent="0.3">
      <c r="B25" s="85" t="s">
        <v>11</v>
      </c>
      <c r="C25" s="86">
        <v>3.5578703703703703E-2</v>
      </c>
      <c r="D25" s="112">
        <v>0.99999999999999967</v>
      </c>
      <c r="E25" s="113">
        <v>0.18402777777777773</v>
      </c>
      <c r="F25" s="86">
        <v>1.9571759259259261E-2</v>
      </c>
      <c r="G25" s="112">
        <v>1</v>
      </c>
      <c r="H25" s="113">
        <v>0.44925611052072256</v>
      </c>
      <c r="I25" s="86">
        <v>5.5150462962962957E-2</v>
      </c>
      <c r="J25" s="112">
        <v>1</v>
      </c>
      <c r="K25" s="114">
        <v>0.23280242329489925</v>
      </c>
    </row>
    <row r="26" spans="2:14" s="68" customFormat="1" x14ac:dyDescent="0.3">
      <c r="B26" s="115"/>
      <c r="C26" s="116"/>
      <c r="D26" s="116"/>
      <c r="E26" s="116"/>
      <c r="F26" s="116"/>
      <c r="G26" s="116"/>
      <c r="H26" s="116"/>
      <c r="I26" s="116"/>
      <c r="J26" s="116"/>
      <c r="K26" s="12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76" t="s">
        <v>82</v>
      </c>
      <c r="C28" s="77">
        <v>6.7129629629629631E-3</v>
      </c>
      <c r="D28" s="82"/>
      <c r="E28" s="110">
        <v>3.4722222222222217E-2</v>
      </c>
      <c r="F28" s="77">
        <v>1.0532407407407409E-3</v>
      </c>
      <c r="G28" s="82"/>
      <c r="H28" s="110">
        <v>2.4176408076514347E-2</v>
      </c>
      <c r="I28" s="77">
        <v>7.7662037037037031E-3</v>
      </c>
      <c r="J28" s="82"/>
      <c r="K28" s="84">
        <v>3.2782880594098097E-2</v>
      </c>
    </row>
    <row r="29" spans="2:14" s="68" customFormat="1" x14ac:dyDescent="0.3">
      <c r="B29" s="76" t="s">
        <v>83</v>
      </c>
      <c r="C29" s="77">
        <v>8.3333333333333328E-4</v>
      </c>
      <c r="D29" s="82"/>
      <c r="E29" s="110">
        <v>4.310344827586206E-3</v>
      </c>
      <c r="F29" s="77"/>
      <c r="G29" s="82"/>
      <c r="H29" s="110"/>
      <c r="I29" s="77">
        <v>8.3333333333333328E-4</v>
      </c>
      <c r="J29" s="82"/>
      <c r="K29" s="84">
        <v>3.5176861442251309E-3</v>
      </c>
    </row>
    <row r="30" spans="2:14" s="68" customFormat="1" x14ac:dyDescent="0.3">
      <c r="B30" s="76" t="s">
        <v>84</v>
      </c>
      <c r="C30" s="77">
        <v>8.2175925925925927E-4</v>
      </c>
      <c r="D30" s="82"/>
      <c r="E30" s="110">
        <v>4.2504789272030646E-3</v>
      </c>
      <c r="F30" s="77">
        <v>1.7361111111111112E-4</v>
      </c>
      <c r="G30" s="82"/>
      <c r="H30" s="110">
        <v>3.9851222104144522E-3</v>
      </c>
      <c r="I30" s="77">
        <v>9.9537037037037042E-4</v>
      </c>
      <c r="J30" s="82"/>
      <c r="K30" s="84">
        <v>4.2016806722689074E-3</v>
      </c>
    </row>
    <row r="31" spans="2:14" s="68" customFormat="1" x14ac:dyDescent="0.3">
      <c r="B31" s="76" t="s">
        <v>85</v>
      </c>
      <c r="C31" s="77">
        <v>3.8564814814814816E-2</v>
      </c>
      <c r="D31" s="82"/>
      <c r="E31" s="110">
        <v>0.19947318007662834</v>
      </c>
      <c r="F31" s="77">
        <v>9.4444444444444445E-3</v>
      </c>
      <c r="G31" s="82"/>
      <c r="H31" s="110">
        <v>0.2167906482465462</v>
      </c>
      <c r="I31" s="77">
        <v>4.8009259259259245E-2</v>
      </c>
      <c r="J31" s="82"/>
      <c r="K31" s="84">
        <v>0.20265780730897001</v>
      </c>
    </row>
    <row r="32" spans="2:14" s="68" customFormat="1" x14ac:dyDescent="0.3">
      <c r="B32" s="76" t="s">
        <v>86</v>
      </c>
      <c r="C32" s="77">
        <v>8.4988425925925981E-2</v>
      </c>
      <c r="D32" s="82"/>
      <c r="E32" s="110">
        <v>0.43959530651341017</v>
      </c>
      <c r="F32" s="77">
        <v>1.165509259259259E-2</v>
      </c>
      <c r="G32" s="82"/>
      <c r="H32" s="110">
        <v>0.26753453772582353</v>
      </c>
      <c r="I32" s="77">
        <v>9.6643518518518601E-2</v>
      </c>
      <c r="J32" s="82"/>
      <c r="K32" s="84">
        <v>0.40795387922610932</v>
      </c>
    </row>
    <row r="33" spans="2:14" s="68" customFormat="1" x14ac:dyDescent="0.3">
      <c r="B33" s="76" t="s">
        <v>87</v>
      </c>
      <c r="C33" s="77">
        <v>2.5833333333333333E-2</v>
      </c>
      <c r="D33" s="82"/>
      <c r="E33" s="110">
        <v>0.1336206896551724</v>
      </c>
      <c r="F33" s="77">
        <v>1.6666666666666668E-3</v>
      </c>
      <c r="G33" s="82"/>
      <c r="H33" s="110">
        <v>3.8257173219978742E-2</v>
      </c>
      <c r="I33" s="77">
        <v>2.7500000000000011E-2</v>
      </c>
      <c r="J33" s="82"/>
      <c r="K33" s="84">
        <v>0.11608364275942938</v>
      </c>
    </row>
    <row r="34" spans="2:14" s="68" customFormat="1" x14ac:dyDescent="0.3">
      <c r="B34" s="85" t="s">
        <v>11</v>
      </c>
      <c r="C34" s="98">
        <v>0.15775462962962966</v>
      </c>
      <c r="D34" s="112"/>
      <c r="E34" s="112">
        <v>0.81597222222222232</v>
      </c>
      <c r="F34" s="98">
        <v>2.3993055555555556E-2</v>
      </c>
      <c r="G34" s="112"/>
      <c r="H34" s="112">
        <v>0.55074388947927733</v>
      </c>
      <c r="I34" s="98">
        <v>0.18174768518518525</v>
      </c>
      <c r="J34" s="112"/>
      <c r="K34" s="118">
        <v>0.76719757670510091</v>
      </c>
    </row>
    <row r="35" spans="2:14" s="68" customFormat="1" x14ac:dyDescent="0.3">
      <c r="B35" s="119"/>
      <c r="C35" s="120"/>
      <c r="D35" s="120"/>
      <c r="E35" s="120"/>
      <c r="F35" s="120"/>
      <c r="G35" s="120"/>
      <c r="H35" s="120"/>
      <c r="I35" s="120"/>
      <c r="J35" s="120"/>
      <c r="K35" s="124"/>
      <c r="L35" s="120"/>
      <c r="M35" s="120"/>
      <c r="N35" s="120"/>
    </row>
    <row r="36" spans="2:14" s="68" customFormat="1" x14ac:dyDescent="0.3">
      <c r="B36" s="85" t="s">
        <v>14</v>
      </c>
      <c r="C36" s="98">
        <v>0.19333333333333336</v>
      </c>
      <c r="D36" s="121"/>
      <c r="E36" s="112">
        <v>1</v>
      </c>
      <c r="F36" s="98">
        <v>4.356481481481482E-2</v>
      </c>
      <c r="G36" s="121"/>
      <c r="H36" s="112">
        <v>0.99999999999999989</v>
      </c>
      <c r="I36" s="98">
        <v>0.23689814814814819</v>
      </c>
      <c r="J36" s="121"/>
      <c r="K36" s="118">
        <v>1.0000000000000002</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9"/>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14" width="8.44140625" style="105" customWidth="1"/>
    <col min="15" max="16384" width="8.88671875" style="105"/>
  </cols>
  <sheetData>
    <row r="2" spans="2:14" ht="15" thickBot="1" x14ac:dyDescent="0.35"/>
    <row r="3" spans="2:14" x14ac:dyDescent="0.3">
      <c r="B3" s="217" t="s">
        <v>146</v>
      </c>
      <c r="C3" s="218"/>
      <c r="D3" s="218"/>
      <c r="E3" s="218"/>
      <c r="F3" s="218"/>
      <c r="G3" s="218"/>
      <c r="H3" s="219"/>
      <c r="I3" s="218"/>
      <c r="J3" s="218"/>
      <c r="K3" s="218"/>
      <c r="L3" s="218"/>
      <c r="M3" s="218"/>
      <c r="N3" s="219"/>
    </row>
    <row r="4" spans="2:14" x14ac:dyDescent="0.3">
      <c r="B4" s="220" t="s">
        <v>170</v>
      </c>
      <c r="C4" s="221"/>
      <c r="D4" s="221"/>
      <c r="E4" s="221"/>
      <c r="F4" s="221"/>
      <c r="G4" s="221"/>
      <c r="H4" s="222"/>
      <c r="I4" s="221"/>
      <c r="J4" s="221"/>
      <c r="K4" s="221"/>
      <c r="L4" s="221"/>
      <c r="M4" s="221"/>
      <c r="N4" s="222"/>
    </row>
    <row r="5" spans="2:14" x14ac:dyDescent="0.3">
      <c r="B5" s="69"/>
      <c r="C5" s="223" t="s">
        <v>1</v>
      </c>
      <c r="D5" s="221"/>
      <c r="E5" s="224"/>
      <c r="F5" s="223" t="s">
        <v>9</v>
      </c>
      <c r="G5" s="221"/>
      <c r="H5" s="224"/>
      <c r="I5" s="221" t="s">
        <v>10</v>
      </c>
      <c r="J5" s="221"/>
      <c r="K5" s="224"/>
      <c r="L5" s="223" t="s">
        <v>11</v>
      </c>
      <c r="M5" s="221"/>
      <c r="N5" s="222"/>
    </row>
    <row r="6" spans="2:14"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x14ac:dyDescent="0.3">
      <c r="B7" s="76" t="s">
        <v>66</v>
      </c>
      <c r="C7" s="77">
        <v>5.8402777777777824E-2</v>
      </c>
      <c r="D7" s="78">
        <v>0.39697899457163116</v>
      </c>
      <c r="E7" s="78">
        <v>9.0354002900782562E-2</v>
      </c>
      <c r="F7" s="77">
        <v>1.699074074074074E-2</v>
      </c>
      <c r="G7" s="78">
        <v>0.78043593833067515</v>
      </c>
      <c r="H7" s="78">
        <v>9.6763562059191857E-2</v>
      </c>
      <c r="I7" s="77">
        <v>1.554398148148148E-2</v>
      </c>
      <c r="J7" s="78">
        <v>0.35101934134866697</v>
      </c>
      <c r="K7" s="78">
        <v>9.2049348869088415E-2</v>
      </c>
      <c r="L7" s="79">
        <v>9.0937500000000046E-2</v>
      </c>
      <c r="M7" s="78">
        <v>0.42659354978825076</v>
      </c>
      <c r="N7" s="80">
        <v>9.1778805719091736E-2</v>
      </c>
    </row>
    <row r="8" spans="2:14" x14ac:dyDescent="0.3">
      <c r="B8" s="76" t="s">
        <v>168</v>
      </c>
      <c r="C8" s="77">
        <v>1.0833333333333335E-2</v>
      </c>
      <c r="D8" s="78">
        <v>7.3637007316497527E-2</v>
      </c>
      <c r="E8" s="78">
        <v>1.676007663795728E-2</v>
      </c>
      <c r="F8" s="77">
        <v>3.3564814814814818E-4</v>
      </c>
      <c r="G8" s="78">
        <v>1.5417331206804892E-2</v>
      </c>
      <c r="H8" s="78">
        <v>1.9115417573001118E-3</v>
      </c>
      <c r="I8" s="77">
        <v>3.1481481481481477E-3</v>
      </c>
      <c r="J8" s="78">
        <v>7.1092524830109763E-2</v>
      </c>
      <c r="K8" s="78">
        <v>1.8642906100068538E-2</v>
      </c>
      <c r="L8" s="79">
        <v>1.4317129629629631E-2</v>
      </c>
      <c r="M8" s="78">
        <v>6.7162558366815062E-2</v>
      </c>
      <c r="N8" s="80">
        <v>1.4449584151013927E-2</v>
      </c>
    </row>
    <row r="9" spans="2:14" x14ac:dyDescent="0.3">
      <c r="B9" s="76" t="s">
        <v>67</v>
      </c>
      <c r="C9" s="77">
        <v>1.819444444444444E-2</v>
      </c>
      <c r="D9" s="78">
        <v>0.12367240972386118</v>
      </c>
      <c r="E9" s="78">
        <v>2.8148333840671828E-2</v>
      </c>
      <c r="F9" s="77">
        <v>1.238425925925926E-3</v>
      </c>
      <c r="G9" s="78">
        <v>5.688463583200426E-2</v>
      </c>
      <c r="H9" s="78">
        <v>7.0529299321073092E-3</v>
      </c>
      <c r="I9" s="77">
        <v>6.3657407407407387E-3</v>
      </c>
      <c r="J9" s="78">
        <v>0.14375326711970721</v>
      </c>
      <c r="K9" s="78">
        <v>3.7697052775873874E-2</v>
      </c>
      <c r="L9" s="79">
        <v>2.5798611111111105E-2</v>
      </c>
      <c r="M9" s="78">
        <v>0.12102291236833528</v>
      </c>
      <c r="N9" s="80">
        <v>2.603728623493131E-2</v>
      </c>
    </row>
    <row r="10" spans="2:14" x14ac:dyDescent="0.3">
      <c r="B10" s="76" t="s">
        <v>68</v>
      </c>
      <c r="C10" s="77">
        <v>4.7453703703703704E-4</v>
      </c>
      <c r="D10" s="78">
        <v>3.2255526709149551E-3</v>
      </c>
      <c r="E10" s="78">
        <v>7.3414865614983792E-4</v>
      </c>
      <c r="F10" s="77">
        <v>0</v>
      </c>
      <c r="G10" s="78">
        <v>0</v>
      </c>
      <c r="H10" s="78">
        <v>0</v>
      </c>
      <c r="I10" s="77">
        <v>1.6782407407407408E-3</v>
      </c>
      <c r="J10" s="78">
        <v>3.7898588604286458E-2</v>
      </c>
      <c r="K10" s="78">
        <v>9.938313913639479E-3</v>
      </c>
      <c r="L10" s="79">
        <v>2.1527777777777778E-3</v>
      </c>
      <c r="M10" s="78">
        <v>1.0098816375285046E-2</v>
      </c>
      <c r="N10" s="80">
        <v>2.172694140734511E-3</v>
      </c>
    </row>
    <row r="11" spans="2:14" x14ac:dyDescent="0.3">
      <c r="B11" s="76" t="s">
        <v>69</v>
      </c>
      <c r="C11" s="77">
        <v>8.298611111111109E-3</v>
      </c>
      <c r="D11" s="78">
        <v>5.6407835732829814E-2</v>
      </c>
      <c r="E11" s="78">
        <v>1.2838648450230089E-2</v>
      </c>
      <c r="F11" s="77">
        <v>5.9027777777777778E-4</v>
      </c>
      <c r="G11" s="78">
        <v>2.7113237639553429E-2</v>
      </c>
      <c r="H11" s="78">
        <v>3.3616768835277827E-3</v>
      </c>
      <c r="I11" s="77">
        <v>4.4444444444444444E-3</v>
      </c>
      <c r="J11" s="78">
        <v>0.10036591740721379</v>
      </c>
      <c r="K11" s="78">
        <v>2.6319396847155587E-2</v>
      </c>
      <c r="L11" s="79">
        <v>1.3333333333333332E-2</v>
      </c>
      <c r="M11" s="78">
        <v>6.254750787273318E-2</v>
      </c>
      <c r="N11" s="80">
        <v>1.3456686291000842E-2</v>
      </c>
    </row>
    <row r="12" spans="2:14" x14ac:dyDescent="0.3">
      <c r="B12" s="76" t="s">
        <v>70</v>
      </c>
      <c r="C12" s="77">
        <v>2.8668981481481469E-2</v>
      </c>
      <c r="D12" s="78">
        <v>0.19487058453308148</v>
      </c>
      <c r="E12" s="78">
        <v>4.4353322470320672E-2</v>
      </c>
      <c r="F12" s="77">
        <v>2.1412037037037038E-3</v>
      </c>
      <c r="G12" s="78">
        <v>9.8351940457203621E-2</v>
      </c>
      <c r="H12" s="78">
        <v>1.2194318106914506E-2</v>
      </c>
      <c r="I12" s="77">
        <v>6.2384259259259242E-3</v>
      </c>
      <c r="J12" s="78">
        <v>0.14087820177731308</v>
      </c>
      <c r="K12" s="78">
        <v>3.69431117203564E-2</v>
      </c>
      <c r="L12" s="79">
        <v>3.7048611111111095E-2</v>
      </c>
      <c r="M12" s="78">
        <v>0.17379737213595386</v>
      </c>
      <c r="N12" s="80">
        <v>3.7391365292963261E-2</v>
      </c>
    </row>
    <row r="13" spans="2:14" x14ac:dyDescent="0.3">
      <c r="B13" s="76" t="s">
        <v>71</v>
      </c>
      <c r="C13" s="77"/>
      <c r="D13" s="78"/>
      <c r="E13" s="78"/>
      <c r="F13" s="77"/>
      <c r="G13" s="78"/>
      <c r="H13" s="78"/>
      <c r="I13" s="77">
        <v>1.1574074074074073E-4</v>
      </c>
      <c r="J13" s="78">
        <v>2.613695765812859E-3</v>
      </c>
      <c r="K13" s="78">
        <v>6.8540095956134332E-4</v>
      </c>
      <c r="L13" s="79">
        <v>1.1574074074074073E-4</v>
      </c>
      <c r="M13" s="78">
        <v>5.4294711695080885E-4</v>
      </c>
      <c r="N13" s="80">
        <v>1.1681151294271564E-4</v>
      </c>
    </row>
    <row r="14" spans="2:14" x14ac:dyDescent="0.3">
      <c r="B14" s="76" t="s">
        <v>169</v>
      </c>
      <c r="C14" s="77"/>
      <c r="D14" s="78"/>
      <c r="E14" s="78"/>
      <c r="F14" s="77"/>
      <c r="G14" s="78"/>
      <c r="H14" s="78"/>
      <c r="I14" s="77"/>
      <c r="J14" s="78"/>
      <c r="K14" s="78"/>
      <c r="L14" s="79"/>
      <c r="M14" s="78"/>
      <c r="N14" s="80"/>
    </row>
    <row r="15" spans="2:14" x14ac:dyDescent="0.3">
      <c r="B15" s="76" t="s">
        <v>73</v>
      </c>
      <c r="C15" s="77"/>
      <c r="D15" s="78"/>
      <c r="E15" s="78"/>
      <c r="F15" s="77"/>
      <c r="G15" s="78"/>
      <c r="H15" s="78"/>
      <c r="I15" s="77"/>
      <c r="J15" s="78"/>
      <c r="K15" s="78"/>
      <c r="L15" s="79"/>
      <c r="M15" s="78"/>
      <c r="N15" s="80"/>
    </row>
    <row r="16" spans="2:14" x14ac:dyDescent="0.3">
      <c r="B16" s="76" t="s">
        <v>74</v>
      </c>
      <c r="C16" s="77">
        <v>1.5624999999999999E-3</v>
      </c>
      <c r="D16" s="78">
        <v>1.0620722209110218E-2</v>
      </c>
      <c r="E16" s="78">
        <v>2.4173187458592219E-3</v>
      </c>
      <c r="F16" s="77"/>
      <c r="G16" s="78"/>
      <c r="H16" s="78"/>
      <c r="I16" s="77">
        <v>3.0092592592592589E-4</v>
      </c>
      <c r="J16" s="78">
        <v>6.7956089911134334E-3</v>
      </c>
      <c r="K16" s="78">
        <v>1.7820424948594928E-3</v>
      </c>
      <c r="L16" s="79">
        <v>1.8634259259259257E-3</v>
      </c>
      <c r="M16" s="78">
        <v>8.7414485829080228E-3</v>
      </c>
      <c r="N16" s="80">
        <v>1.8806653583777217E-3</v>
      </c>
    </row>
    <row r="17" spans="2:14" x14ac:dyDescent="0.3">
      <c r="B17" s="76" t="s">
        <v>75</v>
      </c>
      <c r="C17" s="77"/>
      <c r="D17" s="78"/>
      <c r="E17" s="78"/>
      <c r="F17" s="77"/>
      <c r="G17" s="78"/>
      <c r="H17" s="78"/>
      <c r="I17" s="77"/>
      <c r="J17" s="78"/>
      <c r="K17" s="78"/>
      <c r="L17" s="79"/>
      <c r="M17" s="78"/>
      <c r="N17" s="80"/>
    </row>
    <row r="18" spans="2:14" x14ac:dyDescent="0.3">
      <c r="B18" s="76" t="s">
        <v>76</v>
      </c>
      <c r="C18" s="77"/>
      <c r="D18" s="78"/>
      <c r="E18" s="78"/>
      <c r="F18" s="77"/>
      <c r="G18" s="78"/>
      <c r="H18" s="78"/>
      <c r="I18" s="77"/>
      <c r="J18" s="78"/>
      <c r="K18" s="78"/>
      <c r="L18" s="79"/>
      <c r="M18" s="78"/>
      <c r="N18" s="80"/>
    </row>
    <row r="19" spans="2:14" x14ac:dyDescent="0.3">
      <c r="B19" s="76" t="s">
        <v>77</v>
      </c>
      <c r="C19" s="77"/>
      <c r="D19" s="78"/>
      <c r="E19" s="78"/>
      <c r="F19" s="77"/>
      <c r="G19" s="78"/>
      <c r="H19" s="78"/>
      <c r="I19" s="77"/>
      <c r="J19" s="78"/>
      <c r="K19" s="78"/>
      <c r="L19" s="79"/>
      <c r="M19" s="78"/>
      <c r="N19" s="80"/>
    </row>
    <row r="20" spans="2:14" s="68" customFormat="1" x14ac:dyDescent="0.3">
      <c r="B20" s="76" t="s">
        <v>171</v>
      </c>
      <c r="C20" s="77"/>
      <c r="D20" s="82"/>
      <c r="E20" s="82"/>
      <c r="F20" s="77"/>
      <c r="G20" s="82"/>
      <c r="H20" s="82"/>
      <c r="I20" s="77"/>
      <c r="J20" s="82"/>
      <c r="K20" s="82"/>
      <c r="L20" s="83"/>
      <c r="M20" s="82"/>
      <c r="N20" s="84"/>
    </row>
    <row r="21" spans="2:14" s="68" customFormat="1" x14ac:dyDescent="0.3">
      <c r="B21" s="76" t="s">
        <v>172</v>
      </c>
      <c r="C21" s="77">
        <v>2.3148148148148146E-4</v>
      </c>
      <c r="D21" s="82">
        <v>1.5734403272755879E-3</v>
      </c>
      <c r="E21" s="82">
        <v>3.5812129568284771E-4</v>
      </c>
      <c r="F21" s="77"/>
      <c r="G21" s="82"/>
      <c r="H21" s="82"/>
      <c r="I21" s="77">
        <v>1.5046296296296297E-4</v>
      </c>
      <c r="J21" s="82">
        <v>3.3978044955567171E-3</v>
      </c>
      <c r="K21" s="82">
        <v>8.9102124742974648E-4</v>
      </c>
      <c r="L21" s="83">
        <v>3.8194444444444441E-4</v>
      </c>
      <c r="M21" s="82">
        <v>1.7917254859376693E-3</v>
      </c>
      <c r="N21" s="84">
        <v>3.8547799271096162E-4</v>
      </c>
    </row>
    <row r="22" spans="2:14" x14ac:dyDescent="0.3">
      <c r="B22" s="76" t="s">
        <v>78</v>
      </c>
      <c r="C22" s="77"/>
      <c r="D22" s="78"/>
      <c r="E22" s="78"/>
      <c r="F22" s="77"/>
      <c r="G22" s="78"/>
      <c r="H22" s="78"/>
      <c r="I22" s="77"/>
      <c r="J22" s="78"/>
      <c r="K22" s="78"/>
      <c r="L22" s="79"/>
      <c r="M22" s="78"/>
      <c r="N22" s="80"/>
    </row>
    <row r="23" spans="2:14" x14ac:dyDescent="0.3">
      <c r="B23" s="76" t="s">
        <v>79</v>
      </c>
      <c r="C23" s="77">
        <v>3.8773148148148143E-3</v>
      </c>
      <c r="D23" s="78">
        <v>2.6355125481866096E-2</v>
      </c>
      <c r="E23" s="78">
        <v>5.9985317026876993E-3</v>
      </c>
      <c r="F23" s="77"/>
      <c r="G23" s="78"/>
      <c r="H23" s="78"/>
      <c r="I23" s="77">
        <v>1.6203703703703703E-4</v>
      </c>
      <c r="J23" s="78">
        <v>3.6591740721380029E-3</v>
      </c>
      <c r="K23" s="78">
        <v>9.5956134338588076E-4</v>
      </c>
      <c r="L23" s="79">
        <v>4.0393518518518513E-3</v>
      </c>
      <c r="M23" s="78">
        <v>1.8948854381583228E-2</v>
      </c>
      <c r="N23" s="80">
        <v>4.0767218017007754E-3</v>
      </c>
    </row>
    <row r="24" spans="2:14" x14ac:dyDescent="0.3">
      <c r="B24" s="76" t="s">
        <v>80</v>
      </c>
      <c r="C24" s="77">
        <v>1.6574074074074074E-2</v>
      </c>
      <c r="D24" s="78">
        <v>0.1126583274329321</v>
      </c>
      <c r="E24" s="78">
        <v>2.5641484770891898E-2</v>
      </c>
      <c r="F24" s="77">
        <v>4.7453703703703698E-4</v>
      </c>
      <c r="G24" s="78">
        <v>2.1796916533758637E-2</v>
      </c>
      <c r="H24" s="78">
        <v>2.7025245534242955E-3</v>
      </c>
      <c r="I24" s="77">
        <v>6.1342592592592594E-3</v>
      </c>
      <c r="J24" s="78">
        <v>0.13852587558808155</v>
      </c>
      <c r="K24" s="78">
        <v>3.6326250856751202E-2</v>
      </c>
      <c r="L24" s="79">
        <v>2.3182870370370371E-2</v>
      </c>
      <c r="M24" s="78">
        <v>0.10875230752524703</v>
      </c>
      <c r="N24" s="80">
        <v>2.3397346042425944E-2</v>
      </c>
    </row>
    <row r="25" spans="2:14" s="106" customFormat="1" x14ac:dyDescent="0.3">
      <c r="B25" s="85" t="s">
        <v>11</v>
      </c>
      <c r="C25" s="89">
        <v>0.14711805555555557</v>
      </c>
      <c r="D25" s="87">
        <v>1.0000000000000002</v>
      </c>
      <c r="E25" s="88">
        <v>0.22760398947123392</v>
      </c>
      <c r="F25" s="89">
        <v>2.1770833333333333E-2</v>
      </c>
      <c r="G25" s="87">
        <v>1</v>
      </c>
      <c r="H25" s="88">
        <v>0.12398655329246586</v>
      </c>
      <c r="I25" s="89">
        <v>4.4282407407407409E-2</v>
      </c>
      <c r="J25" s="87">
        <v>0.99999999999999978</v>
      </c>
      <c r="K25" s="88">
        <v>0.26223440712816992</v>
      </c>
      <c r="L25" s="89">
        <v>0.21317129629629633</v>
      </c>
      <c r="M25" s="87">
        <v>0.99999999999999989</v>
      </c>
      <c r="N25" s="90">
        <v>0.21514344453789369</v>
      </c>
    </row>
    <row r="26" spans="2:14" x14ac:dyDescent="0.3">
      <c r="B26" s="91"/>
      <c r="C26" s="92"/>
      <c r="D26" s="92"/>
      <c r="E26" s="92"/>
      <c r="F26" s="92"/>
      <c r="G26" s="92"/>
      <c r="H26" s="92"/>
      <c r="I26" s="92"/>
      <c r="J26" s="92"/>
      <c r="K26" s="92"/>
      <c r="L26" s="92"/>
      <c r="M26" s="92"/>
      <c r="N26" s="93"/>
    </row>
    <row r="27" spans="2:14" x14ac:dyDescent="0.3">
      <c r="B27" s="70" t="s">
        <v>81</v>
      </c>
      <c r="C27" s="94" t="s">
        <v>12</v>
      </c>
      <c r="D27" s="94" t="s">
        <v>13</v>
      </c>
      <c r="E27" s="94" t="s">
        <v>13</v>
      </c>
      <c r="F27" s="72" t="s">
        <v>12</v>
      </c>
      <c r="G27" s="95" t="s">
        <v>13</v>
      </c>
      <c r="H27" s="95" t="s">
        <v>13</v>
      </c>
      <c r="I27" s="72" t="s">
        <v>12</v>
      </c>
      <c r="J27" s="95" t="s">
        <v>13</v>
      </c>
      <c r="K27" s="95" t="s">
        <v>13</v>
      </c>
      <c r="L27" s="96" t="s">
        <v>12</v>
      </c>
      <c r="M27" s="94" t="s">
        <v>13</v>
      </c>
      <c r="N27" s="97" t="s">
        <v>13</v>
      </c>
    </row>
    <row r="28" spans="2:14" x14ac:dyDescent="0.3">
      <c r="B28" s="76" t="s">
        <v>82</v>
      </c>
      <c r="C28" s="77">
        <v>2.9976851851851845E-2</v>
      </c>
      <c r="D28" s="79"/>
      <c r="E28" s="78">
        <v>4.637670779092877E-2</v>
      </c>
      <c r="F28" s="77">
        <v>1.2002314814814809E-2</v>
      </c>
      <c r="G28" s="79"/>
      <c r="H28" s="78">
        <v>6.8354096631731559E-2</v>
      </c>
      <c r="I28" s="77">
        <v>7.7662037037037031E-3</v>
      </c>
      <c r="J28" s="79"/>
      <c r="K28" s="78">
        <v>4.5990404386566139E-2</v>
      </c>
      <c r="L28" s="79">
        <v>4.9745370370370356E-2</v>
      </c>
      <c r="M28" s="79"/>
      <c r="N28" s="80">
        <v>5.0205588262779169E-2</v>
      </c>
    </row>
    <row r="29" spans="2:14" x14ac:dyDescent="0.3">
      <c r="B29" s="76" t="s">
        <v>83</v>
      </c>
      <c r="C29" s="77">
        <v>3.3449074074074076E-3</v>
      </c>
      <c r="D29" s="79"/>
      <c r="E29" s="78">
        <v>5.1748527226171499E-3</v>
      </c>
      <c r="F29" s="77">
        <v>1.4930555555555554E-3</v>
      </c>
      <c r="G29" s="79"/>
      <c r="H29" s="78">
        <v>8.5030650583349798E-3</v>
      </c>
      <c r="I29" s="77">
        <v>4.7453703703703698E-4</v>
      </c>
      <c r="J29" s="79"/>
      <c r="K29" s="78">
        <v>2.8101439342015076E-3</v>
      </c>
      <c r="L29" s="79">
        <v>5.3125000000000004E-3</v>
      </c>
      <c r="M29" s="79"/>
      <c r="N29" s="80">
        <v>5.3616484440706484E-3</v>
      </c>
    </row>
    <row r="30" spans="2:14" x14ac:dyDescent="0.3">
      <c r="B30" s="76" t="s">
        <v>84</v>
      </c>
      <c r="C30" s="77">
        <v>2.6273148148148145E-3</v>
      </c>
      <c r="D30" s="79"/>
      <c r="E30" s="78">
        <v>4.0646767060003213E-3</v>
      </c>
      <c r="F30" s="77">
        <v>4.6296296296296298E-4</v>
      </c>
      <c r="G30" s="79"/>
      <c r="H30" s="78">
        <v>2.6366093204139474E-3</v>
      </c>
      <c r="I30" s="77">
        <v>1.1111111111111111E-3</v>
      </c>
      <c r="J30" s="79"/>
      <c r="K30" s="78">
        <v>6.5798492117888968E-3</v>
      </c>
      <c r="L30" s="79">
        <v>4.2013888888888891E-3</v>
      </c>
      <c r="M30" s="79"/>
      <c r="N30" s="80">
        <v>4.2402579198205781E-3</v>
      </c>
    </row>
    <row r="31" spans="2:14" x14ac:dyDescent="0.3">
      <c r="B31" s="76" t="s">
        <v>85</v>
      </c>
      <c r="C31" s="77">
        <v>0.12899305555555557</v>
      </c>
      <c r="D31" s="79"/>
      <c r="E31" s="78">
        <v>0.19956309201926692</v>
      </c>
      <c r="F31" s="77">
        <v>4.2430555555555548E-2</v>
      </c>
      <c r="G31" s="79"/>
      <c r="H31" s="78">
        <v>0.24164524421593822</v>
      </c>
      <c r="I31" s="77">
        <v>4.6898148148148119E-2</v>
      </c>
      <c r="J31" s="79"/>
      <c r="K31" s="78">
        <v>0.27772446881425616</v>
      </c>
      <c r="L31" s="79">
        <v>0.21832175925925923</v>
      </c>
      <c r="M31" s="79"/>
      <c r="N31" s="80">
        <v>0.22034155686384449</v>
      </c>
    </row>
    <row r="32" spans="2:14" x14ac:dyDescent="0.3">
      <c r="B32" s="76" t="s">
        <v>86</v>
      </c>
      <c r="C32" s="77">
        <v>0.16070601851851857</v>
      </c>
      <c r="D32" s="79"/>
      <c r="E32" s="78">
        <v>0.24862570952781712</v>
      </c>
      <c r="F32" s="77">
        <v>6.8981481481481532E-2</v>
      </c>
      <c r="G32" s="79"/>
      <c r="H32" s="78">
        <v>0.39285478874167845</v>
      </c>
      <c r="I32" s="77">
        <v>4.7719907407407412E-2</v>
      </c>
      <c r="J32" s="79"/>
      <c r="K32" s="78">
        <v>0.28259081562714194</v>
      </c>
      <c r="L32" s="79">
        <v>0.27740740740740749</v>
      </c>
      <c r="M32" s="79"/>
      <c r="N32" s="80">
        <v>0.27997383422110095</v>
      </c>
    </row>
    <row r="33" spans="2:14" x14ac:dyDescent="0.3">
      <c r="B33" s="76" t="s">
        <v>87</v>
      </c>
      <c r="C33" s="77">
        <v>0.17361111111111108</v>
      </c>
      <c r="D33" s="79"/>
      <c r="E33" s="78">
        <v>0.26859097176213576</v>
      </c>
      <c r="F33" s="77">
        <v>2.8449074074074078E-2</v>
      </c>
      <c r="G33" s="79"/>
      <c r="H33" s="78">
        <v>0.16201964273943709</v>
      </c>
      <c r="I33" s="77">
        <v>2.0613425925925924E-2</v>
      </c>
      <c r="J33" s="79"/>
      <c r="K33" s="78">
        <v>0.12206991089787525</v>
      </c>
      <c r="L33" s="79">
        <v>0.22267361111111106</v>
      </c>
      <c r="M33" s="79"/>
      <c r="N33" s="80">
        <v>0.22473366975049058</v>
      </c>
    </row>
    <row r="34" spans="2:14" s="106" customFormat="1" x14ac:dyDescent="0.3">
      <c r="B34" s="85" t="s">
        <v>11</v>
      </c>
      <c r="C34" s="99">
        <v>0.49925925925925929</v>
      </c>
      <c r="D34" s="99"/>
      <c r="E34" s="87">
        <v>0.77239601052876605</v>
      </c>
      <c r="F34" s="99">
        <v>0.15381944444444448</v>
      </c>
      <c r="G34" s="99"/>
      <c r="H34" s="87">
        <v>0.87601344670753423</v>
      </c>
      <c r="I34" s="99">
        <v>0.12458333333333331</v>
      </c>
      <c r="J34" s="99"/>
      <c r="K34" s="87">
        <v>0.73776559287182986</v>
      </c>
      <c r="L34" s="99">
        <v>0.77766203703703696</v>
      </c>
      <c r="M34" s="99"/>
      <c r="N34" s="90">
        <v>0.78485655546210642</v>
      </c>
    </row>
    <row r="35" spans="2:14" x14ac:dyDescent="0.3">
      <c r="B35" s="100"/>
      <c r="C35" s="101"/>
      <c r="D35" s="101"/>
      <c r="E35" s="101"/>
      <c r="F35" s="101"/>
      <c r="G35" s="101"/>
      <c r="H35" s="101"/>
      <c r="I35" s="101"/>
      <c r="J35" s="101"/>
      <c r="K35" s="101"/>
      <c r="L35" s="101"/>
      <c r="M35" s="101"/>
      <c r="N35" s="102"/>
    </row>
    <row r="36" spans="2:14" x14ac:dyDescent="0.3">
      <c r="B36" s="85" t="s">
        <v>14</v>
      </c>
      <c r="C36" s="99">
        <v>0.64637731481481486</v>
      </c>
      <c r="D36" s="103"/>
      <c r="E36" s="87">
        <v>1</v>
      </c>
      <c r="F36" s="99">
        <v>0.1755902777777778</v>
      </c>
      <c r="G36" s="103"/>
      <c r="H36" s="87">
        <v>1</v>
      </c>
      <c r="I36" s="99">
        <v>0.16886574074074073</v>
      </c>
      <c r="J36" s="103"/>
      <c r="K36" s="87">
        <v>0.99999999999999978</v>
      </c>
      <c r="L36" s="99">
        <v>0.99083333333333323</v>
      </c>
      <c r="M36" s="103"/>
      <c r="N36" s="104">
        <v>1</v>
      </c>
    </row>
    <row r="37" spans="2:14" ht="66" customHeight="1" thickBot="1" x14ac:dyDescent="0.35">
      <c r="B37" s="225" t="s">
        <v>131</v>
      </c>
      <c r="C37" s="226"/>
      <c r="D37" s="226"/>
      <c r="E37" s="226"/>
      <c r="F37" s="226"/>
      <c r="G37" s="226"/>
      <c r="H37" s="227"/>
      <c r="I37" s="226"/>
      <c r="J37" s="226"/>
      <c r="K37" s="226"/>
      <c r="L37" s="226"/>
      <c r="M37" s="226"/>
      <c r="N37" s="227"/>
    </row>
    <row r="39" spans="2:14" x14ac:dyDescent="0.3">
      <c r="L39" s="107"/>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33203125" style="122" customWidth="1"/>
    <col min="7" max="7" width="10.33203125" style="105" customWidth="1"/>
    <col min="8" max="8" width="10.33203125" style="122" customWidth="1"/>
    <col min="9" max="11" width="10.33203125" style="105" customWidth="1"/>
    <col min="12" max="16384" width="8.88671875" style="105"/>
  </cols>
  <sheetData>
    <row r="2" spans="2:11" ht="15" thickBot="1" x14ac:dyDescent="0.35"/>
    <row r="3" spans="2:11" x14ac:dyDescent="0.3">
      <c r="B3" s="228" t="s">
        <v>139</v>
      </c>
      <c r="C3" s="229"/>
      <c r="D3" s="229"/>
      <c r="E3" s="229"/>
      <c r="F3" s="229"/>
      <c r="G3" s="229"/>
      <c r="H3" s="230"/>
      <c r="I3" s="229"/>
      <c r="J3" s="229"/>
      <c r="K3" s="230"/>
    </row>
    <row r="4" spans="2:11" x14ac:dyDescent="0.3">
      <c r="B4" s="220" t="s">
        <v>170</v>
      </c>
      <c r="C4" s="221"/>
      <c r="D4" s="221"/>
      <c r="E4" s="221"/>
      <c r="F4" s="221"/>
      <c r="G4" s="221"/>
      <c r="H4" s="222"/>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2.4305555555555556E-3</v>
      </c>
      <c r="D7" s="82">
        <v>0.61764705882352933</v>
      </c>
      <c r="E7" s="110">
        <v>8.9935760171306223E-2</v>
      </c>
      <c r="F7" s="77"/>
      <c r="G7" s="82"/>
      <c r="H7" s="110"/>
      <c r="I7" s="77">
        <v>2.4305555555555556E-3</v>
      </c>
      <c r="J7" s="82">
        <v>0.61764705882352933</v>
      </c>
      <c r="K7" s="84">
        <v>8.9935760171306223E-2</v>
      </c>
    </row>
    <row r="8" spans="2:11" x14ac:dyDescent="0.3">
      <c r="B8" s="76" t="s">
        <v>168</v>
      </c>
      <c r="C8" s="77"/>
      <c r="D8" s="82"/>
      <c r="E8" s="110"/>
      <c r="F8" s="77"/>
      <c r="G8" s="82"/>
      <c r="H8" s="110"/>
      <c r="I8" s="77"/>
      <c r="J8" s="82"/>
      <c r="K8" s="84"/>
    </row>
    <row r="9" spans="2:11" x14ac:dyDescent="0.3">
      <c r="B9" s="76" t="s">
        <v>67</v>
      </c>
      <c r="C9" s="77">
        <v>3.7037037037037035E-4</v>
      </c>
      <c r="D9" s="82">
        <v>9.4117647058823514E-2</v>
      </c>
      <c r="E9" s="110">
        <v>1.3704496788008566E-2</v>
      </c>
      <c r="F9" s="77"/>
      <c r="G9" s="82"/>
      <c r="H9" s="110"/>
      <c r="I9" s="77">
        <v>3.7037037037037035E-4</v>
      </c>
      <c r="J9" s="82">
        <v>9.4117647058823514E-2</v>
      </c>
      <c r="K9" s="84">
        <v>1.3704496788008566E-2</v>
      </c>
    </row>
    <row r="10" spans="2:11" x14ac:dyDescent="0.3">
      <c r="B10" s="76" t="s">
        <v>68</v>
      </c>
      <c r="C10" s="77"/>
      <c r="D10" s="82"/>
      <c r="E10" s="110"/>
      <c r="F10" s="77"/>
      <c r="G10" s="82"/>
      <c r="H10" s="110"/>
      <c r="I10" s="77"/>
      <c r="J10" s="82"/>
      <c r="K10" s="84"/>
    </row>
    <row r="11" spans="2:11" x14ac:dyDescent="0.3">
      <c r="B11" s="76" t="s">
        <v>69</v>
      </c>
      <c r="C11" s="77"/>
      <c r="D11" s="82"/>
      <c r="E11" s="110"/>
      <c r="F11" s="77"/>
      <c r="G11" s="82"/>
      <c r="H11" s="110"/>
      <c r="I11" s="77"/>
      <c r="J11" s="82"/>
      <c r="K11" s="84"/>
    </row>
    <row r="12" spans="2:11" x14ac:dyDescent="0.3">
      <c r="B12" s="76" t="s">
        <v>70</v>
      </c>
      <c r="C12" s="77">
        <v>4.9768518518518521E-4</v>
      </c>
      <c r="D12" s="82">
        <v>0.12647058823529411</v>
      </c>
      <c r="E12" s="110">
        <v>1.8415417558886513E-2</v>
      </c>
      <c r="F12" s="77"/>
      <c r="G12" s="82"/>
      <c r="H12" s="110"/>
      <c r="I12" s="77">
        <v>4.9768518518518521E-4</v>
      </c>
      <c r="J12" s="82">
        <v>0.12647058823529411</v>
      </c>
      <c r="K12" s="84">
        <v>1.8415417558886513E-2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c r="D16" s="82"/>
      <c r="E16" s="110"/>
      <c r="F16" s="77"/>
      <c r="G16" s="82"/>
      <c r="H16" s="110"/>
      <c r="I16" s="77"/>
      <c r="J16" s="82"/>
      <c r="K16" s="84"/>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146" t="s">
        <v>171</v>
      </c>
      <c r="C20" s="77"/>
      <c r="D20" s="82"/>
      <c r="E20" s="110"/>
      <c r="F20" s="77"/>
      <c r="G20" s="82"/>
      <c r="H20" s="110"/>
      <c r="I20" s="77"/>
      <c r="J20" s="82"/>
      <c r="K20" s="84"/>
    </row>
    <row r="21" spans="2:14" x14ac:dyDescent="0.3">
      <c r="B21" s="147"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c r="D23" s="82"/>
      <c r="E23" s="110"/>
      <c r="F23" s="77"/>
      <c r="G23" s="82"/>
      <c r="H23" s="110"/>
      <c r="I23" s="77"/>
      <c r="J23" s="82"/>
      <c r="K23" s="84"/>
    </row>
    <row r="24" spans="2:14" x14ac:dyDescent="0.3">
      <c r="B24" s="76" t="s">
        <v>80</v>
      </c>
      <c r="C24" s="77">
        <v>6.3657407407407413E-4</v>
      </c>
      <c r="D24" s="82">
        <v>0.16176470588235292</v>
      </c>
      <c r="E24" s="110">
        <v>2.3554603854389726E-2</v>
      </c>
      <c r="F24" s="77"/>
      <c r="G24" s="82"/>
      <c r="H24" s="110"/>
      <c r="I24" s="77">
        <v>6.3657407407407413E-4</v>
      </c>
      <c r="J24" s="82">
        <v>0.16176470588235292</v>
      </c>
      <c r="K24" s="84">
        <v>2.3554603854389726E-2</v>
      </c>
    </row>
    <row r="25" spans="2:14" s="106" customFormat="1" x14ac:dyDescent="0.3">
      <c r="B25" s="85" t="s">
        <v>11</v>
      </c>
      <c r="C25" s="86">
        <v>3.9351851851851857E-3</v>
      </c>
      <c r="D25" s="112">
        <v>0.99999999999999989</v>
      </c>
      <c r="E25" s="113">
        <v>0.14561027837259102</v>
      </c>
      <c r="F25" s="86"/>
      <c r="G25" s="112"/>
      <c r="H25" s="113"/>
      <c r="I25" s="86">
        <v>3.9351851851851857E-3</v>
      </c>
      <c r="J25" s="112">
        <v>0.99999999999999989</v>
      </c>
      <c r="K25" s="114">
        <v>0.14561027837259102</v>
      </c>
    </row>
    <row r="26" spans="2:14" x14ac:dyDescent="0.3">
      <c r="B26" s="91"/>
      <c r="C26" s="92"/>
      <c r="D26" s="92"/>
      <c r="E26" s="92"/>
      <c r="F26" s="92"/>
      <c r="G26" s="92"/>
      <c r="H26" s="92"/>
      <c r="I26" s="92"/>
      <c r="J26" s="92"/>
      <c r="K26" s="93"/>
      <c r="L26" s="116"/>
      <c r="M26" s="116"/>
      <c r="N26" s="116"/>
    </row>
    <row r="27" spans="2:14" s="148" customFormat="1" x14ac:dyDescent="0.3">
      <c r="B27" s="70" t="s">
        <v>81</v>
      </c>
      <c r="C27" s="72" t="s">
        <v>12</v>
      </c>
      <c r="D27" s="72" t="s">
        <v>13</v>
      </c>
      <c r="E27" s="72" t="s">
        <v>13</v>
      </c>
      <c r="F27" s="72" t="s">
        <v>12</v>
      </c>
      <c r="G27" s="72" t="s">
        <v>13</v>
      </c>
      <c r="H27" s="72" t="s">
        <v>13</v>
      </c>
      <c r="I27" s="72" t="s">
        <v>12</v>
      </c>
      <c r="J27" s="72" t="s">
        <v>13</v>
      </c>
      <c r="K27" s="117" t="s">
        <v>13</v>
      </c>
    </row>
    <row r="28" spans="2:14" x14ac:dyDescent="0.3">
      <c r="B28" s="76" t="s">
        <v>82</v>
      </c>
      <c r="C28" s="77">
        <v>8.2175925925925927E-4</v>
      </c>
      <c r="D28" s="82"/>
      <c r="E28" s="110">
        <v>3.0406852248394008E-2</v>
      </c>
      <c r="F28" s="77"/>
      <c r="G28" s="82"/>
      <c r="H28" s="110"/>
      <c r="I28" s="77">
        <v>8.2175925925925927E-4</v>
      </c>
      <c r="J28" s="82"/>
      <c r="K28" s="84">
        <v>3.0406852248394008E-2</v>
      </c>
    </row>
    <row r="29" spans="2:14" x14ac:dyDescent="0.3">
      <c r="B29" s="76" t="s">
        <v>83</v>
      </c>
      <c r="C29" s="77"/>
      <c r="D29" s="82"/>
      <c r="E29" s="110"/>
      <c r="F29" s="77"/>
      <c r="G29" s="82"/>
      <c r="H29" s="110"/>
      <c r="I29" s="77"/>
      <c r="J29" s="82"/>
      <c r="K29" s="84"/>
    </row>
    <row r="30" spans="2:14" x14ac:dyDescent="0.3">
      <c r="B30" s="76" t="s">
        <v>84</v>
      </c>
      <c r="C30" s="77"/>
      <c r="D30" s="82"/>
      <c r="E30" s="110"/>
      <c r="F30" s="77"/>
      <c r="G30" s="82"/>
      <c r="H30" s="110"/>
      <c r="I30" s="77"/>
      <c r="J30" s="82"/>
      <c r="K30" s="84"/>
    </row>
    <row r="31" spans="2:14" x14ac:dyDescent="0.3">
      <c r="B31" s="76" t="s">
        <v>85</v>
      </c>
      <c r="C31" s="77">
        <v>5.2777777777777771E-3</v>
      </c>
      <c r="D31" s="82"/>
      <c r="E31" s="110">
        <v>0.19528907922912206</v>
      </c>
      <c r="F31" s="77"/>
      <c r="G31" s="82"/>
      <c r="H31" s="110"/>
      <c r="I31" s="77">
        <v>5.2777777777777771E-3</v>
      </c>
      <c r="J31" s="82"/>
      <c r="K31" s="84">
        <v>0.19528907922912206</v>
      </c>
    </row>
    <row r="32" spans="2:14" x14ac:dyDescent="0.3">
      <c r="B32" s="76" t="s">
        <v>86</v>
      </c>
      <c r="C32" s="77">
        <v>1.5659722222222217E-2</v>
      </c>
      <c r="D32" s="82"/>
      <c r="E32" s="110">
        <v>0.57944325481798709</v>
      </c>
      <c r="F32" s="77"/>
      <c r="G32" s="82"/>
      <c r="H32" s="110"/>
      <c r="I32" s="77">
        <v>1.5659722222222217E-2</v>
      </c>
      <c r="J32" s="82"/>
      <c r="K32" s="84">
        <v>0.57944325481798709</v>
      </c>
    </row>
    <row r="33" spans="2:14" x14ac:dyDescent="0.3">
      <c r="B33" s="76" t="s">
        <v>87</v>
      </c>
      <c r="C33" s="77">
        <v>1.3310185185185185E-3</v>
      </c>
      <c r="D33" s="82"/>
      <c r="E33" s="110">
        <v>4.9250535331905786E-2</v>
      </c>
      <c r="F33" s="77"/>
      <c r="G33" s="82"/>
      <c r="H33" s="110"/>
      <c r="I33" s="77">
        <v>1.3310185185185185E-3</v>
      </c>
      <c r="J33" s="82"/>
      <c r="K33" s="84">
        <v>4.9250535331905786E-2</v>
      </c>
    </row>
    <row r="34" spans="2:14" s="106" customFormat="1" x14ac:dyDescent="0.3">
      <c r="B34" s="85" t="s">
        <v>11</v>
      </c>
      <c r="C34" s="149">
        <v>2.3090277777777772E-2</v>
      </c>
      <c r="D34" s="112"/>
      <c r="E34" s="112">
        <v>0.854389721627409</v>
      </c>
      <c r="F34" s="149"/>
      <c r="G34" s="112"/>
      <c r="H34" s="112"/>
      <c r="I34" s="98">
        <v>2.3090277777777772E-2</v>
      </c>
      <c r="J34" s="112"/>
      <c r="K34" s="118">
        <v>0.854389721627409</v>
      </c>
    </row>
    <row r="35" spans="2:14" x14ac:dyDescent="0.3">
      <c r="B35" s="100"/>
      <c r="C35" s="101"/>
      <c r="D35" s="101"/>
      <c r="E35" s="101"/>
      <c r="F35" s="101"/>
      <c r="G35" s="101"/>
      <c r="H35" s="101"/>
      <c r="I35" s="101"/>
      <c r="J35" s="101"/>
      <c r="K35" s="102"/>
      <c r="L35" s="120"/>
      <c r="M35" s="120"/>
      <c r="N35" s="120"/>
    </row>
    <row r="36" spans="2:14" s="150" customFormat="1" x14ac:dyDescent="0.3">
      <c r="B36" s="85" t="s">
        <v>14</v>
      </c>
      <c r="C36" s="98">
        <v>2.7025462962962959E-2</v>
      </c>
      <c r="D36" s="121"/>
      <c r="E36" s="112">
        <v>1</v>
      </c>
      <c r="F36" s="98"/>
      <c r="G36" s="121"/>
      <c r="H36" s="112"/>
      <c r="I36" s="98">
        <v>2.7025462962962959E-2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0"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 style="122" customWidth="1"/>
    <col min="7" max="7" width="10" style="105" customWidth="1"/>
    <col min="8" max="8" width="10" style="122" customWidth="1"/>
    <col min="9" max="11" width="10" style="105" customWidth="1"/>
    <col min="12" max="16384" width="8.88671875" style="105"/>
  </cols>
  <sheetData>
    <row r="1" spans="2:11" s="68" customFormat="1" x14ac:dyDescent="0.3">
      <c r="C1" s="109"/>
      <c r="D1" s="109"/>
      <c r="E1" s="109"/>
      <c r="F1" s="109"/>
      <c r="H1" s="109"/>
    </row>
    <row r="2" spans="2:11" s="68" customFormat="1" ht="15" thickBot="1" x14ac:dyDescent="0.35">
      <c r="C2" s="109"/>
      <c r="D2" s="109"/>
      <c r="E2" s="109"/>
      <c r="F2" s="109"/>
      <c r="H2" s="109"/>
    </row>
    <row r="3" spans="2:11" s="68" customFormat="1" x14ac:dyDescent="0.3">
      <c r="B3" s="217" t="s">
        <v>140</v>
      </c>
      <c r="C3" s="218"/>
      <c r="D3" s="218"/>
      <c r="E3" s="218"/>
      <c r="F3" s="218"/>
      <c r="G3" s="218"/>
      <c r="H3" s="219"/>
      <c r="I3" s="218"/>
      <c r="J3" s="218"/>
      <c r="K3" s="219"/>
    </row>
    <row r="4" spans="2:11" s="68" customFormat="1" x14ac:dyDescent="0.3">
      <c r="B4" s="220" t="s">
        <v>170</v>
      </c>
      <c r="C4" s="221"/>
      <c r="D4" s="221"/>
      <c r="E4" s="221"/>
      <c r="F4" s="221"/>
      <c r="G4" s="221"/>
      <c r="H4" s="222"/>
      <c r="I4" s="221"/>
      <c r="J4" s="221"/>
      <c r="K4" s="222"/>
    </row>
    <row r="5" spans="2:11" s="68" customFormat="1" x14ac:dyDescent="0.3">
      <c r="B5" s="69"/>
      <c r="C5" s="223" t="s">
        <v>135</v>
      </c>
      <c r="D5" s="221"/>
      <c r="E5" s="224"/>
      <c r="F5" s="223" t="s">
        <v>136</v>
      </c>
      <c r="G5" s="221"/>
      <c r="H5" s="224"/>
      <c r="I5" s="221" t="s">
        <v>137</v>
      </c>
      <c r="J5" s="221"/>
      <c r="K5" s="222"/>
    </row>
    <row r="6" spans="2:11" s="68" customFormat="1" x14ac:dyDescent="0.3">
      <c r="B6" s="70" t="s">
        <v>65</v>
      </c>
      <c r="C6" s="71" t="s">
        <v>12</v>
      </c>
      <c r="D6" s="72" t="s">
        <v>13</v>
      </c>
      <c r="E6" s="73" t="s">
        <v>13</v>
      </c>
      <c r="F6" s="71" t="s">
        <v>12</v>
      </c>
      <c r="G6" s="72" t="s">
        <v>13</v>
      </c>
      <c r="H6" s="73" t="s">
        <v>13</v>
      </c>
      <c r="I6" s="74" t="s">
        <v>12</v>
      </c>
      <c r="J6" s="72" t="s">
        <v>13</v>
      </c>
      <c r="K6" s="75" t="s">
        <v>13</v>
      </c>
    </row>
    <row r="7" spans="2:11" s="68" customFormat="1" x14ac:dyDescent="0.3">
      <c r="B7" s="76" t="s">
        <v>66</v>
      </c>
      <c r="C7" s="77">
        <v>5.1504629629629626E-3</v>
      </c>
      <c r="D7" s="82">
        <v>0.26346950858496154</v>
      </c>
      <c r="E7" s="110">
        <v>7.4489454301975219E-2</v>
      </c>
      <c r="F7" s="77">
        <v>1.1574074074074073E-3</v>
      </c>
      <c r="G7" s="82">
        <v>0.21231422505307856</v>
      </c>
      <c r="H7" s="110">
        <v>6.1957868649318473E-2</v>
      </c>
      <c r="I7" s="77">
        <v>6.3078703703703699E-3</v>
      </c>
      <c r="J7" s="82">
        <v>0.25231481481481477</v>
      </c>
      <c r="K7" s="84">
        <v>7.1823932525039519E-2</v>
      </c>
    </row>
    <row r="8" spans="2:11" s="68" customFormat="1" x14ac:dyDescent="0.3">
      <c r="B8" s="76" t="s">
        <v>168</v>
      </c>
      <c r="C8" s="77">
        <v>3.37962962962963E-3</v>
      </c>
      <c r="D8" s="82">
        <v>0.17288336293664897</v>
      </c>
      <c r="E8" s="110">
        <v>4.8878473384666894E-2</v>
      </c>
      <c r="F8" s="77">
        <v>2.3148148148148146E-4</v>
      </c>
      <c r="G8" s="82">
        <v>4.2462845010615709E-2</v>
      </c>
      <c r="H8" s="110">
        <v>1.2391573729863695E-2</v>
      </c>
      <c r="I8" s="77">
        <v>3.6111111111111118E-3</v>
      </c>
      <c r="J8" s="82">
        <v>0.14444444444444446</v>
      </c>
      <c r="K8" s="84">
        <v>4.111755403268319E-2</v>
      </c>
    </row>
    <row r="9" spans="2:11" s="68" customFormat="1" x14ac:dyDescent="0.3">
      <c r="B9" s="76" t="s">
        <v>67</v>
      </c>
      <c r="C9" s="77">
        <v>1.2615740740740742E-3</v>
      </c>
      <c r="D9" s="82">
        <v>6.4535227945529919E-2</v>
      </c>
      <c r="E9" s="110">
        <v>1.824573150318045E-2</v>
      </c>
      <c r="F9" s="77">
        <v>4.861111111111111E-4</v>
      </c>
      <c r="G9" s="82">
        <v>8.9171974522293002E-2</v>
      </c>
      <c r="H9" s="110">
        <v>2.6022304832713759E-2</v>
      </c>
      <c r="I9" s="77">
        <v>1.7476851851851852E-3</v>
      </c>
      <c r="J9" s="82">
        <v>6.9907407407407404E-2</v>
      </c>
      <c r="K9" s="84">
        <v>1.9899841855561411E-2</v>
      </c>
    </row>
    <row r="10" spans="2:11" s="68" customFormat="1" x14ac:dyDescent="0.3">
      <c r="B10" s="76" t="s">
        <v>68</v>
      </c>
      <c r="C10" s="77">
        <v>3.4722222222222222E-5</v>
      </c>
      <c r="D10" s="82">
        <v>1.7761989342806397E-3</v>
      </c>
      <c r="E10" s="110">
        <v>5.0217609641781049E-4</v>
      </c>
      <c r="F10" s="77">
        <v>1.7361111111111112E-4</v>
      </c>
      <c r="G10" s="82">
        <v>3.184713375796179E-2</v>
      </c>
      <c r="H10" s="110">
        <v>9.2936802973977717E-3</v>
      </c>
      <c r="I10" s="77">
        <v>2.0833333333333335E-4</v>
      </c>
      <c r="J10" s="82">
        <v>8.3333333333333332E-3</v>
      </c>
      <c r="K10" s="84">
        <v>2.3721665788086453E-3</v>
      </c>
    </row>
    <row r="11" spans="2:11" s="68" customFormat="1" x14ac:dyDescent="0.3">
      <c r="B11" s="76" t="s">
        <v>69</v>
      </c>
      <c r="C11" s="77">
        <v>3.3217592592592595E-3</v>
      </c>
      <c r="D11" s="82">
        <v>0.16992303137951456</v>
      </c>
      <c r="E11" s="110">
        <v>4.8041513223970544E-2</v>
      </c>
      <c r="F11" s="77">
        <v>1.1342592592592593E-3</v>
      </c>
      <c r="G11" s="82">
        <v>0.20806794055201702</v>
      </c>
      <c r="H11" s="110">
        <v>6.0718711276332112E-2</v>
      </c>
      <c r="I11" s="77">
        <v>4.4560185185185189E-3</v>
      </c>
      <c r="J11" s="82">
        <v>0.17824074074074076</v>
      </c>
      <c r="K11" s="84">
        <v>5.07380073800738E-2</v>
      </c>
    </row>
    <row r="12" spans="2:11" s="68" customFormat="1" x14ac:dyDescent="0.3">
      <c r="B12" s="76" t="s">
        <v>70</v>
      </c>
      <c r="C12" s="77">
        <v>3.773148148148147E-3</v>
      </c>
      <c r="D12" s="82">
        <v>0.1930136175251628</v>
      </c>
      <c r="E12" s="110">
        <v>5.4569802477402056E-2</v>
      </c>
      <c r="F12" s="77">
        <v>1.724537037037037E-3</v>
      </c>
      <c r="G12" s="82">
        <v>0.31634819532908709</v>
      </c>
      <c r="H12" s="110">
        <v>9.2317224287484526E-2</v>
      </c>
      <c r="I12" s="77">
        <v>5.4976851851851853E-3</v>
      </c>
      <c r="J12" s="82">
        <v>0.21990740740740741</v>
      </c>
      <c r="K12" s="84">
        <v>6.2598840274117024E-2</v>
      </c>
    </row>
    <row r="13" spans="2:11" s="68" customFormat="1" x14ac:dyDescent="0.3">
      <c r="B13" s="76" t="s">
        <v>71</v>
      </c>
      <c r="C13" s="77">
        <v>3.4722222222222222E-5</v>
      </c>
      <c r="D13" s="82">
        <v>1.7761989342806397E-3</v>
      </c>
      <c r="E13" s="110">
        <v>5.0217609641781049E-4</v>
      </c>
      <c r="F13" s="77">
        <v>2.3148148148148146E-4</v>
      </c>
      <c r="G13" s="82">
        <v>4.2462845010615709E-2</v>
      </c>
      <c r="H13" s="110">
        <v>1.2391573729863695E-2</v>
      </c>
      <c r="I13" s="77">
        <v>2.6620370370370367E-4</v>
      </c>
      <c r="J13" s="82">
        <v>1.0648148148148146E-2</v>
      </c>
      <c r="K13" s="84">
        <v>3.0311017395888238E-3</v>
      </c>
    </row>
    <row r="14" spans="2:11" s="68" customFormat="1" x14ac:dyDescent="0.3">
      <c r="B14" s="76" t="s">
        <v>169</v>
      </c>
      <c r="C14" s="77"/>
      <c r="D14" s="82"/>
      <c r="E14" s="110"/>
      <c r="F14" s="77"/>
      <c r="G14" s="82"/>
      <c r="H14" s="110"/>
      <c r="I14" s="77"/>
      <c r="J14" s="82"/>
      <c r="K14" s="84"/>
    </row>
    <row r="15" spans="2:11" s="68" customFormat="1" x14ac:dyDescent="0.3">
      <c r="B15" s="76" t="s">
        <v>73</v>
      </c>
      <c r="C15" s="77"/>
      <c r="D15" s="82"/>
      <c r="E15" s="110"/>
      <c r="F15" s="77"/>
      <c r="G15" s="82"/>
      <c r="H15" s="110"/>
      <c r="I15" s="77"/>
      <c r="J15" s="82"/>
      <c r="K15" s="84"/>
    </row>
    <row r="16" spans="2:11" s="68" customFormat="1" x14ac:dyDescent="0.3">
      <c r="B16" s="76" t="s">
        <v>74</v>
      </c>
      <c r="C16" s="77">
        <v>3.3564814814814812E-4</v>
      </c>
      <c r="D16" s="82">
        <v>1.7169923031379517E-2</v>
      </c>
      <c r="E16" s="110">
        <v>4.8543689320388345E-3</v>
      </c>
      <c r="F16" s="77">
        <v>1.8518518518518518E-4</v>
      </c>
      <c r="G16" s="82">
        <v>3.3970276008492568E-2</v>
      </c>
      <c r="H16" s="110">
        <v>9.913258983890956E-3</v>
      </c>
      <c r="I16" s="77">
        <v>5.2083333333333333E-4</v>
      </c>
      <c r="J16" s="82">
        <v>2.0833333333333332E-2</v>
      </c>
      <c r="K16" s="84">
        <v>5.9304164470216124E-3</v>
      </c>
    </row>
    <row r="17" spans="2:14" s="68" customFormat="1" x14ac:dyDescent="0.3">
      <c r="B17" s="76" t="s">
        <v>75</v>
      </c>
      <c r="C17" s="77"/>
      <c r="D17" s="82"/>
      <c r="E17" s="110"/>
      <c r="F17" s="77"/>
      <c r="G17" s="82"/>
      <c r="H17" s="110"/>
      <c r="I17" s="77"/>
      <c r="J17" s="82"/>
      <c r="K17" s="84"/>
    </row>
    <row r="18" spans="2:14" s="68" customFormat="1" x14ac:dyDescent="0.3">
      <c r="B18" s="76" t="s">
        <v>76</v>
      </c>
      <c r="C18" s="77"/>
      <c r="D18" s="82"/>
      <c r="E18" s="110"/>
      <c r="F18" s="77"/>
      <c r="G18" s="82"/>
      <c r="H18" s="110"/>
      <c r="I18" s="77"/>
      <c r="J18" s="82"/>
      <c r="K18" s="84"/>
    </row>
    <row r="19" spans="2:14" s="68" customFormat="1" x14ac:dyDescent="0.3">
      <c r="B19" s="76" t="s">
        <v>77</v>
      </c>
      <c r="C19" s="77"/>
      <c r="D19" s="82"/>
      <c r="E19" s="110"/>
      <c r="F19" s="77"/>
      <c r="G19" s="82"/>
      <c r="H19" s="110"/>
      <c r="I19" s="77"/>
      <c r="J19" s="82"/>
      <c r="K19" s="84"/>
    </row>
    <row r="20" spans="2:14" s="68" customFormat="1" x14ac:dyDescent="0.3">
      <c r="B20" s="146" t="s">
        <v>171</v>
      </c>
      <c r="C20" s="77"/>
      <c r="D20" s="82"/>
      <c r="E20" s="110"/>
      <c r="F20" s="77"/>
      <c r="G20" s="82"/>
      <c r="H20" s="110"/>
      <c r="I20" s="77"/>
      <c r="J20" s="82"/>
      <c r="K20" s="84"/>
    </row>
    <row r="21" spans="2:14" s="68" customFormat="1" x14ac:dyDescent="0.3">
      <c r="B21" s="147" t="s">
        <v>172</v>
      </c>
      <c r="C21" s="77">
        <v>3.4722222222222222E-5</v>
      </c>
      <c r="D21" s="82">
        <v>1.7761989342806397E-3</v>
      </c>
      <c r="E21" s="110">
        <v>5.0217609641781049E-4</v>
      </c>
      <c r="F21" s="77">
        <v>1.273148148148148E-4</v>
      </c>
      <c r="G21" s="82">
        <v>2.3354564755838639E-2</v>
      </c>
      <c r="H21" s="110">
        <v>6.8153655514250318E-3</v>
      </c>
      <c r="I21" s="77">
        <v>1.6203703703703703E-4</v>
      </c>
      <c r="J21" s="82">
        <v>6.4814814814814813E-3</v>
      </c>
      <c r="K21" s="84">
        <v>1.8450184501845016E-3</v>
      </c>
    </row>
    <row r="22" spans="2:14" s="68" customFormat="1" x14ac:dyDescent="0.3">
      <c r="B22" s="76" t="s">
        <v>78</v>
      </c>
      <c r="C22" s="77"/>
      <c r="D22" s="82"/>
      <c r="E22" s="110"/>
      <c r="F22" s="77"/>
      <c r="G22" s="82"/>
      <c r="H22" s="110"/>
      <c r="I22" s="77"/>
      <c r="J22" s="82"/>
      <c r="K22" s="84"/>
    </row>
    <row r="23" spans="2:14" s="68" customFormat="1" x14ac:dyDescent="0.3">
      <c r="B23" s="76" t="s">
        <v>79</v>
      </c>
      <c r="C23" s="77"/>
      <c r="D23" s="82"/>
      <c r="E23" s="110"/>
      <c r="F23" s="77"/>
      <c r="G23" s="82"/>
      <c r="H23" s="110"/>
      <c r="I23" s="77"/>
      <c r="J23" s="82"/>
      <c r="K23" s="84"/>
    </row>
    <row r="24" spans="2:14" s="68" customFormat="1" x14ac:dyDescent="0.3">
      <c r="B24" s="76" t="s">
        <v>80</v>
      </c>
      <c r="C24" s="77">
        <v>2.2222222222222222E-3</v>
      </c>
      <c r="D24" s="82">
        <v>0.11367673179396094</v>
      </c>
      <c r="E24" s="110">
        <v>3.2139270170739871E-2</v>
      </c>
      <c r="F24" s="77"/>
      <c r="G24" s="82"/>
      <c r="H24" s="110"/>
      <c r="I24" s="77">
        <v>2.2222222222222222E-3</v>
      </c>
      <c r="J24" s="82">
        <v>8.8888888888888878E-2</v>
      </c>
      <c r="K24" s="84">
        <v>2.5303110173958879E-2</v>
      </c>
    </row>
    <row r="25" spans="2:14" s="68" customFormat="1" x14ac:dyDescent="0.3">
      <c r="B25" s="85" t="s">
        <v>11</v>
      </c>
      <c r="C25" s="86">
        <v>1.9548611111111107E-2</v>
      </c>
      <c r="D25" s="112">
        <v>1</v>
      </c>
      <c r="E25" s="113">
        <v>0.28272514228322732</v>
      </c>
      <c r="F25" s="86">
        <v>5.4513888888888884E-3</v>
      </c>
      <c r="G25" s="112">
        <v>1.0000000000000002</v>
      </c>
      <c r="H25" s="113">
        <v>0.29182156133829001</v>
      </c>
      <c r="I25" s="86">
        <v>2.5000000000000001E-2</v>
      </c>
      <c r="J25" s="112">
        <v>1.0000000000000002</v>
      </c>
      <c r="K25" s="114">
        <v>0.28465998945703741</v>
      </c>
    </row>
    <row r="26" spans="2:14" s="68" customFormat="1" x14ac:dyDescent="0.3">
      <c r="B26" s="115"/>
      <c r="C26" s="116"/>
      <c r="D26" s="116"/>
      <c r="E26" s="116"/>
      <c r="F26" s="116"/>
      <c r="G26" s="116"/>
      <c r="H26" s="116"/>
      <c r="I26" s="116"/>
      <c r="J26" s="116"/>
      <c r="K26" s="12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76" t="s">
        <v>82</v>
      </c>
      <c r="C28" s="77">
        <v>2.2916666666666667E-3</v>
      </c>
      <c r="D28" s="82"/>
      <c r="E28" s="110">
        <v>3.3143622363575494E-2</v>
      </c>
      <c r="F28" s="77">
        <v>3.2407407407407406E-4</v>
      </c>
      <c r="G28" s="82"/>
      <c r="H28" s="110">
        <v>1.7348203221809175E-2</v>
      </c>
      <c r="I28" s="77">
        <v>2.6157407407407405E-3</v>
      </c>
      <c r="J28" s="82"/>
      <c r="K28" s="84">
        <v>2.9783869267264097E-2</v>
      </c>
    </row>
    <row r="29" spans="2:14" s="68" customFormat="1" x14ac:dyDescent="0.3">
      <c r="B29" s="76" t="s">
        <v>83</v>
      </c>
      <c r="C29" s="77">
        <v>3.8194444444444441E-4</v>
      </c>
      <c r="D29" s="82"/>
      <c r="E29" s="110">
        <v>5.523937060595915E-3</v>
      </c>
      <c r="F29" s="77"/>
      <c r="G29" s="82"/>
      <c r="H29" s="110"/>
      <c r="I29" s="77">
        <v>3.8194444444444441E-4</v>
      </c>
      <c r="J29" s="82"/>
      <c r="K29" s="84">
        <v>4.3489720611491825E-3</v>
      </c>
    </row>
    <row r="30" spans="2:14" s="68" customFormat="1" x14ac:dyDescent="0.3">
      <c r="B30" s="76" t="s">
        <v>84</v>
      </c>
      <c r="C30" s="77">
        <v>3.8194444444444446E-4</v>
      </c>
      <c r="D30" s="82"/>
      <c r="E30" s="110">
        <v>5.5239370605959159E-3</v>
      </c>
      <c r="F30" s="77"/>
      <c r="G30" s="82"/>
      <c r="H30" s="110"/>
      <c r="I30" s="77">
        <v>3.8194444444444446E-4</v>
      </c>
      <c r="J30" s="82"/>
      <c r="K30" s="84">
        <v>4.3489720611491825E-3</v>
      </c>
    </row>
    <row r="31" spans="2:14" s="68" customFormat="1" x14ac:dyDescent="0.3">
      <c r="B31" s="76" t="s">
        <v>85</v>
      </c>
      <c r="C31" s="77">
        <v>2.7291666666666662E-2</v>
      </c>
      <c r="D31" s="82"/>
      <c r="E31" s="110">
        <v>0.39471041178439897</v>
      </c>
      <c r="F31" s="77">
        <v>1.0034722222222219E-2</v>
      </c>
      <c r="G31" s="82"/>
      <c r="H31" s="110">
        <v>0.53717472118959109</v>
      </c>
      <c r="I31" s="77">
        <v>3.7326388888888895E-2</v>
      </c>
      <c r="J31" s="82"/>
      <c r="K31" s="84">
        <v>0.42501317870321564</v>
      </c>
    </row>
    <row r="32" spans="2:14" s="68" customFormat="1" x14ac:dyDescent="0.3">
      <c r="B32" s="76" t="s">
        <v>86</v>
      </c>
      <c r="C32" s="77">
        <v>1.5486111111111115E-2</v>
      </c>
      <c r="D32" s="82"/>
      <c r="E32" s="110">
        <v>0.22397053900234354</v>
      </c>
      <c r="F32" s="77">
        <v>2.3148148148148143E-3</v>
      </c>
      <c r="G32" s="82"/>
      <c r="H32" s="110">
        <v>0.12391573729863693</v>
      </c>
      <c r="I32" s="77">
        <v>1.7800925925925918E-2</v>
      </c>
      <c r="J32" s="82"/>
      <c r="K32" s="84">
        <v>0.20268845545598302</v>
      </c>
    </row>
    <row r="33" spans="2:14" s="68" customFormat="1" x14ac:dyDescent="0.3">
      <c r="B33" s="76" t="s">
        <v>87</v>
      </c>
      <c r="C33" s="77">
        <v>3.7615740740740739E-3</v>
      </c>
      <c r="D33" s="82"/>
      <c r="E33" s="110">
        <v>5.4402410445262804E-2</v>
      </c>
      <c r="F33" s="77">
        <v>5.5555555555555556E-4</v>
      </c>
      <c r="G33" s="82"/>
      <c r="H33" s="110">
        <v>2.9739776951672871E-2</v>
      </c>
      <c r="I33" s="77">
        <v>4.3171296296296282E-3</v>
      </c>
      <c r="J33" s="82"/>
      <c r="K33" s="84">
        <v>4.9156562994201347E-2</v>
      </c>
    </row>
    <row r="34" spans="2:14" s="68" customFormat="1" x14ac:dyDescent="0.3">
      <c r="B34" s="85" t="s">
        <v>11</v>
      </c>
      <c r="C34" s="98">
        <v>4.9594907407407407E-2</v>
      </c>
      <c r="D34" s="112"/>
      <c r="E34" s="112">
        <v>0.71727485771677268</v>
      </c>
      <c r="F34" s="98">
        <v>1.3229166666666663E-2</v>
      </c>
      <c r="G34" s="112"/>
      <c r="H34" s="112">
        <v>0.70817843866171004</v>
      </c>
      <c r="I34" s="98">
        <v>6.2824074074074074E-2</v>
      </c>
      <c r="J34" s="112"/>
      <c r="K34" s="118">
        <v>0.71534001054296248</v>
      </c>
    </row>
    <row r="35" spans="2:14" s="68" customFormat="1" x14ac:dyDescent="0.3">
      <c r="B35" s="119"/>
      <c r="C35" s="120"/>
      <c r="D35" s="120"/>
      <c r="E35" s="120"/>
      <c r="F35" s="120"/>
      <c r="G35" s="120"/>
      <c r="H35" s="120"/>
      <c r="I35" s="120"/>
      <c r="J35" s="120"/>
      <c r="K35" s="124"/>
      <c r="L35" s="120"/>
      <c r="M35" s="120"/>
      <c r="N35" s="120"/>
    </row>
    <row r="36" spans="2:14" s="68" customFormat="1" x14ac:dyDescent="0.3">
      <c r="B36" s="85" t="s">
        <v>14</v>
      </c>
      <c r="C36" s="98">
        <v>6.9143518518518521E-2</v>
      </c>
      <c r="D36" s="121"/>
      <c r="E36" s="112">
        <v>1</v>
      </c>
      <c r="F36" s="98">
        <v>1.8680555555555551E-2</v>
      </c>
      <c r="G36" s="121"/>
      <c r="H36" s="112">
        <v>1</v>
      </c>
      <c r="I36" s="98">
        <v>8.7824074074074082E-2</v>
      </c>
      <c r="J36" s="121"/>
      <c r="K36" s="118">
        <v>0.99999999999999989</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3" zoomScaleNormal="100" zoomScaleSheetLayoutView="100" workbookViewId="0">
      <selection activeCell="B38" sqref="B38"/>
    </sheetView>
  </sheetViews>
  <sheetFormatPr defaultColWidth="8.88671875" defaultRowHeight="14.4" x14ac:dyDescent="0.3"/>
  <cols>
    <col min="1" max="1" width="6.109375" style="68" customWidth="1"/>
    <col min="2" max="2" width="42.44140625" style="68" customWidth="1"/>
    <col min="3" max="6" width="10.6640625" style="109" customWidth="1"/>
    <col min="7" max="7" width="10.6640625" style="68" customWidth="1"/>
    <col min="8" max="8" width="10.6640625" style="109" customWidth="1"/>
    <col min="9" max="11" width="10.6640625" style="68" customWidth="1"/>
    <col min="12" max="16384" width="8.88671875" style="68"/>
  </cols>
  <sheetData>
    <row r="2" spans="2:11" ht="15" thickBot="1" x14ac:dyDescent="0.35"/>
    <row r="3" spans="2:11" x14ac:dyDescent="0.3">
      <c r="B3" s="217" t="s">
        <v>141</v>
      </c>
      <c r="C3" s="218"/>
      <c r="D3" s="218"/>
      <c r="E3" s="218"/>
      <c r="F3" s="218"/>
      <c r="G3" s="218"/>
      <c r="H3" s="219"/>
      <c r="I3" s="218"/>
      <c r="J3" s="218"/>
      <c r="K3" s="219"/>
    </row>
    <row r="4" spans="2:11" x14ac:dyDescent="0.3">
      <c r="B4" s="220" t="s">
        <v>170</v>
      </c>
      <c r="C4" s="221"/>
      <c r="D4" s="221"/>
      <c r="E4" s="221"/>
      <c r="F4" s="221"/>
      <c r="G4" s="221"/>
      <c r="H4" s="222"/>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6.134259259259259E-4</v>
      </c>
      <c r="D7" s="82">
        <v>7.4022346368715075E-2</v>
      </c>
      <c r="E7" s="110">
        <v>8.4759315528546292E-3</v>
      </c>
      <c r="F7" s="77">
        <v>1.9907407407407408E-3</v>
      </c>
      <c r="G7" s="82">
        <v>0.19457013574660634</v>
      </c>
      <c r="H7" s="110">
        <v>0.11300919842312747</v>
      </c>
      <c r="I7" s="77">
        <v>2.6041666666666665E-3</v>
      </c>
      <c r="J7" s="82">
        <v>0.14062499999999997</v>
      </c>
      <c r="K7" s="84">
        <v>2.8938906752411571E-2</v>
      </c>
    </row>
    <row r="8" spans="2:11" x14ac:dyDescent="0.3">
      <c r="B8" s="76" t="s">
        <v>168</v>
      </c>
      <c r="C8" s="77">
        <v>7.175925925925927E-4</v>
      </c>
      <c r="D8" s="82">
        <v>8.6592178770949726E-2</v>
      </c>
      <c r="E8" s="110">
        <v>9.915240684471454E-3</v>
      </c>
      <c r="F8" s="77">
        <v>1.0648148148148147E-3</v>
      </c>
      <c r="G8" s="82">
        <v>0.10407239819004523</v>
      </c>
      <c r="H8" s="110">
        <v>6.0446780551905381E-2</v>
      </c>
      <c r="I8" s="77">
        <v>1.7824074074074075E-3</v>
      </c>
      <c r="J8" s="82">
        <v>9.6249999999999988E-2</v>
      </c>
      <c r="K8" s="84">
        <v>1.9807073954983923E-2</v>
      </c>
    </row>
    <row r="9" spans="2:11" x14ac:dyDescent="0.3">
      <c r="B9" s="76" t="s">
        <v>67</v>
      </c>
      <c r="C9" s="77">
        <v>2.3611111111111111E-3</v>
      </c>
      <c r="D9" s="82">
        <v>0.28491620111731841</v>
      </c>
      <c r="E9" s="110">
        <v>3.2624340316648008E-2</v>
      </c>
      <c r="F9" s="77">
        <v>2.3032407407407407E-3</v>
      </c>
      <c r="G9" s="82">
        <v>0.22511312217194568</v>
      </c>
      <c r="H9" s="110">
        <v>0.13074901445466491</v>
      </c>
      <c r="I9" s="77">
        <v>4.6643518518518518E-3</v>
      </c>
      <c r="J9" s="82">
        <v>0.25187499999999996</v>
      </c>
      <c r="K9" s="84">
        <v>5.1832797427652733E-2</v>
      </c>
    </row>
    <row r="10" spans="2:11" x14ac:dyDescent="0.3">
      <c r="B10" s="76" t="s">
        <v>68</v>
      </c>
      <c r="C10" s="77"/>
      <c r="D10" s="82"/>
      <c r="E10" s="110"/>
      <c r="F10" s="77">
        <v>1.2152777777777778E-3</v>
      </c>
      <c r="G10" s="82">
        <v>0.11877828054298642</v>
      </c>
      <c r="H10" s="110">
        <v>6.8988173455978977E-2</v>
      </c>
      <c r="I10" s="77">
        <v>1.2152777777777778E-3</v>
      </c>
      <c r="J10" s="82">
        <v>6.5624999999999989E-2</v>
      </c>
      <c r="K10" s="84">
        <v>1.3504823151125401E-2</v>
      </c>
    </row>
    <row r="11" spans="2:11" x14ac:dyDescent="0.3">
      <c r="B11" s="76" t="s">
        <v>69</v>
      </c>
      <c r="C11" s="77">
        <v>9.2592592592592588E-5</v>
      </c>
      <c r="D11" s="82">
        <v>1.1173184357541898E-2</v>
      </c>
      <c r="E11" s="110">
        <v>1.2793858947705099E-3</v>
      </c>
      <c r="F11" s="77">
        <v>2.7199074074074074E-3</v>
      </c>
      <c r="G11" s="82">
        <v>0.26583710407239819</v>
      </c>
      <c r="H11" s="110">
        <v>0.15440210249671485</v>
      </c>
      <c r="I11" s="77">
        <v>2.8124999999999999E-3</v>
      </c>
      <c r="J11" s="82">
        <v>0.15187499999999998</v>
      </c>
      <c r="K11" s="84">
        <v>3.1254019292604497E-2</v>
      </c>
    </row>
    <row r="12" spans="2:11" x14ac:dyDescent="0.3">
      <c r="B12" s="76" t="s">
        <v>70</v>
      </c>
      <c r="C12" s="77">
        <v>3.0092592592592593E-3</v>
      </c>
      <c r="D12" s="82">
        <v>0.36312849162011174</v>
      </c>
      <c r="E12" s="110">
        <v>4.1580041580041575E-2</v>
      </c>
      <c r="F12" s="77">
        <v>7.1759259259259259E-4</v>
      </c>
      <c r="G12" s="82">
        <v>7.0135746606334842E-2</v>
      </c>
      <c r="H12" s="110">
        <v>4.0735873850197106E-2</v>
      </c>
      <c r="I12" s="77">
        <v>3.7268518518518514E-3</v>
      </c>
      <c r="J12" s="82">
        <v>0.20124999999999996</v>
      </c>
      <c r="K12" s="84">
        <v>4.1414790996784558E-2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c r="D16" s="82"/>
      <c r="E16" s="110"/>
      <c r="F16" s="77"/>
      <c r="G16" s="82"/>
      <c r="H16" s="110"/>
      <c r="I16" s="77"/>
      <c r="J16" s="82"/>
      <c r="K16" s="84"/>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146" t="s">
        <v>171</v>
      </c>
      <c r="C20" s="77"/>
      <c r="D20" s="82"/>
      <c r="E20" s="110"/>
      <c r="F20" s="77"/>
      <c r="G20" s="82"/>
      <c r="H20" s="110"/>
      <c r="I20" s="77"/>
      <c r="J20" s="82"/>
      <c r="K20" s="84"/>
    </row>
    <row r="21" spans="2:14" x14ac:dyDescent="0.3">
      <c r="B21" s="147"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c r="D23" s="82"/>
      <c r="E23" s="110"/>
      <c r="F23" s="77"/>
      <c r="G23" s="82"/>
      <c r="H23" s="110"/>
      <c r="I23" s="77"/>
      <c r="J23" s="82"/>
      <c r="K23" s="84"/>
    </row>
    <row r="24" spans="2:14" x14ac:dyDescent="0.3">
      <c r="B24" s="76" t="s">
        <v>80</v>
      </c>
      <c r="C24" s="77">
        <v>1.4930555555555556E-3</v>
      </c>
      <c r="D24" s="82">
        <v>0.18016759776536315</v>
      </c>
      <c r="E24" s="110">
        <v>2.0630097553174475E-2</v>
      </c>
      <c r="F24" s="77">
        <v>2.199074074074074E-4</v>
      </c>
      <c r="G24" s="82">
        <v>2.1493212669683258E-2</v>
      </c>
      <c r="H24" s="110">
        <v>1.2483574244415242E-2</v>
      </c>
      <c r="I24" s="77">
        <v>1.7129629629629632E-3</v>
      </c>
      <c r="J24" s="82">
        <v>9.2499999999999999E-2</v>
      </c>
      <c r="K24" s="84">
        <v>1.9035369774919614E-2</v>
      </c>
    </row>
    <row r="25" spans="2:14" x14ac:dyDescent="0.3">
      <c r="B25" s="85" t="s">
        <v>11</v>
      </c>
      <c r="C25" s="86">
        <v>8.2870370370370372E-3</v>
      </c>
      <c r="D25" s="112">
        <v>1</v>
      </c>
      <c r="E25" s="113">
        <v>0.11450503758196065</v>
      </c>
      <c r="F25" s="86">
        <v>1.0231481481481482E-2</v>
      </c>
      <c r="G25" s="112">
        <v>0.99999999999999989</v>
      </c>
      <c r="H25" s="113">
        <v>0.58081471747700386</v>
      </c>
      <c r="I25" s="86">
        <v>1.8518518518518521E-2</v>
      </c>
      <c r="J25" s="112">
        <v>0.99999999999999978</v>
      </c>
      <c r="K25" s="114">
        <v>0.20578778135048231</v>
      </c>
    </row>
    <row r="26" spans="2:14" x14ac:dyDescent="0.3">
      <c r="B26" s="91"/>
      <c r="C26" s="92"/>
      <c r="D26" s="92"/>
      <c r="E26" s="92"/>
      <c r="F26" s="92"/>
      <c r="G26" s="92"/>
      <c r="H26" s="92"/>
      <c r="I26" s="92"/>
      <c r="J26" s="92"/>
      <c r="K26" s="9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76" t="s">
        <v>82</v>
      </c>
      <c r="C28" s="77">
        <v>5.1736111111111106E-3</v>
      </c>
      <c r="D28" s="82"/>
      <c r="E28" s="110">
        <v>7.148568687030224E-2</v>
      </c>
      <c r="F28" s="77">
        <v>4.6296296296296303E-4</v>
      </c>
      <c r="G28" s="82"/>
      <c r="H28" s="110">
        <v>2.628120893561104E-2</v>
      </c>
      <c r="I28" s="77">
        <v>5.6365740740740751E-3</v>
      </c>
      <c r="J28" s="82"/>
      <c r="K28" s="84">
        <v>6.2636655948553069E-2</v>
      </c>
    </row>
    <row r="29" spans="2:14" x14ac:dyDescent="0.3">
      <c r="B29" s="76" t="s">
        <v>83</v>
      </c>
      <c r="C29" s="77"/>
      <c r="D29" s="82"/>
      <c r="E29" s="110"/>
      <c r="F29" s="77"/>
      <c r="G29" s="82"/>
      <c r="H29" s="110"/>
      <c r="I29" s="77"/>
      <c r="J29" s="82"/>
      <c r="K29" s="84"/>
    </row>
    <row r="30" spans="2:14" x14ac:dyDescent="0.3">
      <c r="B30" s="76" t="s">
        <v>84</v>
      </c>
      <c r="C30" s="77">
        <v>1.1574074074074073E-4</v>
      </c>
      <c r="D30" s="82"/>
      <c r="E30" s="110">
        <v>1.5992323684631373E-3</v>
      </c>
      <c r="F30" s="77"/>
      <c r="G30" s="82"/>
      <c r="H30" s="110"/>
      <c r="I30" s="77">
        <v>1.1574074074074073E-4</v>
      </c>
      <c r="J30" s="82"/>
      <c r="K30" s="84">
        <v>1.2861736334405143E-3</v>
      </c>
    </row>
    <row r="31" spans="2:14" x14ac:dyDescent="0.3">
      <c r="B31" s="76" t="s">
        <v>85</v>
      </c>
      <c r="C31" s="77">
        <v>2.2418981481481477E-2</v>
      </c>
      <c r="D31" s="82"/>
      <c r="E31" s="110">
        <v>0.30977130977130968</v>
      </c>
      <c r="F31" s="77">
        <v>4.8726851851851848E-3</v>
      </c>
      <c r="G31" s="82"/>
      <c r="H31" s="110">
        <v>0.27660972404730616</v>
      </c>
      <c r="I31" s="77">
        <v>2.7291666666666662E-2</v>
      </c>
      <c r="J31" s="82"/>
      <c r="K31" s="84">
        <v>0.30327974276527325</v>
      </c>
    </row>
    <row r="32" spans="2:14" x14ac:dyDescent="0.3">
      <c r="B32" s="76" t="s">
        <v>86</v>
      </c>
      <c r="C32" s="77">
        <v>2.355324074074075E-2</v>
      </c>
      <c r="D32" s="82"/>
      <c r="E32" s="110">
        <v>0.32544378698224863</v>
      </c>
      <c r="F32" s="77">
        <v>2.0486111111111109E-3</v>
      </c>
      <c r="G32" s="82"/>
      <c r="H32" s="110">
        <v>0.11629434954007883</v>
      </c>
      <c r="I32" s="77">
        <v>2.5601851851851858E-2</v>
      </c>
      <c r="J32" s="82"/>
      <c r="K32" s="84">
        <v>0.28450160771704186</v>
      </c>
    </row>
    <row r="33" spans="2:14" x14ac:dyDescent="0.3">
      <c r="B33" s="76" t="s">
        <v>87</v>
      </c>
      <c r="C33" s="77">
        <v>1.2824074074074075E-2</v>
      </c>
      <c r="D33" s="82"/>
      <c r="E33" s="110">
        <v>0.17719494642571565</v>
      </c>
      <c r="F33" s="77"/>
      <c r="G33" s="82"/>
      <c r="H33" s="110"/>
      <c r="I33" s="77">
        <v>1.2824074074074075E-2</v>
      </c>
      <c r="J33" s="82"/>
      <c r="K33" s="84">
        <v>0.142508038585209</v>
      </c>
    </row>
    <row r="34" spans="2:14" x14ac:dyDescent="0.3">
      <c r="B34" s="85" t="s">
        <v>11</v>
      </c>
      <c r="C34" s="98">
        <v>6.4085648148148155E-2</v>
      </c>
      <c r="D34" s="112"/>
      <c r="E34" s="112">
        <v>0.88549496241803927</v>
      </c>
      <c r="F34" s="98">
        <v>7.3842592592592588E-3</v>
      </c>
      <c r="G34" s="112"/>
      <c r="H34" s="112">
        <v>0.41918528252299603</v>
      </c>
      <c r="I34" s="98">
        <v>7.1469907407407413E-2</v>
      </c>
      <c r="J34" s="112"/>
      <c r="K34" s="118">
        <v>0.79421221864951763</v>
      </c>
    </row>
    <row r="35" spans="2:14" x14ac:dyDescent="0.3">
      <c r="B35" s="100"/>
      <c r="C35" s="101"/>
      <c r="D35" s="101"/>
      <c r="E35" s="101"/>
      <c r="F35" s="101"/>
      <c r="G35" s="101"/>
      <c r="H35" s="101"/>
      <c r="I35" s="101"/>
      <c r="J35" s="101"/>
      <c r="K35" s="102"/>
      <c r="L35" s="120"/>
      <c r="M35" s="120"/>
      <c r="N35" s="120"/>
    </row>
    <row r="36" spans="2:14" x14ac:dyDescent="0.3">
      <c r="B36" s="85" t="s">
        <v>14</v>
      </c>
      <c r="C36" s="98">
        <v>7.2372685185185193E-2</v>
      </c>
      <c r="D36" s="121"/>
      <c r="E36" s="112">
        <v>0.99999999999999989</v>
      </c>
      <c r="F36" s="98">
        <v>1.7615740740740741E-2</v>
      </c>
      <c r="G36" s="121"/>
      <c r="H36" s="112">
        <v>0.99999999999999989</v>
      </c>
      <c r="I36" s="98">
        <v>8.998842592592593E-2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1"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1.33203125" style="122" customWidth="1"/>
    <col min="7" max="7" width="11.33203125" style="105" customWidth="1"/>
    <col min="8" max="8" width="11.33203125" style="122" customWidth="1"/>
    <col min="9" max="11" width="11.33203125" style="105" customWidth="1"/>
    <col min="12" max="16384" width="8.88671875" style="105"/>
  </cols>
  <sheetData>
    <row r="2" spans="2:11" ht="15" thickBot="1" x14ac:dyDescent="0.35"/>
    <row r="3" spans="2:11" x14ac:dyDescent="0.3">
      <c r="B3" s="217" t="s">
        <v>142</v>
      </c>
      <c r="C3" s="218"/>
      <c r="D3" s="218"/>
      <c r="E3" s="218"/>
      <c r="F3" s="218"/>
      <c r="G3" s="218"/>
      <c r="H3" s="219"/>
      <c r="I3" s="218"/>
      <c r="J3" s="218"/>
      <c r="K3" s="219"/>
    </row>
    <row r="4" spans="2:11" x14ac:dyDescent="0.3">
      <c r="B4" s="220" t="s">
        <v>170</v>
      </c>
      <c r="C4" s="221"/>
      <c r="D4" s="221"/>
      <c r="E4" s="221"/>
      <c r="F4" s="221"/>
      <c r="G4" s="221"/>
      <c r="H4" s="222"/>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4.7569444444444447E-3</v>
      </c>
      <c r="D7" s="82">
        <v>0.21700105596620917</v>
      </c>
      <c r="E7" s="110">
        <v>7.0005109862033732E-2</v>
      </c>
      <c r="F7" s="77">
        <v>1.7708333333333335E-3</v>
      </c>
      <c r="G7" s="82">
        <v>0.34459459459459463</v>
      </c>
      <c r="H7" s="110">
        <v>0.13350785340314136</v>
      </c>
      <c r="I7" s="77">
        <v>6.5277777777777782E-3</v>
      </c>
      <c r="J7" s="82">
        <v>0.24123182207014549</v>
      </c>
      <c r="K7" s="84">
        <v>8.0376229157759729E-2</v>
      </c>
    </row>
    <row r="8" spans="2:11" x14ac:dyDescent="0.3">
      <c r="B8" s="76" t="s">
        <v>168</v>
      </c>
      <c r="C8" s="77">
        <v>3.8078703703703703E-3</v>
      </c>
      <c r="D8" s="82">
        <v>0.17370644139387545</v>
      </c>
      <c r="E8" s="110">
        <v>5.6038153636518484E-2</v>
      </c>
      <c r="F8" s="77">
        <v>4.5138888888888892E-4</v>
      </c>
      <c r="G8" s="82">
        <v>8.7837837837837843E-2</v>
      </c>
      <c r="H8" s="110">
        <v>3.4031413612565446E-2</v>
      </c>
      <c r="I8" s="77">
        <v>4.2592592592592586E-3</v>
      </c>
      <c r="J8" s="82">
        <v>0.15739948674080412</v>
      </c>
      <c r="K8" s="84">
        <v>5.2444064414992157E-2</v>
      </c>
    </row>
    <row r="9" spans="2:11" x14ac:dyDescent="0.3">
      <c r="B9" s="76" t="s">
        <v>67</v>
      </c>
      <c r="C9" s="77">
        <v>1.9791666666666664E-3</v>
      </c>
      <c r="D9" s="82">
        <v>9.0285110876451968E-2</v>
      </c>
      <c r="E9" s="110">
        <v>2.9126213592233011E-2</v>
      </c>
      <c r="F9" s="77"/>
      <c r="G9" s="82"/>
      <c r="H9" s="110"/>
      <c r="I9" s="77">
        <v>1.9791666666666664E-3</v>
      </c>
      <c r="J9" s="82">
        <v>7.3139435414884518E-2</v>
      </c>
      <c r="K9" s="84">
        <v>2.4369388627618636E-2</v>
      </c>
    </row>
    <row r="10" spans="2:11" x14ac:dyDescent="0.3">
      <c r="B10" s="76" t="s">
        <v>68</v>
      </c>
      <c r="C10" s="77">
        <v>5.7870370370370366E-5</v>
      </c>
      <c r="D10" s="82">
        <v>2.6399155227032739E-3</v>
      </c>
      <c r="E10" s="110">
        <v>8.5164367228751496E-4</v>
      </c>
      <c r="F10" s="77">
        <v>4.0509259259259258E-4</v>
      </c>
      <c r="G10" s="82">
        <v>7.8828828828828829E-2</v>
      </c>
      <c r="H10" s="110">
        <v>3.0541012216404886E-2</v>
      </c>
      <c r="I10" s="77">
        <v>4.6296296296296293E-4</v>
      </c>
      <c r="J10" s="82">
        <v>1.7108639863130885E-2</v>
      </c>
      <c r="K10" s="84">
        <v>5.7004417842382782E-3</v>
      </c>
    </row>
    <row r="11" spans="2:11" x14ac:dyDescent="0.3">
      <c r="B11" s="76" t="s">
        <v>69</v>
      </c>
      <c r="C11" s="77">
        <v>1.4467592592592592E-3</v>
      </c>
      <c r="D11" s="82">
        <v>6.5997888067581861E-2</v>
      </c>
      <c r="E11" s="110">
        <v>2.1291091807187874E-2</v>
      </c>
      <c r="F11" s="77"/>
      <c r="G11" s="82"/>
      <c r="H11" s="110"/>
      <c r="I11" s="77">
        <v>1.4467592592592592E-3</v>
      </c>
      <c r="J11" s="82">
        <v>5.3464499572284011E-2</v>
      </c>
      <c r="K11" s="84">
        <v>1.7813880575744619E-2</v>
      </c>
    </row>
    <row r="12" spans="2:11" x14ac:dyDescent="0.3">
      <c r="B12" s="76" t="s">
        <v>70</v>
      </c>
      <c r="C12" s="77">
        <v>2.731481481481481E-3</v>
      </c>
      <c r="D12" s="82">
        <v>0.12460401267159453</v>
      </c>
      <c r="E12" s="110">
        <v>4.0197581331970704E-2</v>
      </c>
      <c r="F12" s="77">
        <v>1.6203703703703703E-4</v>
      </c>
      <c r="G12" s="82">
        <v>3.1531531531531529E-2</v>
      </c>
      <c r="H12" s="110">
        <v>1.2216404886561954E-2</v>
      </c>
      <c r="I12" s="77">
        <v>2.8935185185185179E-3</v>
      </c>
      <c r="J12" s="82">
        <v>0.10692899914456801</v>
      </c>
      <c r="K12" s="84">
        <v>3.5627761151489232E-2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v>2.3148148148148147E-5</v>
      </c>
      <c r="D16" s="82">
        <v>1.0559662090813098E-3</v>
      </c>
      <c r="E16" s="110">
        <v>3.4065746891500596E-4</v>
      </c>
      <c r="F16" s="77">
        <v>5.5555555555555556E-4</v>
      </c>
      <c r="G16" s="82">
        <v>0.1081081081081081</v>
      </c>
      <c r="H16" s="110">
        <v>4.1884816753926697E-2</v>
      </c>
      <c r="I16" s="77">
        <v>5.7870370370370367E-4</v>
      </c>
      <c r="J16" s="82">
        <v>2.1385799828913605E-2</v>
      </c>
      <c r="K16" s="84">
        <v>7.1255522302978479E-3</v>
      </c>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146" t="s">
        <v>171</v>
      </c>
      <c r="C20" s="77"/>
      <c r="D20" s="82"/>
      <c r="E20" s="110"/>
      <c r="F20" s="77"/>
      <c r="G20" s="82"/>
      <c r="H20" s="110"/>
      <c r="I20" s="77"/>
      <c r="J20" s="82"/>
      <c r="K20" s="84"/>
    </row>
    <row r="21" spans="2:14" x14ac:dyDescent="0.3">
      <c r="B21" s="147" t="s">
        <v>172</v>
      </c>
      <c r="C21" s="77">
        <v>1.7361111111111112E-4</v>
      </c>
      <c r="D21" s="82">
        <v>7.9197465681098232E-3</v>
      </c>
      <c r="E21" s="110">
        <v>2.5549310168625451E-3</v>
      </c>
      <c r="F21" s="77"/>
      <c r="G21" s="82"/>
      <c r="H21" s="110"/>
      <c r="I21" s="77">
        <v>1.7361111111111112E-4</v>
      </c>
      <c r="J21" s="82">
        <v>6.4157399486740822E-3</v>
      </c>
      <c r="K21" s="84">
        <v>2.1376656690893546E-3</v>
      </c>
    </row>
    <row r="22" spans="2:14" x14ac:dyDescent="0.3">
      <c r="B22" s="76" t="s">
        <v>78</v>
      </c>
      <c r="C22" s="77"/>
      <c r="D22" s="82"/>
      <c r="E22" s="110"/>
      <c r="F22" s="77"/>
      <c r="G22" s="82"/>
      <c r="H22" s="110"/>
      <c r="I22" s="77"/>
      <c r="J22" s="82"/>
      <c r="K22" s="84"/>
    </row>
    <row r="23" spans="2:14" x14ac:dyDescent="0.3">
      <c r="B23" s="76" t="s">
        <v>79</v>
      </c>
      <c r="C23" s="77">
        <v>9.1435185185185196E-4</v>
      </c>
      <c r="D23" s="82">
        <v>4.171066525871174E-2</v>
      </c>
      <c r="E23" s="110">
        <v>1.3455970022142738E-2</v>
      </c>
      <c r="F23" s="77">
        <v>1.2384259259259258E-3</v>
      </c>
      <c r="G23" s="82">
        <v>0.24099099099099097</v>
      </c>
      <c r="H23" s="110">
        <v>9.3368237347294922E-2</v>
      </c>
      <c r="I23" s="77">
        <v>2.1527777777777778E-3</v>
      </c>
      <c r="J23" s="82">
        <v>7.9555175363558606E-2</v>
      </c>
      <c r="K23" s="84">
        <v>2.6507054296707997E-2</v>
      </c>
    </row>
    <row r="24" spans="2:14" x14ac:dyDescent="0.3">
      <c r="B24" s="76" t="s">
        <v>80</v>
      </c>
      <c r="C24" s="77">
        <v>6.0300925925925912E-3</v>
      </c>
      <c r="D24" s="82">
        <v>0.2750791974656811</v>
      </c>
      <c r="E24" s="110">
        <v>8.8741270652359039E-2</v>
      </c>
      <c r="F24" s="77">
        <v>5.5555555555555556E-4</v>
      </c>
      <c r="G24" s="82">
        <v>0.1081081081081081</v>
      </c>
      <c r="H24" s="110">
        <v>4.1884816753926697E-2</v>
      </c>
      <c r="I24" s="77">
        <v>6.5856481481481469E-3</v>
      </c>
      <c r="J24" s="82">
        <v>0.24337040205303678</v>
      </c>
      <c r="K24" s="84">
        <v>8.1088784380789494E-2</v>
      </c>
    </row>
    <row r="25" spans="2:14" x14ac:dyDescent="0.3">
      <c r="B25" s="85" t="s">
        <v>11</v>
      </c>
      <c r="C25" s="86">
        <v>2.1921296296296289E-2</v>
      </c>
      <c r="D25" s="112">
        <v>1</v>
      </c>
      <c r="E25" s="113">
        <v>0.32260262306251064</v>
      </c>
      <c r="F25" s="86">
        <v>5.138888888888889E-3</v>
      </c>
      <c r="G25" s="112">
        <v>1</v>
      </c>
      <c r="H25" s="113">
        <v>0.38743455497382195</v>
      </c>
      <c r="I25" s="86">
        <v>2.706018518518518E-2</v>
      </c>
      <c r="J25" s="112">
        <v>1</v>
      </c>
      <c r="K25" s="114">
        <v>0.33319082228872732</v>
      </c>
    </row>
    <row r="26" spans="2:14" x14ac:dyDescent="0.3">
      <c r="B26" s="91"/>
      <c r="C26" s="92"/>
      <c r="D26" s="92"/>
      <c r="E26" s="92"/>
      <c r="F26" s="92"/>
      <c r="G26" s="92"/>
      <c r="H26" s="92"/>
      <c r="I26" s="92"/>
      <c r="J26" s="92"/>
      <c r="K26" s="9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76" t="s">
        <v>82</v>
      </c>
      <c r="C28" s="77">
        <v>2.9976851851851848E-3</v>
      </c>
      <c r="D28" s="82"/>
      <c r="E28" s="110">
        <v>4.4115142224493274E-2</v>
      </c>
      <c r="F28" s="77">
        <v>5.2083333333333333E-4</v>
      </c>
      <c r="G28" s="82"/>
      <c r="H28" s="110">
        <v>3.9267015706806283E-2</v>
      </c>
      <c r="I28" s="77">
        <v>3.5185185185185185E-3</v>
      </c>
      <c r="J28" s="82"/>
      <c r="K28" s="84">
        <v>4.3323357560210919E-2</v>
      </c>
    </row>
    <row r="29" spans="2:14" x14ac:dyDescent="0.3">
      <c r="B29" s="76" t="s">
        <v>83</v>
      </c>
      <c r="C29" s="77"/>
      <c r="D29" s="82"/>
      <c r="E29" s="110"/>
      <c r="F29" s="77"/>
      <c r="G29" s="82"/>
      <c r="H29" s="110"/>
      <c r="I29" s="77"/>
      <c r="J29" s="82"/>
      <c r="K29" s="84"/>
    </row>
    <row r="30" spans="2:14" x14ac:dyDescent="0.3">
      <c r="B30" s="76" t="s">
        <v>84</v>
      </c>
      <c r="C30" s="77">
        <v>6.4814814814814813E-4</v>
      </c>
      <c r="D30" s="82"/>
      <c r="E30" s="110">
        <v>9.5384091296201682E-3</v>
      </c>
      <c r="F30" s="77"/>
      <c r="G30" s="82"/>
      <c r="H30" s="110"/>
      <c r="I30" s="77">
        <v>6.4814814814814813E-4</v>
      </c>
      <c r="J30" s="82"/>
      <c r="K30" s="84">
        <v>7.9806184979335903E-3</v>
      </c>
    </row>
    <row r="31" spans="2:14" x14ac:dyDescent="0.3">
      <c r="B31" s="76" t="s">
        <v>85</v>
      </c>
      <c r="C31" s="77">
        <v>2.2511574074074069E-2</v>
      </c>
      <c r="D31" s="82"/>
      <c r="E31" s="110">
        <v>0.33128938851984324</v>
      </c>
      <c r="F31" s="77">
        <v>4.7569444444444439E-3</v>
      </c>
      <c r="G31" s="82"/>
      <c r="H31" s="110">
        <v>0.35863874345549734</v>
      </c>
      <c r="I31" s="77">
        <v>2.7268518518518515E-2</v>
      </c>
      <c r="J31" s="82"/>
      <c r="K31" s="84">
        <v>0.33575602109163455</v>
      </c>
    </row>
    <row r="32" spans="2:14" x14ac:dyDescent="0.3">
      <c r="B32" s="76" t="s">
        <v>86</v>
      </c>
      <c r="C32" s="77">
        <v>1.146990740740741E-2</v>
      </c>
      <c r="D32" s="82"/>
      <c r="E32" s="110">
        <v>0.1687957758473855</v>
      </c>
      <c r="F32" s="77">
        <v>2.8472222222222223E-3</v>
      </c>
      <c r="G32" s="82"/>
      <c r="H32" s="110">
        <v>0.21465968586387435</v>
      </c>
      <c r="I32" s="77">
        <v>1.4317129629629629E-2</v>
      </c>
      <c r="J32" s="82"/>
      <c r="K32" s="84">
        <v>0.17628616217756876</v>
      </c>
    </row>
    <row r="33" spans="2:14" x14ac:dyDescent="0.3">
      <c r="B33" s="76" t="s">
        <v>87</v>
      </c>
      <c r="C33" s="77">
        <v>8.4027777777777781E-3</v>
      </c>
      <c r="D33" s="82"/>
      <c r="E33" s="110">
        <v>0.12365866121614719</v>
      </c>
      <c r="F33" s="77"/>
      <c r="G33" s="82"/>
      <c r="H33" s="110"/>
      <c r="I33" s="77">
        <v>8.4027777777777781E-3</v>
      </c>
      <c r="J33" s="82"/>
      <c r="K33" s="84">
        <v>0.10346301838392476</v>
      </c>
    </row>
    <row r="34" spans="2:14" x14ac:dyDescent="0.3">
      <c r="B34" s="85" t="s">
        <v>11</v>
      </c>
      <c r="C34" s="98">
        <v>4.6030092592592595E-2</v>
      </c>
      <c r="D34" s="112"/>
      <c r="E34" s="112">
        <v>0.67739737693748936</v>
      </c>
      <c r="F34" s="98">
        <v>8.1250000000000003E-3</v>
      </c>
      <c r="G34" s="112"/>
      <c r="H34" s="112">
        <v>0.61256544502617793</v>
      </c>
      <c r="I34" s="98">
        <v>5.4155092592592595E-2</v>
      </c>
      <c r="J34" s="112"/>
      <c r="K34" s="118">
        <v>0.66680917771127268</v>
      </c>
    </row>
    <row r="35" spans="2:14" x14ac:dyDescent="0.3">
      <c r="B35" s="100"/>
      <c r="C35" s="101"/>
      <c r="D35" s="101"/>
      <c r="E35" s="101"/>
      <c r="F35" s="101"/>
      <c r="G35" s="101"/>
      <c r="H35" s="101"/>
      <c r="I35" s="101"/>
      <c r="J35" s="101"/>
      <c r="K35" s="102"/>
      <c r="L35" s="120"/>
      <c r="M35" s="120"/>
      <c r="N35" s="120"/>
    </row>
    <row r="36" spans="2:14" x14ac:dyDescent="0.3">
      <c r="B36" s="85" t="s">
        <v>14</v>
      </c>
      <c r="C36" s="98">
        <v>6.7951388888888881E-2</v>
      </c>
      <c r="D36" s="121"/>
      <c r="E36" s="112">
        <v>1</v>
      </c>
      <c r="F36" s="98">
        <v>1.3263888888888889E-2</v>
      </c>
      <c r="G36" s="121"/>
      <c r="H36" s="112">
        <v>0.99999999999999989</v>
      </c>
      <c r="I36" s="98">
        <v>8.1215277777777775E-2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B38" sqref="B38"/>
    </sheetView>
  </sheetViews>
  <sheetFormatPr defaultColWidth="8.88671875" defaultRowHeight="14.4" x14ac:dyDescent="0.3"/>
  <cols>
    <col min="1" max="1" width="6.109375" style="68" customWidth="1"/>
    <col min="2" max="2" width="42.44140625" style="68" customWidth="1"/>
    <col min="3" max="6" width="10.88671875" style="109" customWidth="1"/>
    <col min="7" max="7" width="10.88671875" style="68" customWidth="1"/>
    <col min="8" max="8" width="10.88671875" style="109" customWidth="1"/>
    <col min="9" max="11" width="10.88671875" style="68" customWidth="1"/>
    <col min="12" max="16384" width="8.88671875" style="68"/>
  </cols>
  <sheetData>
    <row r="2" spans="2:11" ht="15" thickBot="1" x14ac:dyDescent="0.35"/>
    <row r="3" spans="2:11" x14ac:dyDescent="0.3">
      <c r="B3" s="217" t="s">
        <v>143</v>
      </c>
      <c r="C3" s="218"/>
      <c r="D3" s="218"/>
      <c r="E3" s="218"/>
      <c r="F3" s="218"/>
      <c r="G3" s="218"/>
      <c r="H3" s="219"/>
      <c r="I3" s="218"/>
      <c r="J3" s="218"/>
      <c r="K3" s="219"/>
    </row>
    <row r="4" spans="2:11" x14ac:dyDescent="0.3">
      <c r="B4" s="220" t="s">
        <v>170</v>
      </c>
      <c r="C4" s="221"/>
      <c r="D4" s="221"/>
      <c r="E4" s="221"/>
      <c r="F4" s="221"/>
      <c r="G4" s="221"/>
      <c r="H4" s="222"/>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2.3495370370370371E-3</v>
      </c>
      <c r="D7" s="82">
        <v>0.52727272727272723</v>
      </c>
      <c r="E7" s="110">
        <v>5.4939106901217886E-2</v>
      </c>
      <c r="F7" s="77"/>
      <c r="G7" s="82"/>
      <c r="H7" s="110"/>
      <c r="I7" s="77">
        <v>2.3495370370370371E-3</v>
      </c>
      <c r="J7" s="82">
        <v>0.52727272727272723</v>
      </c>
      <c r="K7" s="84">
        <v>5.4939106901217886E-2</v>
      </c>
    </row>
    <row r="8" spans="2:11" x14ac:dyDescent="0.3">
      <c r="B8" s="76" t="s">
        <v>168</v>
      </c>
      <c r="C8" s="77">
        <v>1.1574074074074073E-4</v>
      </c>
      <c r="D8" s="82">
        <v>2.5974025974025969E-2</v>
      </c>
      <c r="E8" s="110">
        <v>2.7063599458728017E-3</v>
      </c>
      <c r="F8" s="77"/>
      <c r="G8" s="82"/>
      <c r="H8" s="110"/>
      <c r="I8" s="77">
        <v>1.1574074074074073E-4</v>
      </c>
      <c r="J8" s="82">
        <v>2.5974025974025969E-2</v>
      </c>
      <c r="K8" s="84">
        <v>2.7063599458728017E-3</v>
      </c>
    </row>
    <row r="9" spans="2:11" x14ac:dyDescent="0.3">
      <c r="B9" s="76" t="s">
        <v>67</v>
      </c>
      <c r="C9" s="77">
        <v>5.0925925925925921E-4</v>
      </c>
      <c r="D9" s="82">
        <v>0.11428571428571427</v>
      </c>
      <c r="E9" s="110">
        <v>1.1907983761840327E-2</v>
      </c>
      <c r="F9" s="77"/>
      <c r="G9" s="82"/>
      <c r="H9" s="110"/>
      <c r="I9" s="77">
        <v>5.0925925925925921E-4</v>
      </c>
      <c r="J9" s="82">
        <v>0.11428571428571427</v>
      </c>
      <c r="K9" s="84">
        <v>1.1907983761840327E-2</v>
      </c>
    </row>
    <row r="10" spans="2:11" x14ac:dyDescent="0.3">
      <c r="B10" s="76" t="s">
        <v>68</v>
      </c>
      <c r="C10" s="77"/>
      <c r="D10" s="82"/>
      <c r="E10" s="110"/>
      <c r="F10" s="77"/>
      <c r="G10" s="82"/>
      <c r="H10" s="110"/>
      <c r="I10" s="77"/>
      <c r="J10" s="82"/>
      <c r="K10" s="84"/>
    </row>
    <row r="11" spans="2:11" x14ac:dyDescent="0.3">
      <c r="B11" s="76" t="s">
        <v>69</v>
      </c>
      <c r="C11" s="77">
        <v>1.1574074074074073E-4</v>
      </c>
      <c r="D11" s="82">
        <v>2.5974025974025969E-2</v>
      </c>
      <c r="E11" s="110">
        <v>2.7063599458728017E-3</v>
      </c>
      <c r="F11" s="77"/>
      <c r="G11" s="82"/>
      <c r="H11" s="110"/>
      <c r="I11" s="77">
        <v>1.1574074074074073E-4</v>
      </c>
      <c r="J11" s="82">
        <v>2.5974025974025969E-2</v>
      </c>
      <c r="K11" s="84">
        <v>2.7063599458728017E-3</v>
      </c>
    </row>
    <row r="12" spans="2:11" x14ac:dyDescent="0.3">
      <c r="B12" s="76" t="s">
        <v>70</v>
      </c>
      <c r="C12" s="77">
        <v>8.2175925925925917E-4</v>
      </c>
      <c r="D12" s="82">
        <v>0.18441558441558437</v>
      </c>
      <c r="E12" s="110">
        <v>1.9215155615696894E-2</v>
      </c>
      <c r="F12" s="77"/>
      <c r="G12" s="82"/>
      <c r="H12" s="110"/>
      <c r="I12" s="77">
        <v>8.2175925925925917E-4</v>
      </c>
      <c r="J12" s="82">
        <v>0.18441558441558437</v>
      </c>
      <c r="K12" s="84">
        <v>1.9215155615696894E-2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c r="D16" s="82"/>
      <c r="E16" s="110"/>
      <c r="F16" s="77"/>
      <c r="G16" s="82"/>
      <c r="H16" s="110"/>
      <c r="I16" s="77"/>
      <c r="J16" s="82"/>
      <c r="K16" s="84"/>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146" t="s">
        <v>171</v>
      </c>
      <c r="C20" s="77"/>
      <c r="D20" s="82"/>
      <c r="E20" s="110"/>
      <c r="F20" s="77"/>
      <c r="G20" s="82"/>
      <c r="H20" s="110"/>
      <c r="I20" s="77"/>
      <c r="J20" s="82"/>
      <c r="K20" s="84"/>
    </row>
    <row r="21" spans="2:14" x14ac:dyDescent="0.3">
      <c r="B21" s="147"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c r="D23" s="82"/>
      <c r="E23" s="110"/>
      <c r="F23" s="77"/>
      <c r="G23" s="82"/>
      <c r="H23" s="110"/>
      <c r="I23" s="77"/>
      <c r="J23" s="82"/>
      <c r="K23" s="84"/>
    </row>
    <row r="24" spans="2:14" x14ac:dyDescent="0.3">
      <c r="B24" s="76" t="s">
        <v>80</v>
      </c>
      <c r="C24" s="77">
        <v>5.4398148148148155E-4</v>
      </c>
      <c r="D24" s="82">
        <v>0.12207792207792208</v>
      </c>
      <c r="E24" s="110">
        <v>1.2719891745602171E-2</v>
      </c>
      <c r="F24" s="77"/>
      <c r="G24" s="82"/>
      <c r="H24" s="110"/>
      <c r="I24" s="77">
        <v>5.4398148148148155E-4</v>
      </c>
      <c r="J24" s="82">
        <v>0.12207792207792208</v>
      </c>
      <c r="K24" s="84">
        <v>1.2719891745602171E-2</v>
      </c>
    </row>
    <row r="25" spans="2:14" x14ac:dyDescent="0.3">
      <c r="B25" s="85" t="s">
        <v>11</v>
      </c>
      <c r="C25" s="86">
        <v>4.4560185185185189E-3</v>
      </c>
      <c r="D25" s="112">
        <v>0.99999999999999989</v>
      </c>
      <c r="E25" s="113">
        <v>0.10419485791610289</v>
      </c>
      <c r="F25" s="86"/>
      <c r="G25" s="112"/>
      <c r="H25" s="113"/>
      <c r="I25" s="86">
        <v>4.4560185185185189E-3</v>
      </c>
      <c r="J25" s="112">
        <v>0.99999999999999989</v>
      </c>
      <c r="K25" s="114">
        <v>0.10419485791610289</v>
      </c>
    </row>
    <row r="26" spans="2:14" x14ac:dyDescent="0.3">
      <c r="B26" s="91"/>
      <c r="C26" s="92"/>
      <c r="D26" s="92"/>
      <c r="E26" s="92"/>
      <c r="F26" s="92"/>
      <c r="G26" s="92"/>
      <c r="H26" s="92"/>
      <c r="I26" s="92"/>
      <c r="J26" s="92"/>
      <c r="K26" s="9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2.9398148148148144E-3</v>
      </c>
      <c r="D28" s="82"/>
      <c r="E28" s="110">
        <v>6.8741542625169155E-2</v>
      </c>
      <c r="F28" s="77"/>
      <c r="G28" s="82"/>
      <c r="H28" s="110"/>
      <c r="I28" s="77">
        <v>2.9398148148148144E-3</v>
      </c>
      <c r="J28" s="82"/>
      <c r="K28" s="84">
        <v>6.8741542625169155E-2</v>
      </c>
    </row>
    <row r="29" spans="2:14" x14ac:dyDescent="0.3">
      <c r="B29" s="125" t="s">
        <v>83</v>
      </c>
      <c r="C29" s="77">
        <v>7.1759259259259248E-4</v>
      </c>
      <c r="D29" s="82"/>
      <c r="E29" s="110">
        <v>1.6779431664411371E-2</v>
      </c>
      <c r="F29" s="77"/>
      <c r="G29" s="82"/>
      <c r="H29" s="110"/>
      <c r="I29" s="77">
        <v>7.1759259259259248E-4</v>
      </c>
      <c r="J29" s="82"/>
      <c r="K29" s="84">
        <v>1.6779431664411371E-2</v>
      </c>
    </row>
    <row r="30" spans="2:14" x14ac:dyDescent="0.3">
      <c r="B30" s="125" t="s">
        <v>84</v>
      </c>
      <c r="C30" s="77">
        <v>8.9120370370370352E-4</v>
      </c>
      <c r="D30" s="82"/>
      <c r="E30" s="110">
        <v>2.083897158322057E-2</v>
      </c>
      <c r="F30" s="77"/>
      <c r="G30" s="82"/>
      <c r="H30" s="110"/>
      <c r="I30" s="77">
        <v>8.9120370370370352E-4</v>
      </c>
      <c r="J30" s="82"/>
      <c r="K30" s="84">
        <v>2.083897158322057E-2</v>
      </c>
    </row>
    <row r="31" spans="2:14" x14ac:dyDescent="0.3">
      <c r="B31" s="125" t="s">
        <v>85</v>
      </c>
      <c r="C31" s="77">
        <v>1.0497685185185185E-2</v>
      </c>
      <c r="D31" s="82"/>
      <c r="E31" s="110">
        <v>0.24546684709066313</v>
      </c>
      <c r="F31" s="77"/>
      <c r="G31" s="82"/>
      <c r="H31" s="110"/>
      <c r="I31" s="77">
        <v>1.0497685185185185E-2</v>
      </c>
      <c r="J31" s="82"/>
      <c r="K31" s="84">
        <v>0.24546684709066313</v>
      </c>
    </row>
    <row r="32" spans="2:14" x14ac:dyDescent="0.3">
      <c r="B32" s="125" t="s">
        <v>86</v>
      </c>
      <c r="C32" s="77">
        <v>1.8067129629629617E-2</v>
      </c>
      <c r="D32" s="82"/>
      <c r="E32" s="110">
        <v>0.42246278755074412</v>
      </c>
      <c r="F32" s="77"/>
      <c r="G32" s="82"/>
      <c r="H32" s="110"/>
      <c r="I32" s="77">
        <v>1.8067129629629617E-2</v>
      </c>
      <c r="J32" s="82"/>
      <c r="K32" s="84">
        <v>0.42246278755074412</v>
      </c>
    </row>
    <row r="33" spans="2:14" x14ac:dyDescent="0.3">
      <c r="B33" s="125" t="s">
        <v>87</v>
      </c>
      <c r="C33" s="77">
        <v>5.1967592592592586E-3</v>
      </c>
      <c r="D33" s="82"/>
      <c r="E33" s="110">
        <v>0.1215155615696888</v>
      </c>
      <c r="F33" s="77"/>
      <c r="G33" s="82"/>
      <c r="H33" s="110"/>
      <c r="I33" s="77">
        <v>5.1967592592592586E-3</v>
      </c>
      <c r="J33" s="82"/>
      <c r="K33" s="84">
        <v>0.1215155615696888</v>
      </c>
    </row>
    <row r="34" spans="2:14" x14ac:dyDescent="0.3">
      <c r="B34" s="126" t="s">
        <v>11</v>
      </c>
      <c r="C34" s="98">
        <v>3.8310185185185169E-2</v>
      </c>
      <c r="D34" s="112"/>
      <c r="E34" s="112">
        <v>0.89580514208389705</v>
      </c>
      <c r="F34" s="98"/>
      <c r="G34" s="112"/>
      <c r="H34" s="112"/>
      <c r="I34" s="98">
        <v>3.8310185185185169E-2</v>
      </c>
      <c r="J34" s="112"/>
      <c r="K34" s="118">
        <v>0.89580514208389705</v>
      </c>
    </row>
    <row r="35" spans="2:14" x14ac:dyDescent="0.3">
      <c r="B35" s="100"/>
      <c r="C35" s="101"/>
      <c r="D35" s="101"/>
      <c r="E35" s="101"/>
      <c r="F35" s="101"/>
      <c r="G35" s="101"/>
      <c r="H35" s="101"/>
      <c r="I35" s="101"/>
      <c r="J35" s="101"/>
      <c r="K35" s="102"/>
      <c r="L35" s="120"/>
      <c r="M35" s="120"/>
      <c r="N35" s="120"/>
    </row>
    <row r="36" spans="2:14" x14ac:dyDescent="0.3">
      <c r="B36" s="85" t="s">
        <v>14</v>
      </c>
      <c r="C36" s="98">
        <v>4.2766203703703688E-2</v>
      </c>
      <c r="D36" s="121"/>
      <c r="E36" s="112">
        <v>1</v>
      </c>
      <c r="F36" s="98"/>
      <c r="G36" s="121"/>
      <c r="H36" s="112"/>
      <c r="I36" s="98">
        <v>4.2766203703703688E-2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4" width="8.33203125" style="9" customWidth="1"/>
    <col min="15" max="16384" width="8.88671875" style="9"/>
  </cols>
  <sheetData>
    <row r="2" spans="2:14" ht="15" thickBot="1" x14ac:dyDescent="0.35"/>
    <row r="3" spans="2:14" x14ac:dyDescent="0.3">
      <c r="B3" s="244" t="s">
        <v>61</v>
      </c>
      <c r="C3" s="245"/>
      <c r="D3" s="245"/>
      <c r="E3" s="245"/>
      <c r="F3" s="245"/>
      <c r="G3" s="245"/>
      <c r="H3" s="246"/>
      <c r="I3" s="245"/>
      <c r="J3" s="245"/>
      <c r="K3" s="245"/>
      <c r="L3" s="245"/>
      <c r="M3" s="245"/>
      <c r="N3" s="246"/>
    </row>
    <row r="4" spans="2:14" x14ac:dyDescent="0.3">
      <c r="B4" s="247" t="s">
        <v>170</v>
      </c>
      <c r="C4" s="248"/>
      <c r="D4" s="248"/>
      <c r="E4" s="248"/>
      <c r="F4" s="248"/>
      <c r="G4" s="248"/>
      <c r="H4" s="249"/>
      <c r="I4" s="248"/>
      <c r="J4" s="248"/>
      <c r="K4" s="248"/>
      <c r="L4" s="248"/>
      <c r="M4" s="248"/>
      <c r="N4" s="249"/>
    </row>
    <row r="5" spans="2:14" x14ac:dyDescent="0.3">
      <c r="B5" s="44"/>
      <c r="C5" s="250" t="s">
        <v>62</v>
      </c>
      <c r="D5" s="251"/>
      <c r="E5" s="252"/>
      <c r="F5" s="253" t="s">
        <v>63</v>
      </c>
      <c r="G5" s="248"/>
      <c r="H5" s="254"/>
      <c r="I5" s="248" t="s">
        <v>64</v>
      </c>
      <c r="J5" s="248"/>
      <c r="K5" s="254"/>
      <c r="L5" s="253" t="s">
        <v>11</v>
      </c>
      <c r="M5" s="248"/>
      <c r="N5" s="249"/>
    </row>
    <row r="6" spans="2:14" x14ac:dyDescent="0.3">
      <c r="B6" s="1" t="s">
        <v>65</v>
      </c>
      <c r="C6" s="66" t="s">
        <v>12</v>
      </c>
      <c r="D6" s="45" t="s">
        <v>13</v>
      </c>
      <c r="E6" s="67" t="s">
        <v>13</v>
      </c>
      <c r="F6" s="66" t="s">
        <v>12</v>
      </c>
      <c r="G6" s="45" t="s">
        <v>13</v>
      </c>
      <c r="H6" s="67" t="s">
        <v>13</v>
      </c>
      <c r="I6" s="64" t="s">
        <v>12</v>
      </c>
      <c r="J6" s="45" t="s">
        <v>13</v>
      </c>
      <c r="K6" s="67" t="s">
        <v>13</v>
      </c>
      <c r="L6" s="66" t="s">
        <v>12</v>
      </c>
      <c r="M6" s="45" t="s">
        <v>13</v>
      </c>
      <c r="N6" s="65" t="s">
        <v>13</v>
      </c>
    </row>
    <row r="7" spans="2:14" x14ac:dyDescent="0.3">
      <c r="B7" s="151" t="s">
        <v>66</v>
      </c>
      <c r="C7" s="77"/>
      <c r="D7" s="152"/>
      <c r="E7" s="152"/>
      <c r="F7" s="77">
        <v>6.1979166666666682E-2</v>
      </c>
      <c r="G7" s="152">
        <v>0.39444608131997649</v>
      </c>
      <c r="H7" s="152">
        <v>0.33379043819734466</v>
      </c>
      <c r="I7" s="77">
        <v>2.4479166666666666E-2</v>
      </c>
      <c r="J7" s="152">
        <v>0.85213537469782441</v>
      </c>
      <c r="K7" s="152">
        <v>0.38377789874795859</v>
      </c>
      <c r="L7" s="153">
        <v>8.6458333333333345E-2</v>
      </c>
      <c r="M7" s="152">
        <v>0.46518869099514265</v>
      </c>
      <c r="N7" s="154">
        <v>0.34657140205994252</v>
      </c>
    </row>
    <row r="8" spans="2:14" x14ac:dyDescent="0.3">
      <c r="B8" s="151" t="s">
        <v>168</v>
      </c>
      <c r="C8" s="77"/>
      <c r="D8" s="152"/>
      <c r="E8" s="152"/>
      <c r="F8" s="77"/>
      <c r="G8" s="152"/>
      <c r="H8" s="152"/>
      <c r="I8" s="77"/>
      <c r="J8" s="152"/>
      <c r="K8" s="152"/>
      <c r="L8" s="153"/>
      <c r="M8" s="152"/>
      <c r="N8" s="154"/>
    </row>
    <row r="9" spans="2:14" x14ac:dyDescent="0.3">
      <c r="B9" s="151" t="s">
        <v>67</v>
      </c>
      <c r="C9" s="77"/>
      <c r="D9" s="152"/>
      <c r="E9" s="152"/>
      <c r="F9" s="77">
        <v>5.5185185185185191E-2</v>
      </c>
      <c r="G9" s="152">
        <v>0.35120801414260461</v>
      </c>
      <c r="H9" s="152">
        <v>0.29720127158262166</v>
      </c>
      <c r="I9" s="77"/>
      <c r="J9" s="152"/>
      <c r="K9" s="152"/>
      <c r="L9" s="153">
        <v>5.5185185185185191E-2</v>
      </c>
      <c r="M9" s="152">
        <v>0.29692365176236146</v>
      </c>
      <c r="N9" s="154">
        <v>0.22121184002969288</v>
      </c>
    </row>
    <row r="10" spans="2:14" x14ac:dyDescent="0.3">
      <c r="B10" s="151" t="s">
        <v>68</v>
      </c>
      <c r="C10" s="77"/>
      <c r="D10" s="152"/>
      <c r="E10" s="152"/>
      <c r="F10" s="77"/>
      <c r="G10" s="152"/>
      <c r="H10" s="152"/>
      <c r="I10" s="77"/>
      <c r="J10" s="152"/>
      <c r="K10" s="152"/>
      <c r="L10" s="153"/>
      <c r="M10" s="152"/>
      <c r="N10" s="154"/>
    </row>
    <row r="11" spans="2:14" x14ac:dyDescent="0.3">
      <c r="B11" s="151" t="s">
        <v>69</v>
      </c>
      <c r="C11" s="77"/>
      <c r="D11" s="152"/>
      <c r="E11" s="152"/>
      <c r="F11" s="77">
        <v>3.5648148148148145E-3</v>
      </c>
      <c r="G11" s="152">
        <v>2.2687094873305828E-2</v>
      </c>
      <c r="H11" s="152">
        <v>1.9198404288474719E-2</v>
      </c>
      <c r="I11" s="77"/>
      <c r="J11" s="152"/>
      <c r="K11" s="152"/>
      <c r="L11" s="153">
        <v>3.5648148148148145E-3</v>
      </c>
      <c r="M11" s="152">
        <v>1.9180470793374017E-2</v>
      </c>
      <c r="N11" s="154">
        <v>1.4289691008629486E-2</v>
      </c>
    </row>
    <row r="12" spans="2:14" x14ac:dyDescent="0.3">
      <c r="B12" s="151" t="s">
        <v>70</v>
      </c>
      <c r="C12" s="77"/>
      <c r="D12" s="152"/>
      <c r="E12" s="152"/>
      <c r="F12" s="77">
        <v>9.8842592592592593E-3</v>
      </c>
      <c r="G12" s="152">
        <v>6.2905126694166175E-2</v>
      </c>
      <c r="H12" s="152">
        <v>5.3231939163498089E-2</v>
      </c>
      <c r="I12" s="77"/>
      <c r="J12" s="152"/>
      <c r="K12" s="152"/>
      <c r="L12" s="153">
        <v>9.8842592592592593E-3</v>
      </c>
      <c r="M12" s="152">
        <v>5.318221447253705E-2</v>
      </c>
      <c r="N12" s="154">
        <v>3.9621415978472671E-2</v>
      </c>
    </row>
    <row r="13" spans="2:14" x14ac:dyDescent="0.3">
      <c r="B13" s="151" t="s">
        <v>71</v>
      </c>
      <c r="C13" s="77"/>
      <c r="D13" s="152"/>
      <c r="E13" s="152"/>
      <c r="F13" s="77"/>
      <c r="G13" s="152"/>
      <c r="H13" s="152"/>
      <c r="I13" s="77"/>
      <c r="J13" s="152"/>
      <c r="K13" s="152"/>
      <c r="L13" s="153"/>
      <c r="M13" s="152"/>
      <c r="N13" s="154"/>
    </row>
    <row r="14" spans="2:14" x14ac:dyDescent="0.3">
      <c r="B14" s="151" t="s">
        <v>72</v>
      </c>
      <c r="C14" s="77"/>
      <c r="D14" s="152"/>
      <c r="E14" s="152"/>
      <c r="F14" s="77"/>
      <c r="G14" s="152"/>
      <c r="H14" s="152"/>
      <c r="I14" s="77"/>
      <c r="J14" s="152"/>
      <c r="K14" s="152"/>
      <c r="L14" s="153"/>
      <c r="M14" s="152"/>
      <c r="N14" s="154"/>
    </row>
    <row r="15" spans="2:14" x14ac:dyDescent="0.3">
      <c r="B15" s="151" t="s">
        <v>73</v>
      </c>
      <c r="C15" s="77"/>
      <c r="D15" s="152"/>
      <c r="E15" s="152"/>
      <c r="F15" s="77"/>
      <c r="G15" s="152"/>
      <c r="H15" s="152"/>
      <c r="I15" s="77"/>
      <c r="J15" s="152"/>
      <c r="K15" s="152"/>
      <c r="L15" s="153"/>
      <c r="M15" s="152"/>
      <c r="N15" s="154"/>
    </row>
    <row r="16" spans="2:14" x14ac:dyDescent="0.3">
      <c r="B16" s="151" t="s">
        <v>74</v>
      </c>
      <c r="C16" s="77"/>
      <c r="D16" s="152"/>
      <c r="E16" s="152"/>
      <c r="F16" s="77">
        <v>5.8796296296296296E-3</v>
      </c>
      <c r="G16" s="152">
        <v>3.7418974661166761E-2</v>
      </c>
      <c r="H16" s="152">
        <v>3.1664900579692075E-2</v>
      </c>
      <c r="I16" s="77"/>
      <c r="J16" s="152"/>
      <c r="K16" s="152"/>
      <c r="L16" s="153">
        <v>5.8796296296296296E-3</v>
      </c>
      <c r="M16" s="152">
        <v>3.1635321957902605E-2</v>
      </c>
      <c r="N16" s="154">
        <v>2.3568711144103183E-2</v>
      </c>
    </row>
    <row r="17" spans="2:14" x14ac:dyDescent="0.3">
      <c r="B17" s="151" t="s">
        <v>75</v>
      </c>
      <c r="C17" s="77"/>
      <c r="D17" s="152"/>
      <c r="E17" s="152"/>
      <c r="F17" s="77"/>
      <c r="G17" s="152"/>
      <c r="H17" s="152"/>
      <c r="I17" s="77">
        <v>4.2476851851851851E-3</v>
      </c>
      <c r="J17" s="152">
        <v>0.14786462530217567</v>
      </c>
      <c r="K17" s="152">
        <v>6.6594084558156408E-2</v>
      </c>
      <c r="L17" s="153">
        <v>4.2476851851851851E-3</v>
      </c>
      <c r="M17" s="152">
        <v>2.2854651886909952E-2</v>
      </c>
      <c r="N17" s="154">
        <v>1.7027001948594227E-2</v>
      </c>
    </row>
    <row r="18" spans="2:14" x14ac:dyDescent="0.3">
      <c r="B18" s="151" t="s">
        <v>76</v>
      </c>
      <c r="C18" s="77"/>
      <c r="D18" s="152"/>
      <c r="E18" s="152"/>
      <c r="F18" s="77"/>
      <c r="G18" s="152"/>
      <c r="H18" s="152"/>
      <c r="I18" s="77"/>
      <c r="J18" s="152"/>
      <c r="K18" s="152"/>
      <c r="L18" s="153"/>
      <c r="M18" s="152"/>
      <c r="N18" s="154"/>
    </row>
    <row r="19" spans="2:14" x14ac:dyDescent="0.3">
      <c r="B19" s="151" t="s">
        <v>77</v>
      </c>
      <c r="C19" s="77"/>
      <c r="D19" s="152"/>
      <c r="E19" s="152"/>
      <c r="F19" s="77"/>
      <c r="G19" s="152"/>
      <c r="H19" s="152"/>
      <c r="I19" s="77"/>
      <c r="J19" s="152"/>
      <c r="K19" s="152"/>
      <c r="L19" s="153"/>
      <c r="M19" s="152"/>
      <c r="N19" s="154"/>
    </row>
    <row r="20" spans="2:14" x14ac:dyDescent="0.3">
      <c r="B20" s="146" t="s">
        <v>171</v>
      </c>
      <c r="C20" s="77"/>
      <c r="D20" s="152"/>
      <c r="E20" s="152"/>
      <c r="F20" s="77"/>
      <c r="G20" s="152"/>
      <c r="H20" s="152"/>
      <c r="I20" s="77"/>
      <c r="J20" s="152"/>
      <c r="K20" s="152"/>
      <c r="L20" s="153"/>
      <c r="M20" s="152"/>
      <c r="N20" s="154"/>
    </row>
    <row r="21" spans="2:14" x14ac:dyDescent="0.3">
      <c r="B21" s="147" t="s">
        <v>172</v>
      </c>
      <c r="C21" s="77"/>
      <c r="D21" s="152"/>
      <c r="E21" s="152"/>
      <c r="F21" s="77"/>
      <c r="G21" s="152"/>
      <c r="H21" s="152"/>
      <c r="I21" s="77"/>
      <c r="J21" s="152"/>
      <c r="K21" s="152"/>
      <c r="L21" s="153"/>
      <c r="M21" s="152"/>
      <c r="N21" s="154"/>
    </row>
    <row r="22" spans="2:14" x14ac:dyDescent="0.3">
      <c r="B22" s="151" t="s">
        <v>78</v>
      </c>
      <c r="C22" s="77"/>
      <c r="D22" s="152"/>
      <c r="E22" s="152"/>
      <c r="F22" s="77"/>
      <c r="G22" s="152"/>
      <c r="H22" s="152"/>
      <c r="I22" s="77"/>
      <c r="J22" s="152"/>
      <c r="K22" s="152"/>
      <c r="L22" s="153"/>
      <c r="M22" s="152"/>
      <c r="N22" s="154"/>
    </row>
    <row r="23" spans="2:14" x14ac:dyDescent="0.3">
      <c r="B23" s="151" t="s">
        <v>79</v>
      </c>
      <c r="C23" s="77"/>
      <c r="D23" s="152"/>
      <c r="E23" s="152"/>
      <c r="F23" s="77"/>
      <c r="G23" s="152"/>
      <c r="H23" s="152"/>
      <c r="I23" s="77"/>
      <c r="J23" s="152"/>
      <c r="K23" s="152"/>
      <c r="L23" s="153"/>
      <c r="M23" s="152"/>
      <c r="N23" s="154"/>
    </row>
    <row r="24" spans="2:14" x14ac:dyDescent="0.3">
      <c r="B24" s="151" t="s">
        <v>80</v>
      </c>
      <c r="C24" s="77"/>
      <c r="D24" s="152"/>
      <c r="E24" s="152"/>
      <c r="F24" s="77">
        <v>2.0636574074074075E-2</v>
      </c>
      <c r="G24" s="152">
        <v>0.13133470830878019</v>
      </c>
      <c r="H24" s="152">
        <v>0.11113881443620269</v>
      </c>
      <c r="I24" s="77"/>
      <c r="J24" s="152"/>
      <c r="K24" s="152"/>
      <c r="L24" s="153">
        <v>2.0636574074074075E-2</v>
      </c>
      <c r="M24" s="152">
        <v>0.11103499813177233</v>
      </c>
      <c r="N24" s="154">
        <v>8.2722464507747978E-2</v>
      </c>
    </row>
    <row r="25" spans="2:14" s="46" customFormat="1" x14ac:dyDescent="0.3">
      <c r="B25" s="155" t="s">
        <v>11</v>
      </c>
      <c r="C25" s="156"/>
      <c r="D25" s="157"/>
      <c r="E25" s="158"/>
      <c r="F25" s="156">
        <v>0.15712962962962965</v>
      </c>
      <c r="G25" s="157">
        <v>1</v>
      </c>
      <c r="H25" s="158">
        <v>0.84622576824783391</v>
      </c>
      <c r="I25" s="156">
        <v>2.8726851851851851E-2</v>
      </c>
      <c r="J25" s="157">
        <v>1</v>
      </c>
      <c r="K25" s="158">
        <v>0.450371983306115</v>
      </c>
      <c r="L25" s="156">
        <v>0.18585648148148148</v>
      </c>
      <c r="M25" s="157">
        <v>1</v>
      </c>
      <c r="N25" s="159">
        <v>0.74501252667718298</v>
      </c>
    </row>
    <row r="26" spans="2:14" x14ac:dyDescent="0.3">
      <c r="B26" s="47"/>
      <c r="C26" s="48"/>
      <c r="D26" s="48"/>
      <c r="E26" s="48"/>
      <c r="F26" s="48"/>
      <c r="G26" s="48"/>
      <c r="H26" s="48"/>
      <c r="I26" s="48"/>
      <c r="J26" s="48"/>
      <c r="K26" s="48"/>
      <c r="L26" s="48"/>
      <c r="M26" s="48"/>
      <c r="N26" s="49"/>
    </row>
    <row r="27" spans="2:14" s="51" customFormat="1" x14ac:dyDescent="0.3">
      <c r="B27" s="1" t="s">
        <v>81</v>
      </c>
      <c r="C27" s="45" t="s">
        <v>12</v>
      </c>
      <c r="D27" s="45" t="s">
        <v>13</v>
      </c>
      <c r="E27" s="45" t="s">
        <v>13</v>
      </c>
      <c r="F27" s="50" t="s">
        <v>12</v>
      </c>
      <c r="G27" s="67" t="s">
        <v>13</v>
      </c>
      <c r="H27" s="67" t="s">
        <v>13</v>
      </c>
      <c r="I27" s="64" t="s">
        <v>12</v>
      </c>
      <c r="J27" s="45" t="s">
        <v>13</v>
      </c>
      <c r="K27" s="67" t="s">
        <v>13</v>
      </c>
      <c r="L27" s="66" t="s">
        <v>12</v>
      </c>
      <c r="M27" s="45" t="s">
        <v>13</v>
      </c>
      <c r="N27" s="65" t="s">
        <v>13</v>
      </c>
    </row>
    <row r="28" spans="2:14" x14ac:dyDescent="0.3">
      <c r="B28" s="151" t="s">
        <v>82</v>
      </c>
      <c r="C28" s="77"/>
      <c r="D28" s="153"/>
      <c r="E28" s="152"/>
      <c r="F28" s="77">
        <v>1.3854166666666666E-2</v>
      </c>
      <c r="G28" s="153"/>
      <c r="H28" s="152">
        <v>7.4611980302935837E-2</v>
      </c>
      <c r="I28" s="77">
        <v>1.3854166666666669E-2</v>
      </c>
      <c r="J28" s="153"/>
      <c r="K28" s="152">
        <v>0.21720195971692979</v>
      </c>
      <c r="L28" s="153">
        <v>2.7708333333333335E-2</v>
      </c>
      <c r="M28" s="152"/>
      <c r="N28" s="154">
        <v>0.11106987102162012</v>
      </c>
    </row>
    <row r="29" spans="2:14" x14ac:dyDescent="0.3">
      <c r="B29" s="151" t="s">
        <v>83</v>
      </c>
      <c r="C29" s="77"/>
      <c r="D29" s="153"/>
      <c r="E29" s="152"/>
      <c r="F29" s="77"/>
      <c r="G29" s="153"/>
      <c r="H29" s="152"/>
      <c r="I29" s="77"/>
      <c r="J29" s="153"/>
      <c r="K29" s="152"/>
      <c r="L29" s="153"/>
      <c r="M29" s="152"/>
      <c r="N29" s="154"/>
    </row>
    <row r="30" spans="2:14" x14ac:dyDescent="0.3">
      <c r="B30" s="151" t="s">
        <v>84</v>
      </c>
      <c r="C30" s="77"/>
      <c r="D30" s="153"/>
      <c r="E30" s="152"/>
      <c r="F30" s="77">
        <v>2.199074074074074E-4</v>
      </c>
      <c r="G30" s="153"/>
      <c r="H30" s="152">
        <v>1.1843171476656484E-3</v>
      </c>
      <c r="I30" s="77">
        <v>9.9074074074074082E-3</v>
      </c>
      <c r="J30" s="153"/>
      <c r="K30" s="152">
        <v>0.15532571221193975</v>
      </c>
      <c r="L30" s="153">
        <v>1.0127314814814816E-2</v>
      </c>
      <c r="M30" s="152"/>
      <c r="N30" s="154">
        <v>4.0595713092697418E-2</v>
      </c>
    </row>
    <row r="31" spans="2:14" x14ac:dyDescent="0.3">
      <c r="B31" s="151" t="s">
        <v>85</v>
      </c>
      <c r="C31" s="77"/>
      <c r="D31" s="153"/>
      <c r="E31" s="152"/>
      <c r="F31" s="77">
        <v>2.6620370370370372E-4</v>
      </c>
      <c r="G31" s="153"/>
      <c r="H31" s="152">
        <v>1.4336470734899955E-3</v>
      </c>
      <c r="I31" s="77"/>
      <c r="J31" s="153"/>
      <c r="K31" s="152"/>
      <c r="L31" s="153">
        <v>2.6620370370370372E-4</v>
      </c>
      <c r="M31" s="152"/>
      <c r="N31" s="154">
        <v>1.0670873155794749E-3</v>
      </c>
    </row>
    <row r="32" spans="2:14" x14ac:dyDescent="0.3">
      <c r="B32" s="151" t="s">
        <v>86</v>
      </c>
      <c r="C32" s="77"/>
      <c r="D32" s="153"/>
      <c r="E32" s="152"/>
      <c r="F32" s="77">
        <v>1.4212962962962964E-2</v>
      </c>
      <c r="G32" s="153"/>
      <c r="H32" s="152">
        <v>7.6544287228074548E-2</v>
      </c>
      <c r="I32" s="77">
        <v>7.743055555555556E-3</v>
      </c>
      <c r="J32" s="153"/>
      <c r="K32" s="152">
        <v>0.12139357648339684</v>
      </c>
      <c r="L32" s="153">
        <v>2.1956018518518521E-2</v>
      </c>
      <c r="M32" s="152"/>
      <c r="N32" s="154">
        <v>8.8011505984967986E-2</v>
      </c>
    </row>
    <row r="33" spans="2:14" x14ac:dyDescent="0.3">
      <c r="B33" s="151" t="s">
        <v>87</v>
      </c>
      <c r="C33" s="77"/>
      <c r="D33" s="153"/>
      <c r="E33" s="152"/>
      <c r="F33" s="77"/>
      <c r="G33" s="153"/>
      <c r="H33" s="152"/>
      <c r="I33" s="77">
        <v>3.5532407407407401E-3</v>
      </c>
      <c r="J33" s="153"/>
      <c r="K33" s="152">
        <v>5.5706768281618566E-2</v>
      </c>
      <c r="L33" s="153">
        <v>3.5532407407407401E-3</v>
      </c>
      <c r="M33" s="152"/>
      <c r="N33" s="154">
        <v>1.4243295907952118E-2</v>
      </c>
    </row>
    <row r="34" spans="2:14" s="46" customFormat="1" x14ac:dyDescent="0.3">
      <c r="B34" s="155" t="s">
        <v>11</v>
      </c>
      <c r="C34" s="160"/>
      <c r="D34" s="160"/>
      <c r="E34" s="157"/>
      <c r="F34" s="160">
        <v>2.855324074074074E-2</v>
      </c>
      <c r="G34" s="160"/>
      <c r="H34" s="157">
        <v>0.15377423175216604</v>
      </c>
      <c r="I34" s="160">
        <v>3.5057870370370371E-2</v>
      </c>
      <c r="J34" s="160"/>
      <c r="K34" s="157">
        <v>0.54962801669388495</v>
      </c>
      <c r="L34" s="160">
        <v>6.3611111111111118E-2</v>
      </c>
      <c r="M34" s="160"/>
      <c r="N34" s="161">
        <v>0.25498747332281713</v>
      </c>
    </row>
    <row r="35" spans="2:14" x14ac:dyDescent="0.3">
      <c r="B35" s="47"/>
      <c r="C35" s="48"/>
      <c r="D35" s="48"/>
      <c r="E35" s="48"/>
      <c r="F35" s="48"/>
      <c r="G35" s="48"/>
      <c r="H35" s="48"/>
      <c r="I35" s="48"/>
      <c r="J35" s="48"/>
      <c r="K35" s="48"/>
      <c r="L35" s="48"/>
      <c r="M35" s="48"/>
      <c r="N35" s="49"/>
    </row>
    <row r="36" spans="2:14" s="46" customFormat="1" x14ac:dyDescent="0.3">
      <c r="B36" s="155" t="s">
        <v>14</v>
      </c>
      <c r="C36" s="160"/>
      <c r="D36" s="162"/>
      <c r="E36" s="157"/>
      <c r="F36" s="160">
        <v>0.1856828703703704</v>
      </c>
      <c r="G36" s="162"/>
      <c r="H36" s="157">
        <v>1</v>
      </c>
      <c r="I36" s="160">
        <v>6.3784722222222229E-2</v>
      </c>
      <c r="J36" s="162"/>
      <c r="K36" s="157">
        <v>1</v>
      </c>
      <c r="L36" s="160">
        <v>0.2494675925925926</v>
      </c>
      <c r="M36" s="162"/>
      <c r="N36" s="161">
        <v>1</v>
      </c>
    </row>
    <row r="37" spans="2:14" s="51" customFormat="1" ht="66.75" customHeight="1" thickBot="1" x14ac:dyDescent="0.35">
      <c r="B37" s="241" t="s">
        <v>173</v>
      </c>
      <c r="C37" s="242"/>
      <c r="D37" s="242"/>
      <c r="E37" s="242"/>
      <c r="F37" s="242"/>
      <c r="G37" s="242"/>
      <c r="H37" s="243"/>
      <c r="I37" s="242"/>
      <c r="J37" s="242"/>
      <c r="K37" s="242"/>
      <c r="L37" s="242"/>
      <c r="M37" s="242"/>
      <c r="N37" s="243"/>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4" width="8.33203125" style="9" customWidth="1"/>
    <col min="15" max="16384" width="8.88671875" style="9"/>
  </cols>
  <sheetData>
    <row r="2" spans="2:14" ht="15" thickBot="1" x14ac:dyDescent="0.35"/>
    <row r="3" spans="2:14" x14ac:dyDescent="0.3">
      <c r="B3" s="244" t="s">
        <v>88</v>
      </c>
      <c r="C3" s="245"/>
      <c r="D3" s="245"/>
      <c r="E3" s="245"/>
      <c r="F3" s="245"/>
      <c r="G3" s="245"/>
      <c r="H3" s="246"/>
      <c r="I3" s="245"/>
      <c r="J3" s="245"/>
      <c r="K3" s="245"/>
      <c r="L3" s="245"/>
      <c r="M3" s="245"/>
      <c r="N3" s="246"/>
    </row>
    <row r="4" spans="2:14" x14ac:dyDescent="0.3">
      <c r="B4" s="247" t="s">
        <v>170</v>
      </c>
      <c r="C4" s="248"/>
      <c r="D4" s="248"/>
      <c r="E4" s="248"/>
      <c r="F4" s="248"/>
      <c r="G4" s="248"/>
      <c r="H4" s="249"/>
      <c r="I4" s="248"/>
      <c r="J4" s="248"/>
      <c r="K4" s="248"/>
      <c r="L4" s="248"/>
      <c r="M4" s="248"/>
      <c r="N4" s="249"/>
    </row>
    <row r="5" spans="2:14" x14ac:dyDescent="0.3">
      <c r="B5" s="44"/>
      <c r="C5" s="250" t="s">
        <v>62</v>
      </c>
      <c r="D5" s="251"/>
      <c r="E5" s="252"/>
      <c r="F5" s="253" t="s">
        <v>63</v>
      </c>
      <c r="G5" s="248"/>
      <c r="H5" s="254"/>
      <c r="I5" s="248" t="s">
        <v>64</v>
      </c>
      <c r="J5" s="248"/>
      <c r="K5" s="254"/>
      <c r="L5" s="253" t="s">
        <v>11</v>
      </c>
      <c r="M5" s="248"/>
      <c r="N5" s="249"/>
    </row>
    <row r="6" spans="2:14" x14ac:dyDescent="0.3">
      <c r="B6" s="1" t="s">
        <v>65</v>
      </c>
      <c r="C6" s="66" t="s">
        <v>12</v>
      </c>
      <c r="D6" s="45" t="s">
        <v>13</v>
      </c>
      <c r="E6" s="67" t="s">
        <v>13</v>
      </c>
      <c r="F6" s="66" t="s">
        <v>12</v>
      </c>
      <c r="G6" s="45" t="s">
        <v>13</v>
      </c>
      <c r="H6" s="67" t="s">
        <v>13</v>
      </c>
      <c r="I6" s="64" t="s">
        <v>12</v>
      </c>
      <c r="J6" s="45" t="s">
        <v>13</v>
      </c>
      <c r="K6" s="67" t="s">
        <v>13</v>
      </c>
      <c r="L6" s="66" t="s">
        <v>12</v>
      </c>
      <c r="M6" s="45" t="s">
        <v>13</v>
      </c>
      <c r="N6" s="65" t="s">
        <v>13</v>
      </c>
    </row>
    <row r="7" spans="2:14" x14ac:dyDescent="0.3">
      <c r="B7" s="151" t="s">
        <v>66</v>
      </c>
      <c r="C7" s="77">
        <v>0.19570601851851849</v>
      </c>
      <c r="D7" s="152">
        <v>0.39400223692795228</v>
      </c>
      <c r="E7" s="152">
        <v>0.29236115913963617</v>
      </c>
      <c r="F7" s="77"/>
      <c r="G7" s="152"/>
      <c r="H7" s="152"/>
      <c r="I7" s="77"/>
      <c r="J7" s="152"/>
      <c r="K7" s="152"/>
      <c r="L7" s="153">
        <v>0.19570601851851849</v>
      </c>
      <c r="M7" s="152">
        <v>0.39400223692795228</v>
      </c>
      <c r="N7" s="154">
        <v>0.29236115913963617</v>
      </c>
    </row>
    <row r="8" spans="2:14" x14ac:dyDescent="0.3">
      <c r="B8" s="151" t="s">
        <v>168</v>
      </c>
      <c r="C8" s="77">
        <v>1.1875E-2</v>
      </c>
      <c r="D8" s="152">
        <v>2.3907167489980431E-2</v>
      </c>
      <c r="E8" s="152">
        <v>1.7739816031537452E-2</v>
      </c>
      <c r="F8" s="77"/>
      <c r="G8" s="152"/>
      <c r="H8" s="152"/>
      <c r="I8" s="77"/>
      <c r="J8" s="152"/>
      <c r="K8" s="152"/>
      <c r="L8" s="153">
        <v>1.1875E-2</v>
      </c>
      <c r="M8" s="152">
        <v>2.3907167489980431E-2</v>
      </c>
      <c r="N8" s="154">
        <v>1.7739816031537452E-2</v>
      </c>
    </row>
    <row r="9" spans="2:14" x14ac:dyDescent="0.3">
      <c r="B9" s="151" t="s">
        <v>67</v>
      </c>
      <c r="C9" s="77">
        <v>5.440972222222222E-2</v>
      </c>
      <c r="D9" s="152">
        <v>0.10953956566315594</v>
      </c>
      <c r="E9" s="152">
        <v>8.1281554740991774E-2</v>
      </c>
      <c r="F9" s="77"/>
      <c r="G9" s="152"/>
      <c r="H9" s="152"/>
      <c r="I9" s="77"/>
      <c r="J9" s="152"/>
      <c r="K9" s="152"/>
      <c r="L9" s="153">
        <v>5.440972222222222E-2</v>
      </c>
      <c r="M9" s="152">
        <v>0.10953956566315594</v>
      </c>
      <c r="N9" s="154">
        <v>8.1281554740991774E-2</v>
      </c>
    </row>
    <row r="10" spans="2:14" x14ac:dyDescent="0.3">
      <c r="B10" s="151" t="s">
        <v>68</v>
      </c>
      <c r="C10" s="77">
        <v>2.7835648148148148E-2</v>
      </c>
      <c r="D10" s="152">
        <v>5.6039705471152952E-2</v>
      </c>
      <c r="E10" s="152">
        <v>4.1583097032989833E-2</v>
      </c>
      <c r="F10" s="77"/>
      <c r="G10" s="152"/>
      <c r="H10" s="152"/>
      <c r="I10" s="77"/>
      <c r="J10" s="152"/>
      <c r="K10" s="152"/>
      <c r="L10" s="153">
        <v>2.7835648148148148E-2</v>
      </c>
      <c r="M10" s="152">
        <v>5.6039705471152952E-2</v>
      </c>
      <c r="N10" s="154">
        <v>4.1583097032989833E-2</v>
      </c>
    </row>
    <row r="11" spans="2:14" x14ac:dyDescent="0.3">
      <c r="B11" s="151" t="s">
        <v>69</v>
      </c>
      <c r="C11" s="77">
        <v>2.8888888888888884E-2</v>
      </c>
      <c r="D11" s="152">
        <v>5.8160126759250627E-2</v>
      </c>
      <c r="E11" s="152">
        <v>4.3156511515319171E-2</v>
      </c>
      <c r="F11" s="77"/>
      <c r="G11" s="152"/>
      <c r="H11" s="152"/>
      <c r="I11" s="77"/>
      <c r="J11" s="152"/>
      <c r="K11" s="152"/>
      <c r="L11" s="153">
        <v>2.8888888888888884E-2</v>
      </c>
      <c r="M11" s="152">
        <v>5.8160126759250627E-2</v>
      </c>
      <c r="N11" s="154">
        <v>4.3156511515319171E-2</v>
      </c>
    </row>
    <row r="12" spans="2:14" x14ac:dyDescent="0.3">
      <c r="B12" s="151" t="s">
        <v>70</v>
      </c>
      <c r="C12" s="77">
        <v>5.9456018518518526E-2</v>
      </c>
      <c r="D12" s="152">
        <v>0.11969894677975583</v>
      </c>
      <c r="E12" s="152">
        <v>8.8820112040943366E-2</v>
      </c>
      <c r="F12" s="77"/>
      <c r="G12" s="152"/>
      <c r="H12" s="152"/>
      <c r="I12" s="77"/>
      <c r="J12" s="152"/>
      <c r="K12" s="152"/>
      <c r="L12" s="153">
        <v>5.9456018518518526E-2</v>
      </c>
      <c r="M12" s="152">
        <v>0.11969894677975583</v>
      </c>
      <c r="N12" s="154">
        <v>8.8820112040943366E-2</v>
      </c>
    </row>
    <row r="13" spans="2:14" x14ac:dyDescent="0.3">
      <c r="B13" s="151" t="s">
        <v>71</v>
      </c>
      <c r="C13" s="77">
        <v>8.3680555555555557E-3</v>
      </c>
      <c r="D13" s="152">
        <v>1.6846863640600243E-2</v>
      </c>
      <c r="E13" s="152">
        <v>1.250086451345183E-2</v>
      </c>
      <c r="F13" s="77"/>
      <c r="G13" s="152"/>
      <c r="H13" s="152"/>
      <c r="I13" s="77"/>
      <c r="J13" s="152"/>
      <c r="K13" s="152"/>
      <c r="L13" s="153">
        <v>8.3680555555555557E-3</v>
      </c>
      <c r="M13" s="152">
        <v>1.6846863640600243E-2</v>
      </c>
      <c r="N13" s="154">
        <v>1.250086451345183E-2</v>
      </c>
    </row>
    <row r="14" spans="2:14" x14ac:dyDescent="0.3">
      <c r="B14" s="151" t="s">
        <v>72</v>
      </c>
      <c r="C14" s="77">
        <v>1.8738425925925926E-2</v>
      </c>
      <c r="D14" s="152">
        <v>3.7724857861869701E-2</v>
      </c>
      <c r="E14" s="152">
        <v>2.7992945570233074E-2</v>
      </c>
      <c r="F14" s="77"/>
      <c r="G14" s="152"/>
      <c r="H14" s="152"/>
      <c r="I14" s="77"/>
      <c r="J14" s="152"/>
      <c r="K14" s="152"/>
      <c r="L14" s="153">
        <v>1.8738425925925926E-2</v>
      </c>
      <c r="M14" s="152">
        <v>3.7724857861869701E-2</v>
      </c>
      <c r="N14" s="154">
        <v>2.7992945570233074E-2</v>
      </c>
    </row>
    <row r="15" spans="2:14" x14ac:dyDescent="0.3">
      <c r="B15" s="151" t="s">
        <v>73</v>
      </c>
      <c r="C15" s="77"/>
      <c r="D15" s="152"/>
      <c r="E15" s="152"/>
      <c r="F15" s="77"/>
      <c r="G15" s="152"/>
      <c r="H15" s="152"/>
      <c r="I15" s="77"/>
      <c r="J15" s="152"/>
      <c r="K15" s="152"/>
      <c r="L15" s="153"/>
      <c r="M15" s="152"/>
      <c r="N15" s="154"/>
    </row>
    <row r="16" spans="2:14" x14ac:dyDescent="0.3">
      <c r="B16" s="151" t="s">
        <v>74</v>
      </c>
      <c r="C16" s="77">
        <v>6.3657407407407404E-3</v>
      </c>
      <c r="D16" s="152">
        <v>1.2815733059931028E-2</v>
      </c>
      <c r="E16" s="152">
        <v>9.5096479701224142E-3</v>
      </c>
      <c r="F16" s="77"/>
      <c r="G16" s="152"/>
      <c r="H16" s="152"/>
      <c r="I16" s="77"/>
      <c r="J16" s="152"/>
      <c r="K16" s="152"/>
      <c r="L16" s="153">
        <v>6.3657407407407404E-3</v>
      </c>
      <c r="M16" s="152">
        <v>1.2815733059931028E-2</v>
      </c>
      <c r="N16" s="154">
        <v>9.5096479701224142E-3</v>
      </c>
    </row>
    <row r="17" spans="2:14" x14ac:dyDescent="0.3">
      <c r="B17" s="151" t="s">
        <v>75</v>
      </c>
      <c r="C17" s="77">
        <v>3.0324074074074073E-3</v>
      </c>
      <c r="D17" s="152">
        <v>6.1049492030944173E-3</v>
      </c>
      <c r="E17" s="152">
        <v>4.5300504875855864E-3</v>
      </c>
      <c r="F17" s="77"/>
      <c r="G17" s="152"/>
      <c r="H17" s="152"/>
      <c r="I17" s="77"/>
      <c r="J17" s="152"/>
      <c r="K17" s="152"/>
      <c r="L17" s="153">
        <v>3.0324074074074073E-3</v>
      </c>
      <c r="M17" s="152">
        <v>6.1049492030944173E-3</v>
      </c>
      <c r="N17" s="154">
        <v>4.5300504875855864E-3</v>
      </c>
    </row>
    <row r="18" spans="2:14" x14ac:dyDescent="0.3">
      <c r="B18" s="151" t="s">
        <v>76</v>
      </c>
      <c r="C18" s="77"/>
      <c r="D18" s="152"/>
      <c r="E18" s="152"/>
      <c r="F18" s="77"/>
      <c r="G18" s="152"/>
      <c r="H18" s="152"/>
      <c r="I18" s="77"/>
      <c r="J18" s="152"/>
      <c r="K18" s="152"/>
      <c r="L18" s="153"/>
      <c r="M18" s="152"/>
      <c r="N18" s="154"/>
    </row>
    <row r="19" spans="2:14" x14ac:dyDescent="0.3">
      <c r="B19" s="151" t="s">
        <v>77</v>
      </c>
      <c r="C19" s="77"/>
      <c r="D19" s="152"/>
      <c r="E19" s="152"/>
      <c r="F19" s="77"/>
      <c r="G19" s="152"/>
      <c r="H19" s="152"/>
      <c r="I19" s="77"/>
      <c r="J19" s="152"/>
      <c r="K19" s="152"/>
      <c r="L19" s="153"/>
      <c r="M19" s="152"/>
      <c r="N19" s="154"/>
    </row>
    <row r="20" spans="2:14" x14ac:dyDescent="0.3">
      <c r="B20" s="146" t="s">
        <v>171</v>
      </c>
      <c r="C20" s="77"/>
      <c r="D20" s="152"/>
      <c r="E20" s="152"/>
      <c r="F20" s="77"/>
      <c r="G20" s="152"/>
      <c r="H20" s="152"/>
      <c r="I20" s="77"/>
      <c r="J20" s="152"/>
      <c r="K20" s="152"/>
      <c r="L20" s="153"/>
      <c r="M20" s="152"/>
      <c r="N20" s="154"/>
    </row>
    <row r="21" spans="2:14" x14ac:dyDescent="0.3">
      <c r="B21" s="147" t="s">
        <v>172</v>
      </c>
      <c r="C21" s="77">
        <v>2.3495370370370371E-3</v>
      </c>
      <c r="D21" s="152">
        <v>4.7301705657563616E-3</v>
      </c>
      <c r="E21" s="152">
        <v>3.5099246144270008E-3</v>
      </c>
      <c r="F21" s="77"/>
      <c r="G21" s="152"/>
      <c r="H21" s="152"/>
      <c r="I21" s="77"/>
      <c r="J21" s="152"/>
      <c r="K21" s="152"/>
      <c r="L21" s="153">
        <v>2.3495370370370371E-3</v>
      </c>
      <c r="M21" s="152">
        <v>4.7301705657563616E-3</v>
      </c>
      <c r="N21" s="154">
        <v>3.5099246144270008E-3</v>
      </c>
    </row>
    <row r="22" spans="2:14" x14ac:dyDescent="0.3">
      <c r="B22" s="151" t="s">
        <v>78</v>
      </c>
      <c r="C22" s="77">
        <v>2.0833333333333335E-4</v>
      </c>
      <c r="D22" s="152">
        <v>4.1942399105228823E-4</v>
      </c>
      <c r="E22" s="152">
        <v>3.112248426585518E-4</v>
      </c>
      <c r="F22" s="77"/>
      <c r="G22" s="152"/>
      <c r="H22" s="152"/>
      <c r="I22" s="77"/>
      <c r="J22" s="152"/>
      <c r="K22" s="152"/>
      <c r="L22" s="153">
        <v>2.0833333333333335E-4</v>
      </c>
      <c r="M22" s="152">
        <v>4.1942399105228823E-4</v>
      </c>
      <c r="N22" s="154">
        <v>3.112248426585518E-4</v>
      </c>
    </row>
    <row r="23" spans="2:14" x14ac:dyDescent="0.3">
      <c r="B23" s="151" t="s">
        <v>79</v>
      </c>
      <c r="C23" s="77">
        <v>1.1122685185185187E-2</v>
      </c>
      <c r="D23" s="152">
        <v>2.2392580855624948E-2</v>
      </c>
      <c r="E23" s="152">
        <v>1.6615948544159351E-2</v>
      </c>
      <c r="F23" s="77"/>
      <c r="G23" s="152"/>
      <c r="H23" s="152"/>
      <c r="I23" s="77"/>
      <c r="J23" s="152"/>
      <c r="K23" s="152"/>
      <c r="L23" s="153">
        <v>1.1122685185185187E-2</v>
      </c>
      <c r="M23" s="152">
        <v>2.2392580855624948E-2</v>
      </c>
      <c r="N23" s="154">
        <v>1.6615948544159351E-2</v>
      </c>
    </row>
    <row r="24" spans="2:14" x14ac:dyDescent="0.3">
      <c r="B24" s="151" t="s">
        <v>80</v>
      </c>
      <c r="C24" s="77">
        <v>6.8356481481481476E-2</v>
      </c>
      <c r="D24" s="152">
        <v>0.13761767173082301</v>
      </c>
      <c r="E24" s="152">
        <v>0.10211632893007815</v>
      </c>
      <c r="F24" s="77"/>
      <c r="G24" s="152"/>
      <c r="H24" s="152"/>
      <c r="I24" s="77"/>
      <c r="J24" s="152"/>
      <c r="K24" s="152"/>
      <c r="L24" s="153">
        <v>6.8356481481481476E-2</v>
      </c>
      <c r="M24" s="152">
        <v>0.13761767173082301</v>
      </c>
      <c r="N24" s="154">
        <v>0.10211632893007815</v>
      </c>
    </row>
    <row r="25" spans="2:14" s="46" customFormat="1" x14ac:dyDescent="0.3">
      <c r="B25" s="155" t="s">
        <v>11</v>
      </c>
      <c r="C25" s="156">
        <v>0.49671296296296291</v>
      </c>
      <c r="D25" s="157">
        <v>1.0000000000000002</v>
      </c>
      <c r="E25" s="158">
        <v>0.7420291859741337</v>
      </c>
      <c r="F25" s="156"/>
      <c r="G25" s="157"/>
      <c r="H25" s="158"/>
      <c r="I25" s="156"/>
      <c r="J25" s="157"/>
      <c r="K25" s="158"/>
      <c r="L25" s="156">
        <v>0.49671296296296291</v>
      </c>
      <c r="M25" s="157">
        <v>1.0000000000000002</v>
      </c>
      <c r="N25" s="159">
        <v>0.7420291859741337</v>
      </c>
    </row>
    <row r="26" spans="2:14" x14ac:dyDescent="0.3">
      <c r="B26" s="47"/>
      <c r="C26" s="48"/>
      <c r="D26" s="48"/>
      <c r="E26" s="48"/>
      <c r="F26" s="48"/>
      <c r="G26" s="48"/>
      <c r="H26" s="48"/>
      <c r="I26" s="48"/>
      <c r="J26" s="48"/>
      <c r="K26" s="48"/>
      <c r="L26" s="48"/>
      <c r="M26" s="48"/>
      <c r="N26" s="49"/>
    </row>
    <row r="27" spans="2:14" s="51" customFormat="1" x14ac:dyDescent="0.3">
      <c r="B27" s="1" t="s">
        <v>81</v>
      </c>
      <c r="C27" s="45" t="s">
        <v>12</v>
      </c>
      <c r="D27" s="45" t="s">
        <v>13</v>
      </c>
      <c r="E27" s="45" t="s">
        <v>13</v>
      </c>
      <c r="F27" s="50" t="s">
        <v>12</v>
      </c>
      <c r="G27" s="67" t="s">
        <v>13</v>
      </c>
      <c r="H27" s="67" t="s">
        <v>13</v>
      </c>
      <c r="I27" s="64" t="s">
        <v>12</v>
      </c>
      <c r="J27" s="45" t="s">
        <v>13</v>
      </c>
      <c r="K27" s="67" t="s">
        <v>13</v>
      </c>
      <c r="L27" s="66" t="s">
        <v>12</v>
      </c>
      <c r="M27" s="45" t="s">
        <v>13</v>
      </c>
      <c r="N27" s="65" t="s">
        <v>13</v>
      </c>
    </row>
    <row r="28" spans="2:14" x14ac:dyDescent="0.3">
      <c r="B28" s="151" t="s">
        <v>82</v>
      </c>
      <c r="C28" s="77">
        <v>1.4814814814814815E-2</v>
      </c>
      <c r="D28" s="153"/>
      <c r="E28" s="152">
        <v>2.213154436683035E-2</v>
      </c>
      <c r="F28" s="77"/>
      <c r="G28" s="153"/>
      <c r="H28" s="152"/>
      <c r="I28" s="77"/>
      <c r="J28" s="153"/>
      <c r="K28" s="152"/>
      <c r="L28" s="153">
        <v>1.4814814814814815E-2</v>
      </c>
      <c r="M28" s="152"/>
      <c r="N28" s="154">
        <v>2.213154436683035E-2</v>
      </c>
    </row>
    <row r="29" spans="2:14" x14ac:dyDescent="0.3">
      <c r="B29" s="151" t="s">
        <v>83</v>
      </c>
      <c r="C29" s="77">
        <v>3.5879629629629635E-4</v>
      </c>
      <c r="D29" s="153"/>
      <c r="E29" s="152">
        <v>5.3599834013417255E-4</v>
      </c>
      <c r="F29" s="77"/>
      <c r="G29" s="153"/>
      <c r="H29" s="152"/>
      <c r="I29" s="77"/>
      <c r="J29" s="153"/>
      <c r="K29" s="152"/>
      <c r="L29" s="153">
        <v>3.5879629629629635E-4</v>
      </c>
      <c r="M29" s="152"/>
      <c r="N29" s="154">
        <v>5.3599834013417255E-4</v>
      </c>
    </row>
    <row r="30" spans="2:14" x14ac:dyDescent="0.3">
      <c r="B30" s="151" t="s">
        <v>84</v>
      </c>
      <c r="C30" s="77">
        <v>5.868055555555556E-3</v>
      </c>
      <c r="D30" s="153"/>
      <c r="E30" s="152">
        <v>8.7661664015492094E-3</v>
      </c>
      <c r="F30" s="77"/>
      <c r="G30" s="153"/>
      <c r="H30" s="152"/>
      <c r="I30" s="77"/>
      <c r="J30" s="153"/>
      <c r="K30" s="152"/>
      <c r="L30" s="153">
        <v>5.868055555555556E-3</v>
      </c>
      <c r="M30" s="152"/>
      <c r="N30" s="154">
        <v>8.7661664015492094E-3</v>
      </c>
    </row>
    <row r="31" spans="2:14" x14ac:dyDescent="0.3">
      <c r="B31" s="151" t="s">
        <v>85</v>
      </c>
      <c r="C31" s="77">
        <v>4.1851851851851855E-2</v>
      </c>
      <c r="D31" s="153"/>
      <c r="E31" s="152">
        <v>6.2521612836295745E-2</v>
      </c>
      <c r="F31" s="77"/>
      <c r="G31" s="153"/>
      <c r="H31" s="152"/>
      <c r="I31" s="77"/>
      <c r="J31" s="153"/>
      <c r="K31" s="152"/>
      <c r="L31" s="153">
        <v>4.1851851851851855E-2</v>
      </c>
      <c r="M31" s="152"/>
      <c r="N31" s="154">
        <v>6.2521612836295745E-2</v>
      </c>
    </row>
    <row r="32" spans="2:14" x14ac:dyDescent="0.3">
      <c r="B32" s="151" t="s">
        <v>86</v>
      </c>
      <c r="C32" s="77">
        <v>8.0243055555555554E-2</v>
      </c>
      <c r="D32" s="153"/>
      <c r="E32" s="152">
        <v>0.11987343523065219</v>
      </c>
      <c r="F32" s="77"/>
      <c r="G32" s="153"/>
      <c r="H32" s="152"/>
      <c r="I32" s="77"/>
      <c r="J32" s="153"/>
      <c r="K32" s="152"/>
      <c r="L32" s="153">
        <v>8.0243055555555554E-2</v>
      </c>
      <c r="M32" s="152"/>
      <c r="N32" s="154">
        <v>0.11987343523065219</v>
      </c>
    </row>
    <row r="33" spans="2:14" x14ac:dyDescent="0.3">
      <c r="B33" s="151" t="s">
        <v>87</v>
      </c>
      <c r="C33" s="77">
        <v>2.9548611111111116E-2</v>
      </c>
      <c r="D33" s="153"/>
      <c r="E33" s="152">
        <v>4.41420568504046E-2</v>
      </c>
      <c r="F33" s="77"/>
      <c r="G33" s="153"/>
      <c r="H33" s="152"/>
      <c r="I33" s="77"/>
      <c r="J33" s="153"/>
      <c r="K33" s="152"/>
      <c r="L33" s="153">
        <v>2.9548611111111116E-2</v>
      </c>
      <c r="M33" s="152"/>
      <c r="N33" s="154">
        <v>4.41420568504046E-2</v>
      </c>
    </row>
    <row r="34" spans="2:14" s="46" customFormat="1" x14ac:dyDescent="0.3">
      <c r="B34" s="155" t="s">
        <v>11</v>
      </c>
      <c r="C34" s="160">
        <v>0.17268518518518519</v>
      </c>
      <c r="D34" s="160"/>
      <c r="E34" s="157">
        <v>0.2579708140258663</v>
      </c>
      <c r="F34" s="160"/>
      <c r="G34" s="160"/>
      <c r="H34" s="157"/>
      <c r="I34" s="160"/>
      <c r="J34" s="160"/>
      <c r="K34" s="157"/>
      <c r="L34" s="160">
        <v>0.17268518518518519</v>
      </c>
      <c r="M34" s="160"/>
      <c r="N34" s="161">
        <v>0.2579708140258663</v>
      </c>
    </row>
    <row r="35" spans="2:14" x14ac:dyDescent="0.3">
      <c r="B35" s="47"/>
      <c r="C35" s="48"/>
      <c r="D35" s="48"/>
      <c r="E35" s="48"/>
      <c r="F35" s="48"/>
      <c r="G35" s="48"/>
      <c r="H35" s="48"/>
      <c r="I35" s="48"/>
      <c r="J35" s="48"/>
      <c r="K35" s="48"/>
      <c r="L35" s="48"/>
      <c r="M35" s="48"/>
      <c r="N35" s="49"/>
    </row>
    <row r="36" spans="2:14" s="46" customFormat="1" x14ac:dyDescent="0.3">
      <c r="B36" s="155" t="s">
        <v>14</v>
      </c>
      <c r="C36" s="160">
        <v>0.66939814814814813</v>
      </c>
      <c r="D36" s="162"/>
      <c r="E36" s="157">
        <v>1</v>
      </c>
      <c r="F36" s="160"/>
      <c r="G36" s="162"/>
      <c r="H36" s="157"/>
      <c r="I36" s="160"/>
      <c r="J36" s="162"/>
      <c r="K36" s="157"/>
      <c r="L36" s="160">
        <v>0.66939814814814813</v>
      </c>
      <c r="M36" s="162"/>
      <c r="N36" s="161">
        <v>1</v>
      </c>
    </row>
    <row r="37" spans="2:14" s="51" customFormat="1" ht="97.5" customHeight="1" thickBot="1" x14ac:dyDescent="0.35">
      <c r="B37" s="241" t="s">
        <v>174</v>
      </c>
      <c r="C37" s="242"/>
      <c r="D37" s="242"/>
      <c r="E37" s="242"/>
      <c r="F37" s="242"/>
      <c r="G37" s="242"/>
      <c r="H37" s="243"/>
      <c r="I37" s="242"/>
      <c r="J37" s="242"/>
      <c r="K37" s="242"/>
      <c r="L37" s="242"/>
      <c r="M37" s="242"/>
      <c r="N37" s="243"/>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89</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90</v>
      </c>
      <c r="D5" s="248"/>
      <c r="E5" s="254"/>
      <c r="F5" s="253" t="s">
        <v>91</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77"/>
      <c r="D7" s="152"/>
      <c r="E7" s="163"/>
      <c r="F7" s="77">
        <v>0.17682870370370371</v>
      </c>
      <c r="G7" s="152">
        <v>0.49954224431075062</v>
      </c>
      <c r="H7" s="163">
        <v>0.40474739714414382</v>
      </c>
      <c r="I7" s="164">
        <v>0.17682870370370371</v>
      </c>
      <c r="J7" s="152">
        <v>0.49954224431075062</v>
      </c>
      <c r="K7" s="154">
        <v>0.40474739714414382</v>
      </c>
    </row>
    <row r="8" spans="2:11" x14ac:dyDescent="0.3">
      <c r="B8" s="151" t="s">
        <v>168</v>
      </c>
      <c r="C8" s="77"/>
      <c r="D8" s="152"/>
      <c r="E8" s="163"/>
      <c r="F8" s="77">
        <v>3.8194444444444448E-3</v>
      </c>
      <c r="G8" s="152">
        <v>1.0789955532304472E-2</v>
      </c>
      <c r="H8" s="163">
        <v>8.7424166158900033E-3</v>
      </c>
      <c r="I8" s="164">
        <v>3.8194444444444448E-3</v>
      </c>
      <c r="J8" s="152">
        <v>1.0789955532304472E-2</v>
      </c>
      <c r="K8" s="154">
        <v>8.7424166158900033E-3</v>
      </c>
    </row>
    <row r="9" spans="2:11" x14ac:dyDescent="0.3">
      <c r="B9" s="151" t="s">
        <v>67</v>
      </c>
      <c r="C9" s="77"/>
      <c r="D9" s="152"/>
      <c r="E9" s="163"/>
      <c r="F9" s="77">
        <v>2.2581018518518525E-2</v>
      </c>
      <c r="G9" s="152">
        <v>6.3791524980381903E-2</v>
      </c>
      <c r="H9" s="163">
        <v>5.1686226720004246E-2</v>
      </c>
      <c r="I9" s="164">
        <v>2.2581018518518525E-2</v>
      </c>
      <c r="J9" s="152">
        <v>6.3791524980381903E-2</v>
      </c>
      <c r="K9" s="154">
        <v>5.1686226720004246E-2</v>
      </c>
    </row>
    <row r="10" spans="2:11" x14ac:dyDescent="0.3">
      <c r="B10" s="151" t="s">
        <v>68</v>
      </c>
      <c r="C10" s="77"/>
      <c r="D10" s="152"/>
      <c r="E10" s="163"/>
      <c r="F10" s="77">
        <v>6.5509259259259253E-3</v>
      </c>
      <c r="G10" s="152">
        <v>1.8506408579649483E-2</v>
      </c>
      <c r="H10" s="163">
        <v>1.4994569104829518E-2</v>
      </c>
      <c r="I10" s="164">
        <v>6.5509259259259253E-3</v>
      </c>
      <c r="J10" s="152">
        <v>1.8506408579649483E-2</v>
      </c>
      <c r="K10" s="154">
        <v>1.4994569104829518E-2</v>
      </c>
    </row>
    <row r="11" spans="2:11" x14ac:dyDescent="0.3">
      <c r="B11" s="151" t="s">
        <v>69</v>
      </c>
      <c r="C11" s="77"/>
      <c r="D11" s="152"/>
      <c r="E11" s="163"/>
      <c r="F11" s="77">
        <v>7.0069444444444462E-2</v>
      </c>
      <c r="G11" s="152">
        <v>0.19794663876536753</v>
      </c>
      <c r="H11" s="163">
        <v>0.16038360664423665</v>
      </c>
      <c r="I11" s="164">
        <v>7.0069444444444462E-2</v>
      </c>
      <c r="J11" s="152">
        <v>0.19794663876536753</v>
      </c>
      <c r="K11" s="154">
        <v>0.16038360664423665</v>
      </c>
    </row>
    <row r="12" spans="2:11" x14ac:dyDescent="0.3">
      <c r="B12" s="151" t="s">
        <v>70</v>
      </c>
      <c r="C12" s="77"/>
      <c r="D12" s="152"/>
      <c r="E12" s="163"/>
      <c r="F12" s="77">
        <v>3.7372685185185203E-2</v>
      </c>
      <c r="G12" s="152">
        <v>0.10557808004185197</v>
      </c>
      <c r="H12" s="163">
        <v>8.5543221977905551E-2</v>
      </c>
      <c r="I12" s="164">
        <v>3.7372685185185203E-2</v>
      </c>
      <c r="J12" s="152">
        <v>0.10557808004185197</v>
      </c>
      <c r="K12" s="154">
        <v>8.5543221977905551E-2</v>
      </c>
    </row>
    <row r="13" spans="2:11" x14ac:dyDescent="0.3">
      <c r="B13" s="151" t="s">
        <v>71</v>
      </c>
      <c r="C13" s="77"/>
      <c r="D13" s="152"/>
      <c r="E13" s="163"/>
      <c r="F13" s="77">
        <v>3.3101851851851851E-3</v>
      </c>
      <c r="G13" s="152">
        <v>9.3512947946638742E-3</v>
      </c>
      <c r="H13" s="163">
        <v>7.5767610671046686E-3</v>
      </c>
      <c r="I13" s="164">
        <v>3.3101851851851851E-3</v>
      </c>
      <c r="J13" s="152">
        <v>9.3512947946638742E-3</v>
      </c>
      <c r="K13" s="154">
        <v>7.5767610671046686E-3</v>
      </c>
    </row>
    <row r="14" spans="2:11" x14ac:dyDescent="0.3">
      <c r="B14" s="151" t="s">
        <v>72</v>
      </c>
      <c r="C14" s="77"/>
      <c r="D14" s="152"/>
      <c r="E14" s="163"/>
      <c r="F14" s="77"/>
      <c r="G14" s="152"/>
      <c r="H14" s="163"/>
      <c r="I14" s="164"/>
      <c r="J14" s="152"/>
      <c r="K14" s="154"/>
    </row>
    <row r="15" spans="2:11" x14ac:dyDescent="0.3">
      <c r="B15" s="151" t="s">
        <v>73</v>
      </c>
      <c r="C15" s="77"/>
      <c r="D15" s="152"/>
      <c r="E15" s="163"/>
      <c r="F15" s="77"/>
      <c r="G15" s="152"/>
      <c r="H15" s="163"/>
      <c r="I15" s="164"/>
      <c r="J15" s="152"/>
      <c r="K15" s="154"/>
    </row>
    <row r="16" spans="2:11" x14ac:dyDescent="0.3">
      <c r="B16" s="151" t="s">
        <v>74</v>
      </c>
      <c r="C16" s="77"/>
      <c r="D16" s="152"/>
      <c r="E16" s="163"/>
      <c r="F16" s="77">
        <v>6.0416666666666674E-3</v>
      </c>
      <c r="G16" s="152">
        <v>1.7067747842008891E-2</v>
      </c>
      <c r="H16" s="163">
        <v>1.3828913556044188E-2</v>
      </c>
      <c r="I16" s="164">
        <v>6.0416666666666674E-3</v>
      </c>
      <c r="J16" s="152">
        <v>1.7067747842008891E-2</v>
      </c>
      <c r="K16" s="154">
        <v>1.3828913556044188E-2</v>
      </c>
    </row>
    <row r="17" spans="2:14" x14ac:dyDescent="0.3">
      <c r="B17" s="151" t="s">
        <v>75</v>
      </c>
      <c r="C17" s="77"/>
      <c r="D17" s="152"/>
      <c r="E17" s="163"/>
      <c r="F17" s="77"/>
      <c r="G17" s="152"/>
      <c r="H17" s="163"/>
      <c r="I17" s="164"/>
      <c r="J17" s="152"/>
      <c r="K17" s="154"/>
    </row>
    <row r="18" spans="2:14" x14ac:dyDescent="0.3">
      <c r="B18" s="151" t="s">
        <v>76</v>
      </c>
      <c r="C18" s="77"/>
      <c r="D18" s="152"/>
      <c r="E18" s="163"/>
      <c r="F18" s="77"/>
      <c r="G18" s="152"/>
      <c r="H18" s="163"/>
      <c r="I18" s="164"/>
      <c r="J18" s="152"/>
      <c r="K18" s="154"/>
    </row>
    <row r="19" spans="2:14" x14ac:dyDescent="0.3">
      <c r="B19" s="151" t="s">
        <v>77</v>
      </c>
      <c r="C19" s="77"/>
      <c r="D19" s="152"/>
      <c r="E19" s="163"/>
      <c r="F19" s="77"/>
      <c r="G19" s="152"/>
      <c r="H19" s="163"/>
      <c r="I19" s="164"/>
      <c r="J19" s="152"/>
      <c r="K19" s="154"/>
    </row>
    <row r="20" spans="2:14" x14ac:dyDescent="0.3">
      <c r="B20" s="146" t="s">
        <v>171</v>
      </c>
      <c r="C20" s="77"/>
      <c r="D20" s="152"/>
      <c r="E20" s="163"/>
      <c r="F20" s="77"/>
      <c r="G20" s="152"/>
      <c r="H20" s="163"/>
      <c r="I20" s="164"/>
      <c r="J20" s="152"/>
      <c r="K20" s="154"/>
    </row>
    <row r="21" spans="2:14" x14ac:dyDescent="0.3">
      <c r="B21" s="147" t="s">
        <v>172</v>
      </c>
      <c r="C21" s="77"/>
      <c r="D21" s="152"/>
      <c r="E21" s="163"/>
      <c r="F21" s="77"/>
      <c r="G21" s="152"/>
      <c r="H21" s="163"/>
      <c r="I21" s="164"/>
      <c r="J21" s="152"/>
      <c r="K21" s="154"/>
    </row>
    <row r="22" spans="2:14" x14ac:dyDescent="0.3">
      <c r="B22" s="151" t="s">
        <v>78</v>
      </c>
      <c r="C22" s="77"/>
      <c r="D22" s="152"/>
      <c r="E22" s="163"/>
      <c r="F22" s="77"/>
      <c r="G22" s="152"/>
      <c r="H22" s="163"/>
      <c r="I22" s="164"/>
      <c r="J22" s="152"/>
      <c r="K22" s="154"/>
    </row>
    <row r="23" spans="2:14" x14ac:dyDescent="0.3">
      <c r="B23" s="151" t="s">
        <v>79</v>
      </c>
      <c r="C23" s="77"/>
      <c r="D23" s="152"/>
      <c r="E23" s="163"/>
      <c r="F23" s="77">
        <v>9.7569444444444448E-3</v>
      </c>
      <c r="G23" s="152">
        <v>2.7563431859795966E-2</v>
      </c>
      <c r="H23" s="163">
        <v>2.2332900627864461E-2</v>
      </c>
      <c r="I23" s="164">
        <v>9.7569444444444448E-3</v>
      </c>
      <c r="J23" s="152">
        <v>2.7563431859795966E-2</v>
      </c>
      <c r="K23" s="154">
        <v>2.2332900627864461E-2</v>
      </c>
    </row>
    <row r="24" spans="2:14" x14ac:dyDescent="0.3">
      <c r="B24" s="151" t="s">
        <v>80</v>
      </c>
      <c r="C24" s="77"/>
      <c r="D24" s="152"/>
      <c r="E24" s="163"/>
      <c r="F24" s="77">
        <v>1.7650462962962962E-2</v>
      </c>
      <c r="G24" s="152">
        <v>4.9862673293225197E-2</v>
      </c>
      <c r="H24" s="163">
        <v>4.040056163403713E-2</v>
      </c>
      <c r="I24" s="164">
        <v>1.7650462962962962E-2</v>
      </c>
      <c r="J24" s="152">
        <v>4.9862673293225197E-2</v>
      </c>
      <c r="K24" s="154">
        <v>4.040056163403713E-2</v>
      </c>
    </row>
    <row r="25" spans="2:14" s="46" customFormat="1" x14ac:dyDescent="0.3">
      <c r="B25" s="155" t="s">
        <v>11</v>
      </c>
      <c r="C25" s="156"/>
      <c r="D25" s="157"/>
      <c r="E25" s="158"/>
      <c r="F25" s="156">
        <v>0.35398148148148156</v>
      </c>
      <c r="G25" s="157">
        <v>1</v>
      </c>
      <c r="H25" s="158">
        <v>0.81023657509206015</v>
      </c>
      <c r="I25" s="156">
        <v>0.35398148148148156</v>
      </c>
      <c r="J25" s="157">
        <v>1</v>
      </c>
      <c r="K25" s="159">
        <v>0.81023657509206015</v>
      </c>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77"/>
      <c r="D28" s="153"/>
      <c r="E28" s="163"/>
      <c r="F28" s="77">
        <v>1.4131944444444444E-2</v>
      </c>
      <c r="G28" s="153"/>
      <c r="H28" s="163">
        <v>3.2346941478793009E-2</v>
      </c>
      <c r="I28" s="164">
        <v>1.4131944444444444E-2</v>
      </c>
      <c r="J28" s="152"/>
      <c r="K28" s="154">
        <v>3.2346941478793009E-2</v>
      </c>
    </row>
    <row r="29" spans="2:14" x14ac:dyDescent="0.3">
      <c r="B29" s="151" t="s">
        <v>83</v>
      </c>
      <c r="C29" s="77"/>
      <c r="D29" s="153"/>
      <c r="E29" s="163"/>
      <c r="F29" s="77"/>
      <c r="G29" s="153"/>
      <c r="H29" s="163"/>
      <c r="I29" s="164"/>
      <c r="J29" s="152"/>
      <c r="K29" s="154"/>
    </row>
    <row r="30" spans="2:14" x14ac:dyDescent="0.3">
      <c r="B30" s="151" t="s">
        <v>84</v>
      </c>
      <c r="C30" s="77"/>
      <c r="D30" s="153"/>
      <c r="E30" s="163"/>
      <c r="F30" s="77">
        <v>4.5138888888888892E-4</v>
      </c>
      <c r="G30" s="153"/>
      <c r="H30" s="163">
        <v>1.0331946909688185E-3</v>
      </c>
      <c r="I30" s="164">
        <v>4.5138888888888892E-4</v>
      </c>
      <c r="J30" s="152"/>
      <c r="K30" s="154">
        <v>1.0331946909688185E-3</v>
      </c>
    </row>
    <row r="31" spans="2:14" x14ac:dyDescent="0.3">
      <c r="B31" s="151" t="s">
        <v>85</v>
      </c>
      <c r="C31" s="77"/>
      <c r="D31" s="153"/>
      <c r="E31" s="163"/>
      <c r="F31" s="77">
        <v>1.6400462962962964E-2</v>
      </c>
      <c r="G31" s="153"/>
      <c r="H31" s="163">
        <v>3.7539407105200408E-2</v>
      </c>
      <c r="I31" s="164">
        <v>1.6400462962962964E-2</v>
      </c>
      <c r="J31" s="152"/>
      <c r="K31" s="154">
        <v>3.7539407105200408E-2</v>
      </c>
    </row>
    <row r="32" spans="2:14" x14ac:dyDescent="0.3">
      <c r="B32" s="151" t="s">
        <v>86</v>
      </c>
      <c r="C32" s="77"/>
      <c r="D32" s="153"/>
      <c r="E32" s="163"/>
      <c r="F32" s="77">
        <v>4.417824074074074E-2</v>
      </c>
      <c r="G32" s="153"/>
      <c r="H32" s="163">
        <v>0.1011206188571277</v>
      </c>
      <c r="I32" s="164">
        <v>4.417824074074074E-2</v>
      </c>
      <c r="J32" s="152"/>
      <c r="K32" s="154">
        <v>0.1011206188571277</v>
      </c>
    </row>
    <row r="33" spans="2:14" x14ac:dyDescent="0.3">
      <c r="B33" s="151" t="s">
        <v>87</v>
      </c>
      <c r="C33" s="77"/>
      <c r="D33" s="153"/>
      <c r="E33" s="163"/>
      <c r="F33" s="77">
        <v>7.7430555555555551E-3</v>
      </c>
      <c r="G33" s="153"/>
      <c r="H33" s="163">
        <v>1.7723262775849732E-2</v>
      </c>
      <c r="I33" s="164">
        <v>7.7430555555555551E-3</v>
      </c>
      <c r="J33" s="152"/>
      <c r="K33" s="154">
        <v>1.7723262775849732E-2</v>
      </c>
    </row>
    <row r="34" spans="2:14" s="46" customFormat="1" x14ac:dyDescent="0.3">
      <c r="B34" s="155" t="s">
        <v>11</v>
      </c>
      <c r="C34" s="160"/>
      <c r="D34" s="160"/>
      <c r="E34" s="157"/>
      <c r="F34" s="160">
        <v>8.2905092592592586E-2</v>
      </c>
      <c r="G34" s="160"/>
      <c r="H34" s="157">
        <v>0.18976342490793968</v>
      </c>
      <c r="I34" s="160">
        <v>8.2905092592592586E-2</v>
      </c>
      <c r="J34" s="160"/>
      <c r="K34" s="161">
        <v>0.18976342490793968</v>
      </c>
    </row>
    <row r="35" spans="2:14" x14ac:dyDescent="0.3">
      <c r="B35" s="54"/>
      <c r="C35" s="52"/>
      <c r="D35" s="52"/>
      <c r="E35" s="52"/>
      <c r="F35" s="52"/>
      <c r="G35" s="52"/>
      <c r="H35" s="52"/>
      <c r="I35" s="52"/>
      <c r="J35" s="52"/>
      <c r="K35" s="53"/>
      <c r="L35" s="52"/>
      <c r="M35" s="52"/>
      <c r="N35" s="52"/>
    </row>
    <row r="36" spans="2:14" s="46" customFormat="1" x14ac:dyDescent="0.3">
      <c r="B36" s="155" t="s">
        <v>14</v>
      </c>
      <c r="C36" s="160"/>
      <c r="D36" s="162"/>
      <c r="E36" s="157"/>
      <c r="F36" s="160">
        <v>0.43688657407407416</v>
      </c>
      <c r="G36" s="162"/>
      <c r="H36" s="157">
        <v>0.99999999999999978</v>
      </c>
      <c r="I36" s="160">
        <v>0.43688657407407416</v>
      </c>
      <c r="J36" s="162"/>
      <c r="K36" s="161">
        <v>0.99999999999999978</v>
      </c>
    </row>
    <row r="37" spans="2:14" ht="66" customHeight="1" thickBot="1" x14ac:dyDescent="0.35">
      <c r="B37" s="255" t="s">
        <v>175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topLeftCell="A4"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92</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93</v>
      </c>
      <c r="D5" s="248"/>
      <c r="E5" s="254"/>
      <c r="F5" s="253" t="s">
        <v>94</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5"/>
      <c r="D7" s="166"/>
      <c r="E7" s="167"/>
      <c r="F7" s="165"/>
      <c r="G7" s="166"/>
      <c r="H7" s="167"/>
      <c r="I7" s="168"/>
      <c r="J7" s="166"/>
      <c r="K7" s="169"/>
    </row>
    <row r="8" spans="2:11" x14ac:dyDescent="0.3">
      <c r="B8" s="151" t="s">
        <v>168</v>
      </c>
      <c r="C8" s="165"/>
      <c r="D8" s="166"/>
      <c r="E8" s="167"/>
      <c r="F8" s="165"/>
      <c r="G8" s="166"/>
      <c r="H8" s="167"/>
      <c r="I8" s="168"/>
      <c r="J8" s="166"/>
      <c r="K8" s="169"/>
    </row>
    <row r="9" spans="2:11" x14ac:dyDescent="0.3">
      <c r="B9" s="151" t="s">
        <v>67</v>
      </c>
      <c r="C9" s="165"/>
      <c r="D9" s="166"/>
      <c r="E9" s="167"/>
      <c r="F9" s="165"/>
      <c r="G9" s="166"/>
      <c r="H9" s="167"/>
      <c r="I9" s="168"/>
      <c r="J9" s="166"/>
      <c r="K9" s="169"/>
    </row>
    <row r="10" spans="2:11" x14ac:dyDescent="0.3">
      <c r="B10" s="151" t="s">
        <v>68</v>
      </c>
      <c r="C10" s="165"/>
      <c r="D10" s="166"/>
      <c r="E10" s="167"/>
      <c r="F10" s="165"/>
      <c r="G10" s="166"/>
      <c r="H10" s="167"/>
      <c r="I10" s="168"/>
      <c r="J10" s="166"/>
      <c r="K10" s="169"/>
    </row>
    <row r="11" spans="2:11" x14ac:dyDescent="0.3">
      <c r="B11" s="151" t="s">
        <v>69</v>
      </c>
      <c r="C11" s="165"/>
      <c r="D11" s="166"/>
      <c r="E11" s="167"/>
      <c r="F11" s="165"/>
      <c r="G11" s="166"/>
      <c r="H11" s="167"/>
      <c r="I11" s="168"/>
      <c r="J11" s="166"/>
      <c r="K11" s="169"/>
    </row>
    <row r="12" spans="2:11" x14ac:dyDescent="0.3">
      <c r="B12" s="151" t="s">
        <v>70</v>
      </c>
      <c r="C12" s="165"/>
      <c r="D12" s="166"/>
      <c r="E12" s="167"/>
      <c r="F12" s="165"/>
      <c r="G12" s="166"/>
      <c r="H12" s="167"/>
      <c r="I12" s="168"/>
      <c r="J12" s="166"/>
      <c r="K12" s="169"/>
    </row>
    <row r="13" spans="2:11" x14ac:dyDescent="0.3">
      <c r="B13" s="151" t="s">
        <v>71</v>
      </c>
      <c r="C13" s="165"/>
      <c r="D13" s="166"/>
      <c r="E13" s="167"/>
      <c r="F13" s="165"/>
      <c r="G13" s="166"/>
      <c r="H13" s="167"/>
      <c r="I13" s="168"/>
      <c r="J13" s="166"/>
      <c r="K13" s="169"/>
    </row>
    <row r="14" spans="2:11" x14ac:dyDescent="0.3">
      <c r="B14" s="151" t="s">
        <v>72</v>
      </c>
      <c r="C14" s="165"/>
      <c r="D14" s="166"/>
      <c r="E14" s="167"/>
      <c r="F14" s="165"/>
      <c r="G14" s="166"/>
      <c r="H14" s="167"/>
      <c r="I14" s="168"/>
      <c r="J14" s="166"/>
      <c r="K14" s="169"/>
    </row>
    <row r="15" spans="2:11" x14ac:dyDescent="0.3">
      <c r="B15" s="151" t="s">
        <v>73</v>
      </c>
      <c r="C15" s="165"/>
      <c r="D15" s="166"/>
      <c r="E15" s="167"/>
      <c r="F15" s="165"/>
      <c r="G15" s="166"/>
      <c r="H15" s="167"/>
      <c r="I15" s="168"/>
      <c r="J15" s="166"/>
      <c r="K15" s="169"/>
    </row>
    <row r="16" spans="2:11" x14ac:dyDescent="0.3">
      <c r="B16" s="151" t="s">
        <v>74</v>
      </c>
      <c r="C16" s="165"/>
      <c r="D16" s="166"/>
      <c r="E16" s="167"/>
      <c r="F16" s="165"/>
      <c r="G16" s="166"/>
      <c r="H16" s="167"/>
      <c r="I16" s="168"/>
      <c r="J16" s="166"/>
      <c r="K16" s="169"/>
    </row>
    <row r="17" spans="2:14" x14ac:dyDescent="0.3">
      <c r="B17" s="151" t="s">
        <v>75</v>
      </c>
      <c r="C17" s="165"/>
      <c r="D17" s="166"/>
      <c r="E17" s="167"/>
      <c r="F17" s="165"/>
      <c r="G17" s="166"/>
      <c r="H17" s="167"/>
      <c r="I17" s="168"/>
      <c r="J17" s="166"/>
      <c r="K17" s="169"/>
    </row>
    <row r="18" spans="2:14" x14ac:dyDescent="0.3">
      <c r="B18" s="151" t="s">
        <v>76</v>
      </c>
      <c r="C18" s="165"/>
      <c r="D18" s="166"/>
      <c r="E18" s="167"/>
      <c r="F18" s="165"/>
      <c r="G18" s="166"/>
      <c r="H18" s="167"/>
      <c r="I18" s="168"/>
      <c r="J18" s="166"/>
      <c r="K18" s="169"/>
    </row>
    <row r="19" spans="2:14" x14ac:dyDescent="0.3">
      <c r="B19" s="151" t="s">
        <v>77</v>
      </c>
      <c r="C19" s="165"/>
      <c r="D19" s="166"/>
      <c r="E19" s="167"/>
      <c r="F19" s="165"/>
      <c r="G19" s="166"/>
      <c r="H19" s="167"/>
      <c r="I19" s="168"/>
      <c r="J19" s="166"/>
      <c r="K19" s="169"/>
    </row>
    <row r="20" spans="2:14" x14ac:dyDescent="0.3">
      <c r="B20" s="146" t="s">
        <v>171</v>
      </c>
      <c r="C20" s="165"/>
      <c r="D20" s="166"/>
      <c r="E20" s="167"/>
      <c r="F20" s="165"/>
      <c r="G20" s="166"/>
      <c r="H20" s="167"/>
      <c r="I20" s="168"/>
      <c r="J20" s="166"/>
      <c r="K20" s="169"/>
    </row>
    <row r="21" spans="2:14" x14ac:dyDescent="0.3">
      <c r="B21" s="147" t="s">
        <v>172</v>
      </c>
      <c r="C21" s="165"/>
      <c r="D21" s="166"/>
      <c r="E21" s="167"/>
      <c r="F21" s="165"/>
      <c r="G21" s="166"/>
      <c r="H21" s="167"/>
      <c r="I21" s="168"/>
      <c r="J21" s="166"/>
      <c r="K21" s="169"/>
    </row>
    <row r="22" spans="2:14" x14ac:dyDescent="0.3">
      <c r="B22" s="151" t="s">
        <v>78</v>
      </c>
      <c r="C22" s="165"/>
      <c r="D22" s="166"/>
      <c r="E22" s="167"/>
      <c r="F22" s="165"/>
      <c r="G22" s="166"/>
      <c r="H22" s="167"/>
      <c r="I22" s="168"/>
      <c r="J22" s="166"/>
      <c r="K22" s="169"/>
    </row>
    <row r="23" spans="2:14" x14ac:dyDescent="0.3">
      <c r="B23" s="151" t="s">
        <v>79</v>
      </c>
      <c r="C23" s="55"/>
      <c r="D23" s="166"/>
      <c r="E23" s="167"/>
      <c r="F23" s="165"/>
      <c r="G23" s="166"/>
      <c r="H23" s="167"/>
      <c r="I23" s="168"/>
      <c r="J23" s="166"/>
      <c r="K23" s="169"/>
    </row>
    <row r="24" spans="2:14" x14ac:dyDescent="0.3">
      <c r="B24" s="151" t="s">
        <v>80</v>
      </c>
      <c r="C24" s="165"/>
      <c r="D24" s="166"/>
      <c r="E24" s="167"/>
      <c r="F24" s="165"/>
      <c r="G24" s="166"/>
      <c r="H24" s="167"/>
      <c r="I24" s="168"/>
      <c r="J24" s="166"/>
      <c r="K24" s="169"/>
    </row>
    <row r="25" spans="2:14" s="46" customFormat="1" x14ac:dyDescent="0.3">
      <c r="B25" s="155" t="s">
        <v>11</v>
      </c>
      <c r="C25" s="170"/>
      <c r="D25" s="171"/>
      <c r="E25" s="172"/>
      <c r="F25" s="170"/>
      <c r="G25" s="171"/>
      <c r="H25" s="172"/>
      <c r="I25" s="170"/>
      <c r="J25" s="171"/>
      <c r="K25" s="173"/>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74"/>
      <c r="D28" s="175"/>
      <c r="E28" s="167"/>
      <c r="F28" s="174"/>
      <c r="G28" s="175"/>
      <c r="H28" s="167"/>
      <c r="I28" s="168"/>
      <c r="J28" s="166"/>
      <c r="K28" s="169"/>
    </row>
    <row r="29" spans="2:14" x14ac:dyDescent="0.3">
      <c r="B29" s="151" t="s">
        <v>83</v>
      </c>
      <c r="C29" s="174"/>
      <c r="D29" s="175"/>
      <c r="E29" s="167"/>
      <c r="F29" s="174"/>
      <c r="G29" s="175"/>
      <c r="H29" s="167"/>
      <c r="I29" s="168"/>
      <c r="J29" s="166"/>
      <c r="K29" s="169"/>
    </row>
    <row r="30" spans="2:14" x14ac:dyDescent="0.3">
      <c r="B30" s="151" t="s">
        <v>84</v>
      </c>
      <c r="C30" s="174"/>
      <c r="D30" s="175"/>
      <c r="E30" s="167"/>
      <c r="F30" s="174"/>
      <c r="G30" s="175"/>
      <c r="H30" s="167"/>
      <c r="I30" s="168"/>
      <c r="J30" s="166"/>
      <c r="K30" s="169"/>
    </row>
    <row r="31" spans="2:14" x14ac:dyDescent="0.3">
      <c r="B31" s="151" t="s">
        <v>85</v>
      </c>
      <c r="C31" s="174"/>
      <c r="D31" s="175"/>
      <c r="E31" s="167"/>
      <c r="F31" s="174"/>
      <c r="G31" s="175"/>
      <c r="H31" s="167"/>
      <c r="I31" s="168"/>
      <c r="J31" s="166"/>
      <c r="K31" s="169"/>
    </row>
    <row r="32" spans="2:14" x14ac:dyDescent="0.3">
      <c r="B32" s="151" t="s">
        <v>86</v>
      </c>
      <c r="C32" s="176"/>
      <c r="D32" s="175"/>
      <c r="E32" s="167"/>
      <c r="F32" s="176"/>
      <c r="G32" s="175"/>
      <c r="H32" s="167"/>
      <c r="I32" s="168"/>
      <c r="J32" s="166"/>
      <c r="K32" s="169"/>
    </row>
    <row r="33" spans="2:14" x14ac:dyDescent="0.3">
      <c r="B33" s="151" t="s">
        <v>87</v>
      </c>
      <c r="C33" s="174"/>
      <c r="D33" s="175"/>
      <c r="E33" s="167"/>
      <c r="F33" s="174"/>
      <c r="G33" s="175"/>
      <c r="H33" s="167"/>
      <c r="I33" s="168"/>
      <c r="J33" s="166"/>
      <c r="K33" s="169"/>
    </row>
    <row r="34" spans="2:14" s="46" customFormat="1" x14ac:dyDescent="0.3">
      <c r="B34" s="155" t="s">
        <v>11</v>
      </c>
      <c r="C34" s="177"/>
      <c r="D34" s="177"/>
      <c r="E34" s="171"/>
      <c r="F34" s="177"/>
      <c r="G34" s="177"/>
      <c r="H34" s="171"/>
      <c r="I34" s="177"/>
      <c r="J34" s="177"/>
      <c r="K34" s="178"/>
    </row>
    <row r="35" spans="2:14" x14ac:dyDescent="0.3">
      <c r="B35" s="54"/>
      <c r="C35" s="52"/>
      <c r="D35" s="52"/>
      <c r="E35" s="52"/>
      <c r="F35" s="52"/>
      <c r="G35" s="52"/>
      <c r="H35" s="52"/>
      <c r="I35" s="52"/>
      <c r="J35" s="52"/>
      <c r="K35" s="53"/>
      <c r="L35" s="52"/>
      <c r="M35" s="52"/>
      <c r="N35" s="52"/>
    </row>
    <row r="36" spans="2:14" s="46" customFormat="1" x14ac:dyDescent="0.3">
      <c r="B36" s="155" t="s">
        <v>14</v>
      </c>
      <c r="C36" s="177"/>
      <c r="D36" s="179"/>
      <c r="E36" s="171"/>
      <c r="F36" s="177"/>
      <c r="G36" s="179"/>
      <c r="H36" s="171"/>
      <c r="I36" s="177"/>
      <c r="J36" s="179"/>
      <c r="K36" s="178"/>
    </row>
    <row r="37" spans="2:14" ht="66" customHeight="1" thickBot="1" x14ac:dyDescent="0.35">
      <c r="B37" s="255" t="s">
        <v>95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96</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97</v>
      </c>
      <c r="D5" s="248"/>
      <c r="E5" s="254"/>
      <c r="F5" s="253" t="s">
        <v>98</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5"/>
      <c r="D7" s="166"/>
      <c r="E7" s="167"/>
      <c r="F7" s="165"/>
      <c r="G7" s="166"/>
      <c r="H7" s="167"/>
      <c r="I7" s="168"/>
      <c r="J7" s="166"/>
      <c r="K7" s="169"/>
    </row>
    <row r="8" spans="2:11" x14ac:dyDescent="0.3">
      <c r="B8" s="151" t="s">
        <v>168</v>
      </c>
      <c r="C8" s="165"/>
      <c r="D8" s="166"/>
      <c r="E8" s="167"/>
      <c r="F8" s="165"/>
      <c r="G8" s="166"/>
      <c r="H8" s="167"/>
      <c r="I8" s="168"/>
      <c r="J8" s="166"/>
      <c r="K8" s="169"/>
    </row>
    <row r="9" spans="2:11" x14ac:dyDescent="0.3">
      <c r="B9" s="151" t="s">
        <v>67</v>
      </c>
      <c r="C9" s="165"/>
      <c r="D9" s="166"/>
      <c r="E9" s="167"/>
      <c r="F9" s="165"/>
      <c r="G9" s="166"/>
      <c r="H9" s="167"/>
      <c r="I9" s="168"/>
      <c r="J9" s="166"/>
      <c r="K9" s="169"/>
    </row>
    <row r="10" spans="2:11" x14ac:dyDescent="0.3">
      <c r="B10" s="151" t="s">
        <v>68</v>
      </c>
      <c r="C10" s="165"/>
      <c r="D10" s="166"/>
      <c r="E10" s="167"/>
      <c r="F10" s="165"/>
      <c r="G10" s="166"/>
      <c r="H10" s="167"/>
      <c r="I10" s="168"/>
      <c r="J10" s="166"/>
      <c r="K10" s="169"/>
    </row>
    <row r="11" spans="2:11" x14ac:dyDescent="0.3">
      <c r="B11" s="151" t="s">
        <v>69</v>
      </c>
      <c r="C11" s="165"/>
      <c r="D11" s="166"/>
      <c r="E11" s="167"/>
      <c r="F11" s="165"/>
      <c r="G11" s="166"/>
      <c r="H11" s="167"/>
      <c r="I11" s="168"/>
      <c r="J11" s="166"/>
      <c r="K11" s="169"/>
    </row>
    <row r="12" spans="2:11" x14ac:dyDescent="0.3">
      <c r="B12" s="151" t="s">
        <v>70</v>
      </c>
      <c r="C12" s="165"/>
      <c r="D12" s="166"/>
      <c r="E12" s="167"/>
      <c r="F12" s="165"/>
      <c r="G12" s="166"/>
      <c r="H12" s="167"/>
      <c r="I12" s="168"/>
      <c r="J12" s="166"/>
      <c r="K12" s="169"/>
    </row>
    <row r="13" spans="2:11" x14ac:dyDescent="0.3">
      <c r="B13" s="151" t="s">
        <v>71</v>
      </c>
      <c r="C13" s="165"/>
      <c r="D13" s="166"/>
      <c r="E13" s="167"/>
      <c r="F13" s="165"/>
      <c r="G13" s="166"/>
      <c r="H13" s="167"/>
      <c r="I13" s="168"/>
      <c r="J13" s="166"/>
      <c r="K13" s="169"/>
    </row>
    <row r="14" spans="2:11" x14ac:dyDescent="0.3">
      <c r="B14" s="151" t="s">
        <v>72</v>
      </c>
      <c r="C14" s="165"/>
      <c r="D14" s="166"/>
      <c r="E14" s="167"/>
      <c r="F14" s="165"/>
      <c r="G14" s="166"/>
      <c r="H14" s="167"/>
      <c r="I14" s="168"/>
      <c r="J14" s="166"/>
      <c r="K14" s="169"/>
    </row>
    <row r="15" spans="2:11" x14ac:dyDescent="0.3">
      <c r="B15" s="151" t="s">
        <v>73</v>
      </c>
      <c r="C15" s="165"/>
      <c r="D15" s="166"/>
      <c r="E15" s="167"/>
      <c r="F15" s="165"/>
      <c r="G15" s="166"/>
      <c r="H15" s="167"/>
      <c r="I15" s="168"/>
      <c r="J15" s="166"/>
      <c r="K15" s="169"/>
    </row>
    <row r="16" spans="2:11" x14ac:dyDescent="0.3">
      <c r="B16" s="151" t="s">
        <v>74</v>
      </c>
      <c r="C16" s="165"/>
      <c r="D16" s="166"/>
      <c r="E16" s="167"/>
      <c r="F16" s="165"/>
      <c r="G16" s="166"/>
      <c r="H16" s="167"/>
      <c r="I16" s="168"/>
      <c r="J16" s="166"/>
      <c r="K16" s="169"/>
    </row>
    <row r="17" spans="2:14" x14ac:dyDescent="0.3">
      <c r="B17" s="151" t="s">
        <v>75</v>
      </c>
      <c r="C17" s="165"/>
      <c r="D17" s="166"/>
      <c r="E17" s="167"/>
      <c r="F17" s="165"/>
      <c r="G17" s="166"/>
      <c r="H17" s="167"/>
      <c r="I17" s="168"/>
      <c r="J17" s="166"/>
      <c r="K17" s="169"/>
    </row>
    <row r="18" spans="2:14" x14ac:dyDescent="0.3">
      <c r="B18" s="151" t="s">
        <v>76</v>
      </c>
      <c r="C18" s="165"/>
      <c r="D18" s="166"/>
      <c r="E18" s="167"/>
      <c r="F18" s="165"/>
      <c r="G18" s="166"/>
      <c r="H18" s="167"/>
      <c r="I18" s="168"/>
      <c r="J18" s="166"/>
      <c r="K18" s="169"/>
    </row>
    <row r="19" spans="2:14" x14ac:dyDescent="0.3">
      <c r="B19" s="151" t="s">
        <v>77</v>
      </c>
      <c r="C19" s="165"/>
      <c r="D19" s="166"/>
      <c r="E19" s="167"/>
      <c r="F19" s="165"/>
      <c r="G19" s="166"/>
      <c r="H19" s="167"/>
      <c r="I19" s="168"/>
      <c r="J19" s="166"/>
      <c r="K19" s="169"/>
    </row>
    <row r="20" spans="2:14" x14ac:dyDescent="0.3">
      <c r="B20" s="146" t="s">
        <v>171</v>
      </c>
      <c r="C20" s="165"/>
      <c r="D20" s="166"/>
      <c r="E20" s="167"/>
      <c r="F20" s="165"/>
      <c r="G20" s="166"/>
      <c r="H20" s="167"/>
      <c r="I20" s="168"/>
      <c r="J20" s="166"/>
      <c r="K20" s="169"/>
    </row>
    <row r="21" spans="2:14" x14ac:dyDescent="0.3">
      <c r="B21" s="147" t="s">
        <v>172</v>
      </c>
      <c r="C21" s="165"/>
      <c r="D21" s="166"/>
      <c r="E21" s="167"/>
      <c r="F21" s="165"/>
      <c r="G21" s="166"/>
      <c r="H21" s="167"/>
      <c r="I21" s="168"/>
      <c r="J21" s="166"/>
      <c r="K21" s="169"/>
    </row>
    <row r="22" spans="2:14" x14ac:dyDescent="0.3">
      <c r="B22" s="151" t="s">
        <v>78</v>
      </c>
      <c r="C22" s="165"/>
      <c r="D22" s="166"/>
      <c r="E22" s="167"/>
      <c r="F22" s="165"/>
      <c r="G22" s="166"/>
      <c r="H22" s="167"/>
      <c r="I22" s="168"/>
      <c r="J22" s="166"/>
      <c r="K22" s="169"/>
    </row>
    <row r="23" spans="2:14" x14ac:dyDescent="0.3">
      <c r="B23" s="151" t="s">
        <v>79</v>
      </c>
      <c r="C23" s="55"/>
      <c r="D23" s="166"/>
      <c r="E23" s="167"/>
      <c r="F23" s="165"/>
      <c r="G23" s="166"/>
      <c r="H23" s="167"/>
      <c r="I23" s="168"/>
      <c r="J23" s="166"/>
      <c r="K23" s="169"/>
    </row>
    <row r="24" spans="2:14" x14ac:dyDescent="0.3">
      <c r="B24" s="151" t="s">
        <v>80</v>
      </c>
      <c r="C24" s="165"/>
      <c r="D24" s="166"/>
      <c r="E24" s="167"/>
      <c r="F24" s="165"/>
      <c r="G24" s="166"/>
      <c r="H24" s="167"/>
      <c r="I24" s="168"/>
      <c r="J24" s="166"/>
      <c r="K24" s="169"/>
    </row>
    <row r="25" spans="2:14" s="46" customFormat="1" x14ac:dyDescent="0.3">
      <c r="B25" s="155" t="s">
        <v>11</v>
      </c>
      <c r="C25" s="170"/>
      <c r="D25" s="171"/>
      <c r="E25" s="172"/>
      <c r="F25" s="170"/>
      <c r="G25" s="171"/>
      <c r="H25" s="172"/>
      <c r="I25" s="170"/>
      <c r="J25" s="171"/>
      <c r="K25" s="173"/>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74"/>
      <c r="D28" s="175"/>
      <c r="E28" s="167"/>
      <c r="F28" s="174"/>
      <c r="G28" s="175"/>
      <c r="H28" s="167"/>
      <c r="I28" s="168"/>
      <c r="J28" s="166"/>
      <c r="K28" s="169"/>
    </row>
    <row r="29" spans="2:14" x14ac:dyDescent="0.3">
      <c r="B29" s="151" t="s">
        <v>83</v>
      </c>
      <c r="C29" s="174"/>
      <c r="D29" s="175"/>
      <c r="E29" s="167"/>
      <c r="F29" s="174"/>
      <c r="G29" s="175"/>
      <c r="H29" s="167"/>
      <c r="I29" s="168"/>
      <c r="J29" s="166"/>
      <c r="K29" s="169"/>
    </row>
    <row r="30" spans="2:14" x14ac:dyDescent="0.3">
      <c r="B30" s="151" t="s">
        <v>84</v>
      </c>
      <c r="C30" s="174"/>
      <c r="D30" s="175"/>
      <c r="E30" s="167"/>
      <c r="F30" s="174"/>
      <c r="G30" s="175"/>
      <c r="H30" s="167"/>
      <c r="I30" s="168"/>
      <c r="J30" s="166"/>
      <c r="K30" s="169"/>
    </row>
    <row r="31" spans="2:14" x14ac:dyDescent="0.3">
      <c r="B31" s="151" t="s">
        <v>85</v>
      </c>
      <c r="C31" s="174"/>
      <c r="D31" s="175"/>
      <c r="E31" s="167"/>
      <c r="F31" s="174"/>
      <c r="G31" s="175"/>
      <c r="H31" s="167"/>
      <c r="I31" s="168"/>
      <c r="J31" s="166"/>
      <c r="K31" s="169"/>
    </row>
    <row r="32" spans="2:14" x14ac:dyDescent="0.3">
      <c r="B32" s="151" t="s">
        <v>86</v>
      </c>
      <c r="C32" s="176"/>
      <c r="D32" s="175"/>
      <c r="E32" s="167"/>
      <c r="F32" s="176"/>
      <c r="G32" s="175"/>
      <c r="H32" s="167"/>
      <c r="I32" s="168"/>
      <c r="J32" s="166"/>
      <c r="K32" s="169"/>
    </row>
    <row r="33" spans="2:14" x14ac:dyDescent="0.3">
      <c r="B33" s="151" t="s">
        <v>87</v>
      </c>
      <c r="C33" s="174"/>
      <c r="D33" s="175"/>
      <c r="E33" s="167"/>
      <c r="F33" s="174"/>
      <c r="G33" s="175"/>
      <c r="H33" s="167"/>
      <c r="I33" s="168"/>
      <c r="J33" s="166"/>
      <c r="K33" s="169"/>
    </row>
    <row r="34" spans="2:14" s="46" customFormat="1" x14ac:dyDescent="0.3">
      <c r="B34" s="155" t="s">
        <v>11</v>
      </c>
      <c r="C34" s="177"/>
      <c r="D34" s="177"/>
      <c r="E34" s="171"/>
      <c r="F34" s="177"/>
      <c r="G34" s="177"/>
      <c r="H34" s="171"/>
      <c r="I34" s="177"/>
      <c r="J34" s="177"/>
      <c r="K34" s="178"/>
    </row>
    <row r="35" spans="2:14" x14ac:dyDescent="0.3">
      <c r="B35" s="54"/>
      <c r="C35" s="52"/>
      <c r="D35" s="52"/>
      <c r="E35" s="52"/>
      <c r="F35" s="52"/>
      <c r="G35" s="52"/>
      <c r="H35" s="52"/>
      <c r="I35" s="52"/>
      <c r="J35" s="52"/>
      <c r="K35" s="53"/>
      <c r="L35" s="52"/>
      <c r="M35" s="52"/>
      <c r="N35" s="52"/>
    </row>
    <row r="36" spans="2:14" s="46" customFormat="1" x14ac:dyDescent="0.3">
      <c r="B36" s="155" t="s">
        <v>14</v>
      </c>
      <c r="C36" s="177"/>
      <c r="D36" s="179"/>
      <c r="E36" s="171"/>
      <c r="F36" s="177"/>
      <c r="G36" s="179"/>
      <c r="H36" s="171"/>
      <c r="I36" s="177"/>
      <c r="J36" s="179"/>
      <c r="K36" s="178"/>
    </row>
    <row r="37" spans="2:14" ht="66" customHeight="1" thickBot="1" x14ac:dyDescent="0.35">
      <c r="B37" s="255" t="s">
        <v>95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7"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14" width="8.88671875" style="105" customWidth="1"/>
    <col min="15" max="16384" width="8.88671875" style="105"/>
  </cols>
  <sheetData>
    <row r="1" spans="2:14" s="68" customFormat="1" x14ac:dyDescent="0.3"/>
    <row r="2" spans="2:14" s="68" customFormat="1" ht="15" thickBot="1" x14ac:dyDescent="0.35"/>
    <row r="3" spans="2:14" s="68" customFormat="1" x14ac:dyDescent="0.3">
      <c r="B3" s="217" t="s">
        <v>147</v>
      </c>
      <c r="C3" s="218"/>
      <c r="D3" s="218"/>
      <c r="E3" s="218"/>
      <c r="F3" s="218"/>
      <c r="G3" s="218"/>
      <c r="H3" s="219"/>
      <c r="I3" s="218"/>
      <c r="J3" s="218"/>
      <c r="K3" s="218"/>
      <c r="L3" s="218"/>
      <c r="M3" s="218"/>
      <c r="N3" s="219"/>
    </row>
    <row r="4" spans="2:14" s="68" customFormat="1" x14ac:dyDescent="0.3">
      <c r="B4" s="220" t="s">
        <v>170</v>
      </c>
      <c r="C4" s="221"/>
      <c r="D4" s="221"/>
      <c r="E4" s="221"/>
      <c r="F4" s="221"/>
      <c r="G4" s="221"/>
      <c r="H4" s="222"/>
      <c r="I4" s="221"/>
      <c r="J4" s="221"/>
      <c r="K4" s="221"/>
      <c r="L4" s="221"/>
      <c r="M4" s="221"/>
      <c r="N4" s="222"/>
    </row>
    <row r="5" spans="2:14" s="68" customFormat="1" x14ac:dyDescent="0.3">
      <c r="B5" s="69"/>
      <c r="C5" s="223" t="s">
        <v>1</v>
      </c>
      <c r="D5" s="221"/>
      <c r="E5" s="224"/>
      <c r="F5" s="223" t="s">
        <v>9</v>
      </c>
      <c r="G5" s="221"/>
      <c r="H5" s="224"/>
      <c r="I5" s="221" t="s">
        <v>10</v>
      </c>
      <c r="J5" s="221"/>
      <c r="K5" s="224"/>
      <c r="L5" s="223" t="s">
        <v>11</v>
      </c>
      <c r="M5" s="221"/>
      <c r="N5" s="222"/>
    </row>
    <row r="6" spans="2:14" s="68" customFormat="1" x14ac:dyDescent="0.3">
      <c r="B6" s="70" t="s">
        <v>65</v>
      </c>
      <c r="C6" s="71" t="s">
        <v>12</v>
      </c>
      <c r="D6" s="72" t="s">
        <v>13</v>
      </c>
      <c r="E6" s="73" t="s">
        <v>13</v>
      </c>
      <c r="F6" s="71" t="s">
        <v>12</v>
      </c>
      <c r="G6" s="72" t="s">
        <v>13</v>
      </c>
      <c r="H6" s="73" t="s">
        <v>13</v>
      </c>
      <c r="I6" s="74" t="s">
        <v>12</v>
      </c>
      <c r="J6" s="72" t="s">
        <v>13</v>
      </c>
      <c r="K6" s="73" t="s">
        <v>13</v>
      </c>
      <c r="L6" s="71" t="s">
        <v>12</v>
      </c>
      <c r="M6" s="72" t="s">
        <v>13</v>
      </c>
      <c r="N6" s="75" t="s">
        <v>13</v>
      </c>
    </row>
    <row r="7" spans="2:14" s="68" customFormat="1" x14ac:dyDescent="0.3">
      <c r="B7" s="76" t="s">
        <v>66</v>
      </c>
      <c r="C7" s="77">
        <v>9.7037037037037061E-2</v>
      </c>
      <c r="D7" s="78">
        <v>0.40005726010402259</v>
      </c>
      <c r="E7" s="78">
        <v>0.10579446799919247</v>
      </c>
      <c r="F7" s="77">
        <v>2.5057870370370362E-2</v>
      </c>
      <c r="G7" s="78">
        <v>0.65945781297593664</v>
      </c>
      <c r="H7" s="78">
        <v>0.11556528237429269</v>
      </c>
      <c r="I7" s="77">
        <v>1.9016203703703702E-2</v>
      </c>
      <c r="J7" s="78">
        <v>0.32840295822506499</v>
      </c>
      <c r="K7" s="78">
        <v>9.1353906032805104E-2</v>
      </c>
      <c r="L7" s="79">
        <v>0.14111111111111113</v>
      </c>
      <c r="M7" s="78">
        <v>0.41692028861607922</v>
      </c>
      <c r="N7" s="80">
        <v>0.10513335690325701</v>
      </c>
    </row>
    <row r="8" spans="2:14" s="68" customFormat="1" x14ac:dyDescent="0.3">
      <c r="B8" s="76" t="s">
        <v>168</v>
      </c>
      <c r="C8" s="77">
        <v>1.548611111111111E-2</v>
      </c>
      <c r="D8" s="78">
        <v>6.3845015985112372E-2</v>
      </c>
      <c r="E8" s="78">
        <v>1.6883706844336769E-2</v>
      </c>
      <c r="F8" s="77">
        <v>9.6064814814814819E-4</v>
      </c>
      <c r="G8" s="78">
        <v>2.528175449284192E-2</v>
      </c>
      <c r="H8" s="78">
        <v>4.4304473150421691E-3</v>
      </c>
      <c r="I8" s="77">
        <v>3.7615740740740734E-3</v>
      </c>
      <c r="J8" s="78">
        <v>6.4961023385968431E-2</v>
      </c>
      <c r="K8" s="78">
        <v>1.8070614400889626E-2</v>
      </c>
      <c r="L8" s="79">
        <v>2.0208333333333332E-2</v>
      </c>
      <c r="M8" s="78">
        <v>5.9706596450432588E-2</v>
      </c>
      <c r="N8" s="80">
        <v>1.5056007312425091E-2</v>
      </c>
    </row>
    <row r="9" spans="2:14" s="68" customFormat="1" x14ac:dyDescent="0.3">
      <c r="B9" s="76" t="s">
        <v>67</v>
      </c>
      <c r="C9" s="77">
        <v>3.0821759259259233E-2</v>
      </c>
      <c r="D9" s="78">
        <v>0.12706971417664731</v>
      </c>
      <c r="E9" s="78">
        <v>3.3603371693922857E-2</v>
      </c>
      <c r="F9" s="77">
        <v>2.9166666666666668E-3</v>
      </c>
      <c r="G9" s="78">
        <v>7.6759061833688719E-2</v>
      </c>
      <c r="H9" s="78">
        <v>1.3451478595067791E-2</v>
      </c>
      <c r="I9" s="77">
        <v>7.7777777777777758E-3</v>
      </c>
      <c r="J9" s="78">
        <v>0.13431940835498701</v>
      </c>
      <c r="K9" s="78">
        <v>3.7364470391993317E-2</v>
      </c>
      <c r="L9" s="79">
        <v>4.151620370370368E-2</v>
      </c>
      <c r="M9" s="78">
        <v>0.12266183360120367</v>
      </c>
      <c r="N9" s="80">
        <v>3.0931213189959204E-2</v>
      </c>
    </row>
    <row r="10" spans="2:14" s="68" customFormat="1" x14ac:dyDescent="0.3">
      <c r="B10" s="76" t="s">
        <v>68</v>
      </c>
      <c r="C10" s="77">
        <v>2.0833333333333337E-3</v>
      </c>
      <c r="D10" s="78">
        <v>8.5890156033783475E-3</v>
      </c>
      <c r="E10" s="78">
        <v>2.271350696547548E-3</v>
      </c>
      <c r="F10" s="77">
        <v>8.1018518518518516E-5</v>
      </c>
      <c r="G10" s="78">
        <v>2.1321961620469087E-3</v>
      </c>
      <c r="H10" s="78">
        <v>3.736521831963275E-4</v>
      </c>
      <c r="I10" s="77">
        <v>2.2569444444444442E-3</v>
      </c>
      <c r="J10" s="78">
        <v>3.8976614031581057E-2</v>
      </c>
      <c r="K10" s="78">
        <v>1.0842368640533777E-2</v>
      </c>
      <c r="L10" s="79">
        <v>4.4212962962962964E-3</v>
      </c>
      <c r="M10" s="78">
        <v>1.3062955237150774E-2</v>
      </c>
      <c r="N10" s="80">
        <v>3.2940405460174025E-3</v>
      </c>
    </row>
    <row r="11" spans="2:14" s="68" customFormat="1" x14ac:dyDescent="0.3">
      <c r="B11" s="76" t="s">
        <v>69</v>
      </c>
      <c r="C11" s="77">
        <v>1.6134259259259254E-2</v>
      </c>
      <c r="D11" s="78">
        <v>6.6517154172830051E-2</v>
      </c>
      <c r="E11" s="78">
        <v>1.7590349283262668E-2</v>
      </c>
      <c r="F11" s="77">
        <v>1.8634259259259257E-3</v>
      </c>
      <c r="G11" s="78">
        <v>4.9040511727078899E-2</v>
      </c>
      <c r="H11" s="78">
        <v>8.5940002135155309E-3</v>
      </c>
      <c r="I11" s="77">
        <v>6.8287037037037014E-3</v>
      </c>
      <c r="J11" s="78">
        <v>0.11792924245452728</v>
      </c>
      <c r="K11" s="78">
        <v>3.2805115373922701E-2</v>
      </c>
      <c r="L11" s="79">
        <v>2.482638888888888E-2</v>
      </c>
      <c r="M11" s="78">
        <v>7.3350887391854455E-2</v>
      </c>
      <c r="N11" s="80">
        <v>1.8496641285883051E-2</v>
      </c>
    </row>
    <row r="12" spans="2:14" s="68" customFormat="1" x14ac:dyDescent="0.3">
      <c r="B12" s="76" t="s">
        <v>70</v>
      </c>
      <c r="C12" s="77">
        <v>4.9236111111111112E-2</v>
      </c>
      <c r="D12" s="78">
        <v>0.20298706875984157</v>
      </c>
      <c r="E12" s="78">
        <v>5.3679588128407042E-2</v>
      </c>
      <c r="F12" s="77">
        <v>5.3124999999999986E-3</v>
      </c>
      <c r="G12" s="78">
        <v>0.13981114833993299</v>
      </c>
      <c r="H12" s="78">
        <v>2.4500907441016326E-2</v>
      </c>
      <c r="I12" s="77">
        <v>9.7222222222222172E-3</v>
      </c>
      <c r="J12" s="78">
        <v>0.16789926044373371</v>
      </c>
      <c r="K12" s="78">
        <v>4.670558798999163E-2</v>
      </c>
      <c r="L12" s="79">
        <v>6.4270833333333333E-2</v>
      </c>
      <c r="M12" s="78">
        <v>0.18989159798926242</v>
      </c>
      <c r="N12" s="80">
        <v>4.7884311916321039E-2</v>
      </c>
    </row>
    <row r="13" spans="2:14" s="68" customFormat="1" x14ac:dyDescent="0.3">
      <c r="B13" s="76" t="s">
        <v>71</v>
      </c>
      <c r="C13" s="77"/>
      <c r="D13" s="78"/>
      <c r="E13" s="78"/>
      <c r="F13" s="77"/>
      <c r="G13" s="78"/>
      <c r="H13" s="78"/>
      <c r="I13" s="77">
        <v>1.1574074074074073E-4</v>
      </c>
      <c r="J13" s="78">
        <v>1.9988007195682594E-3</v>
      </c>
      <c r="K13" s="78">
        <v>5.5601890464275776E-4</v>
      </c>
      <c r="L13" s="79">
        <v>1.1574074074074073E-4</v>
      </c>
      <c r="M13" s="78">
        <v>3.4196217898300454E-4</v>
      </c>
      <c r="N13" s="80">
        <v>8.6231427906214715E-5</v>
      </c>
    </row>
    <row r="14" spans="2:14" s="68" customFormat="1" x14ac:dyDescent="0.3">
      <c r="B14" s="76" t="s">
        <v>169</v>
      </c>
      <c r="C14" s="77"/>
      <c r="D14" s="78"/>
      <c r="E14" s="78"/>
      <c r="F14" s="77"/>
      <c r="G14" s="78"/>
      <c r="H14" s="78"/>
      <c r="I14" s="77"/>
      <c r="J14" s="78"/>
      <c r="K14" s="78"/>
      <c r="L14" s="79"/>
      <c r="M14" s="78"/>
      <c r="N14" s="80"/>
    </row>
    <row r="15" spans="2:14" s="68" customFormat="1" x14ac:dyDescent="0.3">
      <c r="B15" s="76" t="s">
        <v>73</v>
      </c>
      <c r="C15" s="77">
        <v>3.3564814814814818E-4</v>
      </c>
      <c r="D15" s="78">
        <v>1.3837858472109559E-3</v>
      </c>
      <c r="E15" s="78">
        <v>3.6593983444377159E-4</v>
      </c>
      <c r="F15" s="77"/>
      <c r="G15" s="78"/>
      <c r="H15" s="78"/>
      <c r="I15" s="77"/>
      <c r="J15" s="78"/>
      <c r="K15" s="78"/>
      <c r="L15" s="79">
        <v>3.3564814814814818E-4</v>
      </c>
      <c r="M15" s="78">
        <v>9.916903190507133E-4</v>
      </c>
      <c r="N15" s="80">
        <v>2.5007114092802271E-4</v>
      </c>
    </row>
    <row r="16" spans="2:14" s="68" customFormat="1" x14ac:dyDescent="0.3">
      <c r="B16" s="76" t="s">
        <v>74</v>
      </c>
      <c r="C16" s="77">
        <v>2.8124999999999995E-3</v>
      </c>
      <c r="D16" s="78">
        <v>1.1595171064560764E-2</v>
      </c>
      <c r="E16" s="78">
        <v>3.0663234403391889E-3</v>
      </c>
      <c r="F16" s="77">
        <v>3.1250000000000001E-4</v>
      </c>
      <c r="G16" s="78">
        <v>8.2241851964666487E-3</v>
      </c>
      <c r="H16" s="78">
        <v>1.4412298494715489E-3</v>
      </c>
      <c r="I16" s="77">
        <v>3.1249999999999995E-4</v>
      </c>
      <c r="J16" s="78">
        <v>5.3967619428343001E-3</v>
      </c>
      <c r="K16" s="78">
        <v>1.501251042535446E-3</v>
      </c>
      <c r="L16" s="79">
        <v>3.4374999999999991E-3</v>
      </c>
      <c r="M16" s="78">
        <v>1.0156276715795233E-2</v>
      </c>
      <c r="N16" s="80">
        <v>2.5610734088145769E-3</v>
      </c>
    </row>
    <row r="17" spans="2:14" s="68" customFormat="1" x14ac:dyDescent="0.3">
      <c r="B17" s="76" t="s">
        <v>75</v>
      </c>
      <c r="C17" s="77"/>
      <c r="D17" s="78"/>
      <c r="E17" s="78"/>
      <c r="F17" s="77"/>
      <c r="G17" s="78"/>
      <c r="H17" s="78"/>
      <c r="I17" s="77"/>
      <c r="J17" s="78"/>
      <c r="K17" s="78"/>
      <c r="L17" s="79"/>
      <c r="M17" s="78"/>
      <c r="N17" s="80"/>
    </row>
    <row r="18" spans="2:14" s="68" customFormat="1" x14ac:dyDescent="0.3">
      <c r="B18" s="76" t="s">
        <v>76</v>
      </c>
      <c r="C18" s="77"/>
      <c r="D18" s="78"/>
      <c r="E18" s="78"/>
      <c r="F18" s="77"/>
      <c r="G18" s="78"/>
      <c r="H18" s="78"/>
      <c r="I18" s="77"/>
      <c r="J18" s="78"/>
      <c r="K18" s="78"/>
      <c r="L18" s="79"/>
      <c r="M18" s="78"/>
      <c r="N18" s="80"/>
    </row>
    <row r="19" spans="2:14" s="68" customFormat="1" x14ac:dyDescent="0.3">
      <c r="B19" s="76" t="s">
        <v>77</v>
      </c>
      <c r="C19" s="77"/>
      <c r="D19" s="78"/>
      <c r="E19" s="78"/>
      <c r="F19" s="77"/>
      <c r="G19" s="78"/>
      <c r="H19" s="78"/>
      <c r="I19" s="77"/>
      <c r="J19" s="78"/>
      <c r="K19" s="78"/>
      <c r="L19" s="79"/>
      <c r="M19" s="78"/>
      <c r="N19" s="80"/>
    </row>
    <row r="20" spans="2:14" s="68" customFormat="1" x14ac:dyDescent="0.3">
      <c r="B20" s="76" t="s">
        <v>171</v>
      </c>
      <c r="C20" s="77"/>
      <c r="D20" s="82"/>
      <c r="E20" s="82"/>
      <c r="F20" s="77"/>
      <c r="G20" s="82"/>
      <c r="H20" s="82"/>
      <c r="I20" s="77"/>
      <c r="J20" s="82"/>
      <c r="K20" s="82"/>
      <c r="L20" s="83"/>
      <c r="M20" s="82"/>
      <c r="N20" s="84"/>
    </row>
    <row r="21" spans="2:14" s="68" customFormat="1" x14ac:dyDescent="0.3">
      <c r="B21" s="76" t="s">
        <v>172</v>
      </c>
      <c r="C21" s="77">
        <v>4.6296296296296293E-4</v>
      </c>
      <c r="D21" s="82">
        <v>1.9086701340840766E-3</v>
      </c>
      <c r="E21" s="82">
        <v>5.0474459923278829E-4</v>
      </c>
      <c r="F21" s="77"/>
      <c r="G21" s="82"/>
      <c r="H21" s="82"/>
      <c r="I21" s="77">
        <v>1.5046296296296297E-4</v>
      </c>
      <c r="J21" s="82">
        <v>2.5984409354387378E-3</v>
      </c>
      <c r="K21" s="82">
        <v>7.2282457603558528E-4</v>
      </c>
      <c r="L21" s="83">
        <v>6.134259259259259E-4</v>
      </c>
      <c r="M21" s="82">
        <v>1.8123995486099241E-3</v>
      </c>
      <c r="N21" s="84">
        <v>4.5702656790293803E-4</v>
      </c>
    </row>
    <row r="22" spans="2:14" s="68" customFormat="1" x14ac:dyDescent="0.3">
      <c r="B22" s="76" t="s">
        <v>78</v>
      </c>
      <c r="C22" s="77"/>
      <c r="D22" s="78"/>
      <c r="E22" s="78"/>
      <c r="F22" s="77"/>
      <c r="G22" s="78"/>
      <c r="H22" s="78"/>
      <c r="I22" s="77"/>
      <c r="J22" s="78"/>
      <c r="K22" s="78"/>
      <c r="L22" s="79"/>
      <c r="M22" s="78"/>
      <c r="N22" s="80"/>
    </row>
    <row r="23" spans="2:14" s="68" customFormat="1" x14ac:dyDescent="0.3">
      <c r="B23" s="76" t="s">
        <v>79</v>
      </c>
      <c r="C23" s="77">
        <v>5.2662037037037026E-3</v>
      </c>
      <c r="D23" s="78">
        <v>2.1711122775206371E-2</v>
      </c>
      <c r="E23" s="78">
        <v>5.7414698162729667E-3</v>
      </c>
      <c r="F23" s="77"/>
      <c r="G23" s="78"/>
      <c r="H23" s="78"/>
      <c r="I23" s="77">
        <v>9.3750000000000007E-4</v>
      </c>
      <c r="J23" s="78">
        <v>1.6190285828502904E-2</v>
      </c>
      <c r="K23" s="78">
        <v>4.5037531276063388E-3</v>
      </c>
      <c r="L23" s="79">
        <v>6.2037037037037026E-3</v>
      </c>
      <c r="M23" s="78">
        <v>1.832917279348904E-2</v>
      </c>
      <c r="N23" s="80">
        <v>4.6220045357731089E-3</v>
      </c>
    </row>
    <row r="24" spans="2:14" s="68" customFormat="1" x14ac:dyDescent="0.3">
      <c r="B24" s="76" t="s">
        <v>80</v>
      </c>
      <c r="C24" s="77">
        <v>2.2881944444444448E-2</v>
      </c>
      <c r="D24" s="78">
        <v>9.4336021377105506E-2</v>
      </c>
      <c r="E24" s="78">
        <v>2.494700181708057E-2</v>
      </c>
      <c r="F24" s="77">
        <v>1.4930555555555556E-3</v>
      </c>
      <c r="G24" s="78">
        <v>3.9293329272007321E-2</v>
      </c>
      <c r="H24" s="78">
        <v>6.8858759474751787E-3</v>
      </c>
      <c r="I24" s="77">
        <v>7.0254629629629643E-3</v>
      </c>
      <c r="J24" s="78">
        <v>0.12132720367779337</v>
      </c>
      <c r="K24" s="78">
        <v>3.3750347511815409E-2</v>
      </c>
      <c r="L24" s="79">
        <v>3.140046296296297E-2</v>
      </c>
      <c r="M24" s="78">
        <v>9.277433915808915E-2</v>
      </c>
      <c r="N24" s="80">
        <v>2.3394586390956061E-2</v>
      </c>
    </row>
    <row r="25" spans="2:14" s="108" customFormat="1" x14ac:dyDescent="0.3">
      <c r="B25" s="85" t="s">
        <v>11</v>
      </c>
      <c r="C25" s="89">
        <v>0.24255787037037038</v>
      </c>
      <c r="D25" s="87">
        <v>1</v>
      </c>
      <c r="E25" s="88">
        <v>0.2644483141530386</v>
      </c>
      <c r="F25" s="89">
        <v>3.7997685185185176E-2</v>
      </c>
      <c r="G25" s="87">
        <v>1</v>
      </c>
      <c r="H25" s="88">
        <v>0.17524287391907753</v>
      </c>
      <c r="I25" s="89">
        <v>5.7905092592592577E-2</v>
      </c>
      <c r="J25" s="87">
        <v>1</v>
      </c>
      <c r="K25" s="88">
        <v>0.27817625799277174</v>
      </c>
      <c r="L25" s="89">
        <v>0.33846064814814808</v>
      </c>
      <c r="M25" s="87">
        <v>1</v>
      </c>
      <c r="N25" s="90">
        <v>0.25216656462614367</v>
      </c>
    </row>
    <row r="26" spans="2:14" s="68" customFormat="1" x14ac:dyDescent="0.3">
      <c r="B26" s="91"/>
      <c r="C26" s="92"/>
      <c r="D26" s="92"/>
      <c r="E26" s="92"/>
      <c r="F26" s="92"/>
      <c r="G26" s="92"/>
      <c r="H26" s="92"/>
      <c r="I26" s="92"/>
      <c r="J26" s="92"/>
      <c r="K26" s="92"/>
      <c r="L26" s="92"/>
      <c r="M26" s="92"/>
      <c r="N26" s="93"/>
    </row>
    <row r="27" spans="2:14" s="68" customFormat="1" x14ac:dyDescent="0.3">
      <c r="B27" s="70" t="s">
        <v>81</v>
      </c>
      <c r="C27" s="94" t="s">
        <v>12</v>
      </c>
      <c r="D27" s="94" t="s">
        <v>13</v>
      </c>
      <c r="E27" s="94" t="s">
        <v>13</v>
      </c>
      <c r="F27" s="72" t="s">
        <v>12</v>
      </c>
      <c r="G27" s="95" t="s">
        <v>13</v>
      </c>
      <c r="H27" s="95" t="s">
        <v>13</v>
      </c>
      <c r="I27" s="72" t="s">
        <v>12</v>
      </c>
      <c r="J27" s="95" t="s">
        <v>13</v>
      </c>
      <c r="K27" s="95" t="s">
        <v>13</v>
      </c>
      <c r="L27" s="96" t="s">
        <v>12</v>
      </c>
      <c r="M27" s="94" t="s">
        <v>13</v>
      </c>
      <c r="N27" s="97" t="s">
        <v>13</v>
      </c>
    </row>
    <row r="28" spans="2:14" s="68" customFormat="1" x14ac:dyDescent="0.3">
      <c r="B28" s="76" t="s">
        <v>82</v>
      </c>
      <c r="C28" s="77">
        <v>5.0578703703703695E-2</v>
      </c>
      <c r="D28" s="79"/>
      <c r="E28" s="78">
        <v>5.5143347466182123E-2</v>
      </c>
      <c r="F28" s="77">
        <v>1.5694444444444431E-2</v>
      </c>
      <c r="G28" s="79"/>
      <c r="H28" s="78">
        <v>7.238176577345995E-2</v>
      </c>
      <c r="I28" s="77">
        <v>1.0775462962962962E-2</v>
      </c>
      <c r="J28" s="79"/>
      <c r="K28" s="78">
        <v>5.1765360022240754E-2</v>
      </c>
      <c r="L28" s="79">
        <v>7.7048611111111082E-2</v>
      </c>
      <c r="M28" s="79"/>
      <c r="N28" s="80">
        <v>5.7404261557167123E-2</v>
      </c>
    </row>
    <row r="29" spans="2:14" s="68" customFormat="1" x14ac:dyDescent="0.3">
      <c r="B29" s="76" t="s">
        <v>83</v>
      </c>
      <c r="C29" s="77">
        <v>7.4421296296296301E-3</v>
      </c>
      <c r="D29" s="79"/>
      <c r="E29" s="78">
        <v>8.1137694326670739E-3</v>
      </c>
      <c r="F29" s="77">
        <v>2.0486111111111109E-3</v>
      </c>
      <c r="G29" s="79"/>
      <c r="H29" s="78">
        <v>9.4480623465357082E-3</v>
      </c>
      <c r="I29" s="77">
        <v>1.2615740740740738E-3</v>
      </c>
      <c r="J29" s="79"/>
      <c r="K29" s="78">
        <v>6.0606060606060589E-3</v>
      </c>
      <c r="L29" s="79">
        <v>1.0752314814814815E-2</v>
      </c>
      <c r="M29" s="79"/>
      <c r="N29" s="80">
        <v>8.010899652487349E-3</v>
      </c>
    </row>
    <row r="30" spans="2:14" s="68" customFormat="1" x14ac:dyDescent="0.3">
      <c r="B30" s="76" t="s">
        <v>84</v>
      </c>
      <c r="C30" s="77">
        <v>5.7870370370370358E-3</v>
      </c>
      <c r="D30" s="79"/>
      <c r="E30" s="78">
        <v>6.3093074904098535E-3</v>
      </c>
      <c r="F30" s="77">
        <v>7.5231481481481492E-4</v>
      </c>
      <c r="G30" s="79"/>
      <c r="H30" s="78">
        <v>3.4696274153944704E-3</v>
      </c>
      <c r="I30" s="77">
        <v>1.1805555555555556E-3</v>
      </c>
      <c r="J30" s="79"/>
      <c r="K30" s="78">
        <v>5.6713928273561297E-3</v>
      </c>
      <c r="L30" s="79">
        <v>7.7199074074074062E-3</v>
      </c>
      <c r="M30" s="79"/>
      <c r="N30" s="80">
        <v>5.7516362413445217E-3</v>
      </c>
    </row>
    <row r="31" spans="2:14" s="68" customFormat="1" x14ac:dyDescent="0.3">
      <c r="B31" s="76" t="s">
        <v>85</v>
      </c>
      <c r="C31" s="77">
        <v>0.21745370370370373</v>
      </c>
      <c r="D31" s="79"/>
      <c r="E31" s="78">
        <v>0.23707853825964073</v>
      </c>
      <c r="F31" s="77">
        <v>5.3865740740740735E-2</v>
      </c>
      <c r="G31" s="79"/>
      <c r="H31" s="78">
        <v>0.24842532294224401</v>
      </c>
      <c r="I31" s="77">
        <v>5.9016203703703717E-2</v>
      </c>
      <c r="J31" s="79"/>
      <c r="K31" s="78">
        <v>0.28351403947734227</v>
      </c>
      <c r="L31" s="79">
        <v>0.33033564814814814</v>
      </c>
      <c r="M31" s="79"/>
      <c r="N31" s="80">
        <v>0.24611311838712743</v>
      </c>
    </row>
    <row r="32" spans="2:14" s="68" customFormat="1" x14ac:dyDescent="0.3">
      <c r="B32" s="76" t="s">
        <v>86</v>
      </c>
      <c r="C32" s="77">
        <v>0.21548611111111102</v>
      </c>
      <c r="D32" s="79"/>
      <c r="E32" s="78">
        <v>0.23493337371290124</v>
      </c>
      <c r="F32" s="77">
        <v>7.7731481481481499E-2</v>
      </c>
      <c r="G32" s="79"/>
      <c r="H32" s="78">
        <v>0.35849258033521947</v>
      </c>
      <c r="I32" s="77">
        <v>5.726851851851851E-2</v>
      </c>
      <c r="J32" s="79"/>
      <c r="K32" s="78">
        <v>0.27511815401723655</v>
      </c>
      <c r="L32" s="79">
        <v>0.350486111111111</v>
      </c>
      <c r="M32" s="79"/>
      <c r="N32" s="80">
        <v>0.26112600998559937</v>
      </c>
    </row>
    <row r="33" spans="2:14" s="68" customFormat="1" x14ac:dyDescent="0.3">
      <c r="B33" s="76" t="s">
        <v>87</v>
      </c>
      <c r="C33" s="77">
        <v>0.17791666666666656</v>
      </c>
      <c r="D33" s="79"/>
      <c r="E33" s="78">
        <v>0.19397334948516046</v>
      </c>
      <c r="F33" s="77">
        <v>2.8738425925925931E-2</v>
      </c>
      <c r="G33" s="79"/>
      <c r="H33" s="78">
        <v>0.13253976726806876</v>
      </c>
      <c r="I33" s="77">
        <v>2.0752314814814814E-2</v>
      </c>
      <c r="J33" s="79"/>
      <c r="K33" s="78">
        <v>9.969418960244647E-2</v>
      </c>
      <c r="L33" s="79">
        <v>0.22740740740740731</v>
      </c>
      <c r="M33" s="79"/>
      <c r="N33" s="80">
        <v>0.16942750955013061</v>
      </c>
    </row>
    <row r="34" spans="2:14" s="108" customFormat="1" x14ac:dyDescent="0.3">
      <c r="B34" s="85" t="s">
        <v>11</v>
      </c>
      <c r="C34" s="99">
        <v>0.67466435185185158</v>
      </c>
      <c r="D34" s="99"/>
      <c r="E34" s="87">
        <v>0.7355516858469614</v>
      </c>
      <c r="F34" s="99">
        <v>0.17883101851851854</v>
      </c>
      <c r="G34" s="99"/>
      <c r="H34" s="87">
        <v>0.82475712608092233</v>
      </c>
      <c r="I34" s="99">
        <v>0.15025462962962965</v>
      </c>
      <c r="J34" s="99"/>
      <c r="K34" s="87">
        <v>0.72182374200722832</v>
      </c>
      <c r="L34" s="99">
        <v>1.0037499999999997</v>
      </c>
      <c r="M34" s="99"/>
      <c r="N34" s="90">
        <v>0.74783343537385638</v>
      </c>
    </row>
    <row r="35" spans="2:14" s="68" customFormat="1" x14ac:dyDescent="0.3">
      <c r="B35" s="100"/>
      <c r="C35" s="101"/>
      <c r="D35" s="101"/>
      <c r="E35" s="101"/>
      <c r="F35" s="101"/>
      <c r="G35" s="101"/>
      <c r="H35" s="101"/>
      <c r="I35" s="101"/>
      <c r="J35" s="101"/>
      <c r="K35" s="101"/>
      <c r="L35" s="101"/>
      <c r="M35" s="101"/>
      <c r="N35" s="102"/>
    </row>
    <row r="36" spans="2:14" s="68" customFormat="1" x14ac:dyDescent="0.3">
      <c r="B36" s="85" t="s">
        <v>14</v>
      </c>
      <c r="C36" s="99">
        <v>0.91722222222222194</v>
      </c>
      <c r="D36" s="103"/>
      <c r="E36" s="87">
        <v>1</v>
      </c>
      <c r="F36" s="99">
        <v>0.21682870370370372</v>
      </c>
      <c r="G36" s="103"/>
      <c r="H36" s="87">
        <v>0.99999999999999989</v>
      </c>
      <c r="I36" s="99">
        <v>0.20815972222222223</v>
      </c>
      <c r="J36" s="103"/>
      <c r="K36" s="87">
        <v>1</v>
      </c>
      <c r="L36" s="99">
        <v>1.3422106481481477</v>
      </c>
      <c r="M36" s="103"/>
      <c r="N36" s="104">
        <v>1</v>
      </c>
    </row>
    <row r="37" spans="2:14" s="68" customFormat="1" ht="66" customHeight="1" thickBot="1" x14ac:dyDescent="0.35">
      <c r="B37" s="214" t="s">
        <v>133</v>
      </c>
      <c r="C37" s="226"/>
      <c r="D37" s="226"/>
      <c r="E37" s="226"/>
      <c r="F37" s="226"/>
      <c r="G37" s="226"/>
      <c r="H37" s="227"/>
      <c r="I37" s="226"/>
      <c r="J37" s="226"/>
      <c r="K37" s="226"/>
      <c r="L37" s="226"/>
      <c r="M37" s="226"/>
      <c r="N37" s="227"/>
    </row>
    <row r="38" spans="2:14" s="68" customFormat="1" x14ac:dyDescent="0.3"/>
    <row r="39" spans="2:14" s="68" customFormat="1" x14ac:dyDescent="0.3"/>
    <row r="40" spans="2:14" s="68" customFormat="1" x14ac:dyDescent="0.3"/>
    <row r="41" spans="2:14" s="68" customFormat="1" x14ac:dyDescent="0.3"/>
    <row r="42" spans="2:14" s="68" customFormat="1" x14ac:dyDescent="0.3"/>
    <row r="43" spans="2:14" s="68" customFormat="1" x14ac:dyDescent="0.3"/>
    <row r="44" spans="2:14" s="68" customFormat="1" x14ac:dyDescent="0.3"/>
    <row r="45" spans="2:14" s="68" customFormat="1" x14ac:dyDescent="0.3"/>
    <row r="46" spans="2:14" s="68" customFormat="1" x14ac:dyDescent="0.3"/>
    <row r="47" spans="2:14" s="68" customFormat="1" x14ac:dyDescent="0.3"/>
    <row r="48" spans="2:14" s="68" customFormat="1" x14ac:dyDescent="0.3"/>
    <row r="49" s="68" customFormat="1" x14ac:dyDescent="0.3"/>
    <row r="50" s="68" customFormat="1" x14ac:dyDescent="0.3"/>
    <row r="51" s="68" customFormat="1" x14ac:dyDescent="0.3"/>
    <row r="52" s="68" customFormat="1" x14ac:dyDescent="0.3"/>
    <row r="53" s="68" customFormat="1" x14ac:dyDescent="0.3"/>
    <row r="54" s="68" customFormat="1" x14ac:dyDescent="0.3"/>
    <row r="55" s="68" customFormat="1" x14ac:dyDescent="0.3"/>
    <row r="56" s="68" customFormat="1" x14ac:dyDescent="0.3"/>
    <row r="57" s="68" customFormat="1" x14ac:dyDescent="0.3"/>
    <row r="58" s="68" customFormat="1" x14ac:dyDescent="0.3"/>
    <row r="59" s="68" customFormat="1" x14ac:dyDescent="0.3"/>
    <row r="60" s="68" customFormat="1" x14ac:dyDescent="0.3"/>
    <row r="61" s="68" customFormat="1" x14ac:dyDescent="0.3"/>
    <row r="62" s="68" customFormat="1" x14ac:dyDescent="0.3"/>
    <row r="63" s="68" customFormat="1" x14ac:dyDescent="0.3"/>
    <row r="64" s="68" customFormat="1" x14ac:dyDescent="0.3"/>
    <row r="65" s="68" customFormat="1" x14ac:dyDescent="0.3"/>
    <row r="66" s="68" customFormat="1" x14ac:dyDescent="0.3"/>
    <row r="67" s="68" customFormat="1" x14ac:dyDescent="0.3"/>
    <row r="68" s="68" customFormat="1" x14ac:dyDescent="0.3"/>
    <row r="69" s="68" customFormat="1" x14ac:dyDescent="0.3"/>
    <row r="70" s="68" customFormat="1" x14ac:dyDescent="0.3"/>
    <row r="71" s="68" customFormat="1" x14ac:dyDescent="0.3"/>
    <row r="72" s="68"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99</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100</v>
      </c>
      <c r="D5" s="248"/>
      <c r="E5" s="254"/>
      <c r="F5" s="253" t="s">
        <v>101</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77"/>
      <c r="D7" s="152"/>
      <c r="E7" s="163"/>
      <c r="F7" s="77"/>
      <c r="G7" s="152"/>
      <c r="H7" s="163"/>
      <c r="I7" s="164"/>
      <c r="J7" s="152"/>
      <c r="K7" s="154"/>
    </row>
    <row r="8" spans="2:11" x14ac:dyDescent="0.3">
      <c r="B8" s="151" t="s">
        <v>168</v>
      </c>
      <c r="C8" s="77"/>
      <c r="D8" s="152"/>
      <c r="E8" s="163"/>
      <c r="F8" s="77"/>
      <c r="G8" s="152"/>
      <c r="H8" s="163"/>
      <c r="I8" s="164"/>
      <c r="J8" s="152"/>
      <c r="K8" s="154"/>
    </row>
    <row r="9" spans="2:11" x14ac:dyDescent="0.3">
      <c r="B9" s="151" t="s">
        <v>67</v>
      </c>
      <c r="C9" s="77"/>
      <c r="D9" s="152"/>
      <c r="E9" s="163"/>
      <c r="F9" s="77">
        <v>2.5462962962962961E-4</v>
      </c>
      <c r="G9" s="152">
        <v>0.52380952380952372</v>
      </c>
      <c r="H9" s="163">
        <v>9.9099099099099072E-2</v>
      </c>
      <c r="I9" s="164">
        <v>2.5462962962962961E-4</v>
      </c>
      <c r="J9" s="152">
        <v>0.52380952380952372</v>
      </c>
      <c r="K9" s="154">
        <v>9.9099099099099072E-2</v>
      </c>
    </row>
    <row r="10" spans="2:11" x14ac:dyDescent="0.3">
      <c r="B10" s="151" t="s">
        <v>68</v>
      </c>
      <c r="C10" s="77"/>
      <c r="D10" s="152"/>
      <c r="E10" s="163"/>
      <c r="F10" s="77"/>
      <c r="G10" s="152"/>
      <c r="H10" s="163"/>
      <c r="I10" s="164"/>
      <c r="J10" s="152"/>
      <c r="K10" s="154"/>
    </row>
    <row r="11" spans="2:11" x14ac:dyDescent="0.3">
      <c r="B11" s="151" t="s">
        <v>69</v>
      </c>
      <c r="C11" s="77"/>
      <c r="D11" s="152"/>
      <c r="E11" s="163"/>
      <c r="F11" s="77">
        <v>2.3148148148148149E-4</v>
      </c>
      <c r="G11" s="152">
        <v>0.47619047619047622</v>
      </c>
      <c r="H11" s="163">
        <v>9.0090090090090072E-2</v>
      </c>
      <c r="I11" s="164">
        <v>2.3148148148148149E-4</v>
      </c>
      <c r="J11" s="152">
        <v>0.47619047619047622</v>
      </c>
      <c r="K11" s="154">
        <v>9.0090090090090072E-2</v>
      </c>
    </row>
    <row r="12" spans="2:11" x14ac:dyDescent="0.3">
      <c r="B12" s="151" t="s">
        <v>70</v>
      </c>
      <c r="C12" s="77"/>
      <c r="D12" s="152"/>
      <c r="E12" s="163"/>
      <c r="F12" s="77"/>
      <c r="G12" s="152"/>
      <c r="H12" s="163"/>
      <c r="I12" s="164"/>
      <c r="J12" s="152"/>
      <c r="K12" s="154"/>
    </row>
    <row r="13" spans="2:11" x14ac:dyDescent="0.3">
      <c r="B13" s="151" t="s">
        <v>71</v>
      </c>
      <c r="C13" s="77"/>
      <c r="D13" s="152"/>
      <c r="E13" s="163"/>
      <c r="F13" s="77"/>
      <c r="G13" s="152"/>
      <c r="H13" s="163"/>
      <c r="I13" s="164"/>
      <c r="J13" s="152"/>
      <c r="K13" s="154"/>
    </row>
    <row r="14" spans="2:11" x14ac:dyDescent="0.3">
      <c r="B14" s="151" t="s">
        <v>72</v>
      </c>
      <c r="C14" s="77"/>
      <c r="D14" s="152"/>
      <c r="E14" s="163"/>
      <c r="F14" s="77"/>
      <c r="G14" s="152"/>
      <c r="H14" s="163"/>
      <c r="I14" s="164"/>
      <c r="J14" s="152"/>
      <c r="K14" s="154"/>
    </row>
    <row r="15" spans="2:11" x14ac:dyDescent="0.3">
      <c r="B15" s="151" t="s">
        <v>73</v>
      </c>
      <c r="C15" s="77"/>
      <c r="D15" s="152"/>
      <c r="E15" s="163"/>
      <c r="F15" s="77"/>
      <c r="G15" s="152"/>
      <c r="H15" s="163"/>
      <c r="I15" s="164"/>
      <c r="J15" s="152"/>
      <c r="K15" s="154"/>
    </row>
    <row r="16" spans="2:11" x14ac:dyDescent="0.3">
      <c r="B16" s="151" t="s">
        <v>74</v>
      </c>
      <c r="C16" s="77"/>
      <c r="D16" s="152"/>
      <c r="E16" s="163"/>
      <c r="F16" s="77"/>
      <c r="G16" s="152"/>
      <c r="H16" s="163"/>
      <c r="I16" s="164"/>
      <c r="J16" s="152"/>
      <c r="K16" s="154"/>
    </row>
    <row r="17" spans="2:14" x14ac:dyDescent="0.3">
      <c r="B17" s="151" t="s">
        <v>75</v>
      </c>
      <c r="C17" s="77"/>
      <c r="D17" s="152"/>
      <c r="E17" s="163"/>
      <c r="F17" s="77"/>
      <c r="G17" s="152"/>
      <c r="H17" s="163"/>
      <c r="I17" s="164"/>
      <c r="J17" s="152"/>
      <c r="K17" s="154"/>
    </row>
    <row r="18" spans="2:14" x14ac:dyDescent="0.3">
      <c r="B18" s="151" t="s">
        <v>76</v>
      </c>
      <c r="C18" s="77"/>
      <c r="D18" s="152"/>
      <c r="E18" s="163"/>
      <c r="F18" s="77"/>
      <c r="G18" s="152"/>
      <c r="H18" s="163"/>
      <c r="I18" s="164"/>
      <c r="J18" s="152"/>
      <c r="K18" s="154"/>
    </row>
    <row r="19" spans="2:14" x14ac:dyDescent="0.3">
      <c r="B19" s="151" t="s">
        <v>77</v>
      </c>
      <c r="C19" s="77"/>
      <c r="D19" s="152"/>
      <c r="E19" s="163"/>
      <c r="F19" s="77"/>
      <c r="G19" s="152"/>
      <c r="H19" s="163"/>
      <c r="I19" s="164"/>
      <c r="J19" s="152"/>
      <c r="K19" s="154"/>
    </row>
    <row r="20" spans="2:14" x14ac:dyDescent="0.3">
      <c r="B20" s="146" t="s">
        <v>171</v>
      </c>
      <c r="C20" s="77"/>
      <c r="D20" s="152"/>
      <c r="E20" s="163"/>
      <c r="F20" s="77"/>
      <c r="G20" s="152"/>
      <c r="H20" s="163"/>
      <c r="I20" s="164"/>
      <c r="J20" s="152"/>
      <c r="K20" s="154"/>
    </row>
    <row r="21" spans="2:14" x14ac:dyDescent="0.3">
      <c r="B21" s="147" t="s">
        <v>172</v>
      </c>
      <c r="C21" s="77"/>
      <c r="D21" s="152"/>
      <c r="E21" s="163"/>
      <c r="F21" s="77"/>
      <c r="G21" s="152"/>
      <c r="H21" s="163"/>
      <c r="I21" s="164"/>
      <c r="J21" s="152"/>
      <c r="K21" s="154"/>
    </row>
    <row r="22" spans="2:14" x14ac:dyDescent="0.3">
      <c r="B22" s="151" t="s">
        <v>78</v>
      </c>
      <c r="C22" s="77"/>
      <c r="D22" s="152"/>
      <c r="E22" s="163"/>
      <c r="F22" s="77"/>
      <c r="G22" s="152"/>
      <c r="H22" s="163"/>
      <c r="I22" s="164"/>
      <c r="J22" s="152"/>
      <c r="K22" s="154"/>
    </row>
    <row r="23" spans="2:14" x14ac:dyDescent="0.3">
      <c r="B23" s="151" t="s">
        <v>79</v>
      </c>
      <c r="C23" s="77"/>
      <c r="D23" s="152"/>
      <c r="E23" s="163"/>
      <c r="F23" s="77"/>
      <c r="G23" s="152"/>
      <c r="H23" s="163"/>
      <c r="I23" s="164"/>
      <c r="J23" s="152"/>
      <c r="K23" s="154"/>
    </row>
    <row r="24" spans="2:14" x14ac:dyDescent="0.3">
      <c r="B24" s="151" t="s">
        <v>80</v>
      </c>
      <c r="C24" s="77"/>
      <c r="D24" s="152"/>
      <c r="E24" s="163"/>
      <c r="F24" s="77"/>
      <c r="G24" s="152"/>
      <c r="H24" s="163"/>
      <c r="I24" s="164"/>
      <c r="J24" s="152"/>
      <c r="K24" s="154"/>
    </row>
    <row r="25" spans="2:14" s="46" customFormat="1" x14ac:dyDescent="0.3">
      <c r="B25" s="155" t="s">
        <v>11</v>
      </c>
      <c r="C25" s="156"/>
      <c r="D25" s="157"/>
      <c r="E25" s="158"/>
      <c r="F25" s="156">
        <v>4.861111111111111E-4</v>
      </c>
      <c r="G25" s="157">
        <v>1</v>
      </c>
      <c r="H25" s="158">
        <v>0.18918918918918914</v>
      </c>
      <c r="I25" s="156">
        <v>4.861111111111111E-4</v>
      </c>
      <c r="J25" s="157">
        <v>1</v>
      </c>
      <c r="K25" s="159">
        <v>0.18918918918918914</v>
      </c>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77"/>
      <c r="D28" s="153"/>
      <c r="E28" s="163"/>
      <c r="F28" s="77"/>
      <c r="G28" s="153"/>
      <c r="H28" s="163"/>
      <c r="I28" s="164"/>
      <c r="J28" s="152"/>
      <c r="K28" s="154"/>
    </row>
    <row r="29" spans="2:14" x14ac:dyDescent="0.3">
      <c r="B29" s="151" t="s">
        <v>83</v>
      </c>
      <c r="C29" s="77"/>
      <c r="D29" s="153"/>
      <c r="E29" s="163"/>
      <c r="F29" s="77"/>
      <c r="G29" s="153"/>
      <c r="H29" s="163"/>
      <c r="I29" s="164"/>
      <c r="J29" s="152"/>
      <c r="K29" s="154"/>
    </row>
    <row r="30" spans="2:14" x14ac:dyDescent="0.3">
      <c r="B30" s="151" t="s">
        <v>84</v>
      </c>
      <c r="C30" s="77"/>
      <c r="D30" s="153"/>
      <c r="E30" s="163"/>
      <c r="F30" s="77"/>
      <c r="G30" s="153"/>
      <c r="H30" s="163"/>
      <c r="I30" s="164"/>
      <c r="J30" s="152"/>
      <c r="K30" s="154"/>
    </row>
    <row r="31" spans="2:14" x14ac:dyDescent="0.3">
      <c r="B31" s="151" t="s">
        <v>85</v>
      </c>
      <c r="C31" s="77"/>
      <c r="D31" s="153"/>
      <c r="E31" s="163"/>
      <c r="F31" s="77">
        <v>1.5046296296296298E-3</v>
      </c>
      <c r="G31" s="153"/>
      <c r="H31" s="163">
        <v>0.5855855855855856</v>
      </c>
      <c r="I31" s="164">
        <v>1.5046296296296298E-3</v>
      </c>
      <c r="J31" s="152"/>
      <c r="K31" s="154">
        <v>0.5855855855855856</v>
      </c>
    </row>
    <row r="32" spans="2:14" x14ac:dyDescent="0.3">
      <c r="B32" s="151" t="s">
        <v>86</v>
      </c>
      <c r="C32" s="77"/>
      <c r="D32" s="153"/>
      <c r="E32" s="163"/>
      <c r="F32" s="77">
        <v>5.7870370370370367E-4</v>
      </c>
      <c r="G32" s="153"/>
      <c r="H32" s="163">
        <v>0.22522522522522517</v>
      </c>
      <c r="I32" s="164">
        <v>5.7870370370370367E-4</v>
      </c>
      <c r="J32" s="152"/>
      <c r="K32" s="154">
        <v>0.22522522522522517</v>
      </c>
    </row>
    <row r="33" spans="2:14" x14ac:dyDescent="0.3">
      <c r="B33" s="151" t="s">
        <v>87</v>
      </c>
      <c r="C33" s="77"/>
      <c r="D33" s="153"/>
      <c r="E33" s="163"/>
      <c r="F33" s="77"/>
      <c r="G33" s="153"/>
      <c r="H33" s="163"/>
      <c r="I33" s="164"/>
      <c r="J33" s="152"/>
      <c r="K33" s="154"/>
    </row>
    <row r="34" spans="2:14" s="46" customFormat="1" x14ac:dyDescent="0.3">
      <c r="B34" s="155" t="s">
        <v>11</v>
      </c>
      <c r="C34" s="160"/>
      <c r="D34" s="160"/>
      <c r="E34" s="157"/>
      <c r="F34" s="160">
        <v>2.0833333333333337E-3</v>
      </c>
      <c r="G34" s="160"/>
      <c r="H34" s="157">
        <v>0.81081081081081074</v>
      </c>
      <c r="I34" s="160">
        <v>2.0833333333333337E-3</v>
      </c>
      <c r="J34" s="160"/>
      <c r="K34" s="161">
        <v>0.81081081081081074</v>
      </c>
    </row>
    <row r="35" spans="2:14" x14ac:dyDescent="0.3">
      <c r="B35" s="54"/>
      <c r="C35" s="52"/>
      <c r="D35" s="52"/>
      <c r="E35" s="52"/>
      <c r="F35" s="52"/>
      <c r="G35" s="52"/>
      <c r="H35" s="52"/>
      <c r="I35" s="52"/>
      <c r="J35" s="52"/>
      <c r="K35" s="53"/>
      <c r="L35" s="52"/>
      <c r="M35" s="52"/>
      <c r="N35" s="52"/>
    </row>
    <row r="36" spans="2:14" s="46" customFormat="1" x14ac:dyDescent="0.3">
      <c r="B36" s="155" t="s">
        <v>14</v>
      </c>
      <c r="C36" s="160"/>
      <c r="D36" s="162"/>
      <c r="E36" s="157"/>
      <c r="F36" s="160">
        <v>2.5694444444444449E-3</v>
      </c>
      <c r="G36" s="162"/>
      <c r="H36" s="157">
        <v>0.99999999999999989</v>
      </c>
      <c r="I36" s="160">
        <v>2.5694444444444449E-3</v>
      </c>
      <c r="J36" s="162"/>
      <c r="K36" s="161">
        <v>0.99999999999999989</v>
      </c>
    </row>
    <row r="37" spans="2:14" ht="66" customHeight="1" thickBot="1" x14ac:dyDescent="0.35">
      <c r="B37" s="255" t="s">
        <v>102</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103</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104</v>
      </c>
      <c r="D5" s="248"/>
      <c r="E5" s="254"/>
      <c r="F5" s="253" t="s">
        <v>105</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80">
        <v>6.7939814814814816E-3</v>
      </c>
      <c r="D7" s="152">
        <v>0.65881032547699214</v>
      </c>
      <c r="E7" s="163">
        <v>0.28371193813436446</v>
      </c>
      <c r="F7" s="180"/>
      <c r="G7" s="152"/>
      <c r="H7" s="163"/>
      <c r="I7" s="164">
        <v>6.7939814814814816E-3</v>
      </c>
      <c r="J7" s="152">
        <v>0.45258288357748649</v>
      </c>
      <c r="K7" s="154">
        <v>8.8323803791754446E-2</v>
      </c>
    </row>
    <row r="8" spans="2:11" x14ac:dyDescent="0.3">
      <c r="B8" s="151" t="s">
        <v>168</v>
      </c>
      <c r="C8" s="164"/>
      <c r="D8" s="181"/>
      <c r="E8" s="182"/>
      <c r="F8" s="180"/>
      <c r="G8" s="152"/>
      <c r="H8" s="163"/>
      <c r="I8" s="164"/>
      <c r="J8" s="152"/>
      <c r="K8" s="154"/>
    </row>
    <row r="9" spans="2:11" x14ac:dyDescent="0.3">
      <c r="B9" s="151" t="s">
        <v>67</v>
      </c>
      <c r="C9" s="180">
        <v>3.5185185185185185E-3</v>
      </c>
      <c r="D9" s="152">
        <v>0.34118967452300786</v>
      </c>
      <c r="E9" s="163">
        <v>0.14693088448525859</v>
      </c>
      <c r="F9" s="180"/>
      <c r="G9" s="152"/>
      <c r="H9" s="163"/>
      <c r="I9" s="164">
        <v>3.5185185185185185E-3</v>
      </c>
      <c r="J9" s="152">
        <v>0.2343870470316114</v>
      </c>
      <c r="K9" s="154">
        <v>4.5741799578693954E-2</v>
      </c>
    </row>
    <row r="10" spans="2:11" x14ac:dyDescent="0.3">
      <c r="B10" s="151" t="s">
        <v>68</v>
      </c>
      <c r="C10" s="164"/>
      <c r="D10" s="181"/>
      <c r="E10" s="182"/>
      <c r="F10" s="180"/>
      <c r="G10" s="152"/>
      <c r="H10" s="163"/>
      <c r="I10" s="164"/>
      <c r="J10" s="152"/>
      <c r="K10" s="154"/>
    </row>
    <row r="11" spans="2:11" x14ac:dyDescent="0.3">
      <c r="B11" s="151" t="s">
        <v>69</v>
      </c>
      <c r="C11" s="164"/>
      <c r="D11" s="181"/>
      <c r="E11" s="182"/>
      <c r="F11" s="180"/>
      <c r="G11" s="152"/>
      <c r="H11" s="163"/>
      <c r="I11" s="164"/>
      <c r="J11" s="152"/>
      <c r="K11" s="154"/>
    </row>
    <row r="12" spans="2:11" x14ac:dyDescent="0.3">
      <c r="B12" s="151" t="s">
        <v>70</v>
      </c>
      <c r="C12" s="164"/>
      <c r="D12" s="181"/>
      <c r="E12" s="182"/>
      <c r="F12" s="180"/>
      <c r="G12" s="152"/>
      <c r="H12" s="163"/>
      <c r="I12" s="164"/>
      <c r="J12" s="152"/>
      <c r="K12" s="154"/>
    </row>
    <row r="13" spans="2:11" x14ac:dyDescent="0.3">
      <c r="B13" s="151" t="s">
        <v>71</v>
      </c>
      <c r="C13" s="164"/>
      <c r="D13" s="181"/>
      <c r="E13" s="182"/>
      <c r="F13" s="180"/>
      <c r="G13" s="152"/>
      <c r="H13" s="163"/>
      <c r="I13" s="164"/>
      <c r="J13" s="152"/>
      <c r="K13" s="154"/>
    </row>
    <row r="14" spans="2:11" x14ac:dyDescent="0.3">
      <c r="B14" s="151" t="s">
        <v>72</v>
      </c>
      <c r="C14" s="164"/>
      <c r="D14" s="181"/>
      <c r="E14" s="182"/>
      <c r="F14" s="180"/>
      <c r="G14" s="152"/>
      <c r="H14" s="163"/>
      <c r="I14" s="164"/>
      <c r="J14" s="152"/>
      <c r="K14" s="154"/>
    </row>
    <row r="15" spans="2:11" x14ac:dyDescent="0.3">
      <c r="B15" s="151" t="s">
        <v>73</v>
      </c>
      <c r="C15" s="164"/>
      <c r="D15" s="181"/>
      <c r="E15" s="182"/>
      <c r="F15" s="180"/>
      <c r="G15" s="152"/>
      <c r="H15" s="163"/>
      <c r="I15" s="164"/>
      <c r="J15" s="152"/>
      <c r="K15" s="154"/>
    </row>
    <row r="16" spans="2:11" x14ac:dyDescent="0.3">
      <c r="B16" s="151" t="s">
        <v>74</v>
      </c>
      <c r="C16" s="164"/>
      <c r="D16" s="181"/>
      <c r="E16" s="182"/>
      <c r="F16" s="180"/>
      <c r="G16" s="152"/>
      <c r="H16" s="163"/>
      <c r="I16" s="164"/>
      <c r="J16" s="152"/>
      <c r="K16" s="154"/>
    </row>
    <row r="17" spans="2:14" x14ac:dyDescent="0.3">
      <c r="B17" s="151" t="s">
        <v>75</v>
      </c>
      <c r="C17" s="164"/>
      <c r="D17" s="181"/>
      <c r="E17" s="182"/>
      <c r="F17" s="180"/>
      <c r="G17" s="152"/>
      <c r="H17" s="163"/>
      <c r="I17" s="164"/>
      <c r="J17" s="152"/>
      <c r="K17" s="154"/>
    </row>
    <row r="18" spans="2:14" x14ac:dyDescent="0.3">
      <c r="B18" s="151" t="s">
        <v>76</v>
      </c>
      <c r="C18" s="164"/>
      <c r="D18" s="181"/>
      <c r="E18" s="182"/>
      <c r="F18" s="180"/>
      <c r="G18" s="152"/>
      <c r="H18" s="163"/>
      <c r="I18" s="164"/>
      <c r="J18" s="152"/>
      <c r="K18" s="154"/>
    </row>
    <row r="19" spans="2:14" x14ac:dyDescent="0.3">
      <c r="B19" s="151" t="s">
        <v>77</v>
      </c>
      <c r="C19" s="164"/>
      <c r="D19" s="181"/>
      <c r="E19" s="182"/>
      <c r="F19" s="180"/>
      <c r="G19" s="152"/>
      <c r="H19" s="163"/>
      <c r="I19" s="164"/>
      <c r="J19" s="152"/>
      <c r="K19" s="154"/>
    </row>
    <row r="20" spans="2:14" x14ac:dyDescent="0.3">
      <c r="B20" s="183" t="s">
        <v>171</v>
      </c>
      <c r="C20" s="164"/>
      <c r="D20" s="181"/>
      <c r="E20" s="182"/>
      <c r="F20" s="180"/>
      <c r="G20" s="152"/>
      <c r="H20" s="163"/>
      <c r="I20" s="164"/>
      <c r="J20" s="152"/>
      <c r="K20" s="154"/>
    </row>
    <row r="21" spans="2:14" x14ac:dyDescent="0.3">
      <c r="B21" s="184" t="s">
        <v>172</v>
      </c>
      <c r="C21" s="164"/>
      <c r="D21" s="181"/>
      <c r="E21" s="182"/>
      <c r="F21" s="180"/>
      <c r="G21" s="152"/>
      <c r="H21" s="163"/>
      <c r="I21" s="164"/>
      <c r="J21" s="152"/>
      <c r="K21" s="154"/>
    </row>
    <row r="22" spans="2:14" x14ac:dyDescent="0.3">
      <c r="B22" s="151" t="s">
        <v>78</v>
      </c>
      <c r="C22" s="164"/>
      <c r="D22" s="181"/>
      <c r="E22" s="182"/>
      <c r="F22" s="180"/>
      <c r="G22" s="152"/>
      <c r="H22" s="163"/>
      <c r="I22" s="164"/>
      <c r="J22" s="152"/>
      <c r="K22" s="154"/>
    </row>
    <row r="23" spans="2:14" x14ac:dyDescent="0.3">
      <c r="B23" s="151" t="s">
        <v>79</v>
      </c>
      <c r="C23" s="56"/>
      <c r="D23" s="181"/>
      <c r="E23" s="182"/>
      <c r="F23" s="180"/>
      <c r="G23" s="152"/>
      <c r="H23" s="163"/>
      <c r="I23" s="164"/>
      <c r="J23" s="152"/>
      <c r="K23" s="154"/>
    </row>
    <row r="24" spans="2:14" x14ac:dyDescent="0.3">
      <c r="B24" s="151" t="s">
        <v>80</v>
      </c>
      <c r="C24" s="164"/>
      <c r="D24" s="181"/>
      <c r="E24" s="182"/>
      <c r="F24" s="180">
        <v>4.6990740740740743E-3</v>
      </c>
      <c r="G24" s="152">
        <v>1</v>
      </c>
      <c r="H24" s="163">
        <v>8.8704391522831549E-2</v>
      </c>
      <c r="I24" s="164">
        <v>4.6990740740740743E-3</v>
      </c>
      <c r="J24" s="152">
        <v>0.31303006939090205</v>
      </c>
      <c r="K24" s="154">
        <v>6.1089377068913639E-2</v>
      </c>
    </row>
    <row r="25" spans="2:14" s="46" customFormat="1" x14ac:dyDescent="0.3">
      <c r="B25" s="155" t="s">
        <v>11</v>
      </c>
      <c r="C25" s="185">
        <v>1.03125E-2</v>
      </c>
      <c r="D25" s="186">
        <v>1</v>
      </c>
      <c r="E25" s="187">
        <v>0.43064282261962306</v>
      </c>
      <c r="F25" s="156">
        <v>4.6990740740740743E-3</v>
      </c>
      <c r="G25" s="157">
        <v>1</v>
      </c>
      <c r="H25" s="158">
        <v>8.8704391522831549E-2</v>
      </c>
      <c r="I25" s="156">
        <v>1.5011574074074075E-2</v>
      </c>
      <c r="J25" s="157">
        <v>1</v>
      </c>
      <c r="K25" s="159">
        <v>0.19515498043936202</v>
      </c>
    </row>
    <row r="26" spans="2:14" x14ac:dyDescent="0.3">
      <c r="B26" s="54"/>
      <c r="C26" s="57"/>
      <c r="D26" s="57"/>
      <c r="E26" s="57"/>
      <c r="F26" s="52"/>
      <c r="G26" s="52"/>
      <c r="H26" s="52"/>
      <c r="I26" s="52"/>
      <c r="J26" s="52"/>
      <c r="K26" s="53"/>
      <c r="L26" s="52"/>
      <c r="M26" s="52"/>
      <c r="N26" s="52"/>
    </row>
    <row r="27" spans="2:14" s="51" customFormat="1" x14ac:dyDescent="0.3">
      <c r="B27" s="1" t="s">
        <v>81</v>
      </c>
      <c r="C27" s="50" t="s">
        <v>12</v>
      </c>
      <c r="D27" s="50" t="s">
        <v>13</v>
      </c>
      <c r="E27" s="50" t="s">
        <v>13</v>
      </c>
      <c r="F27" s="45" t="s">
        <v>12</v>
      </c>
      <c r="G27" s="45" t="s">
        <v>13</v>
      </c>
      <c r="H27" s="45" t="s">
        <v>13</v>
      </c>
      <c r="I27" s="45" t="s">
        <v>12</v>
      </c>
      <c r="J27" s="67" t="s">
        <v>13</v>
      </c>
      <c r="K27" s="65" t="s">
        <v>13</v>
      </c>
    </row>
    <row r="28" spans="2:14" x14ac:dyDescent="0.3">
      <c r="B28" s="151" t="s">
        <v>82</v>
      </c>
      <c r="C28" s="180">
        <v>1.3634259259259257E-2</v>
      </c>
      <c r="D28" s="152"/>
      <c r="E28" s="163">
        <v>0.56935717738037694</v>
      </c>
      <c r="F28" s="180"/>
      <c r="G28" s="153"/>
      <c r="H28" s="163"/>
      <c r="I28" s="164">
        <v>1.3634259259259257E-2</v>
      </c>
      <c r="J28" s="152"/>
      <c r="K28" s="154">
        <v>0.17724947336743904</v>
      </c>
    </row>
    <row r="29" spans="2:14" x14ac:dyDescent="0.3">
      <c r="B29" s="151" t="s">
        <v>83</v>
      </c>
      <c r="C29" s="180"/>
      <c r="D29" s="188"/>
      <c r="E29" s="182"/>
      <c r="F29" s="180"/>
      <c r="G29" s="153"/>
      <c r="H29" s="163"/>
      <c r="I29" s="164"/>
      <c r="J29" s="152"/>
      <c r="K29" s="154"/>
    </row>
    <row r="30" spans="2:14" x14ac:dyDescent="0.3">
      <c r="B30" s="151" t="s">
        <v>84</v>
      </c>
      <c r="C30" s="180"/>
      <c r="D30" s="188"/>
      <c r="E30" s="182"/>
      <c r="F30" s="180"/>
      <c r="G30" s="153"/>
      <c r="H30" s="163"/>
      <c r="I30" s="164"/>
      <c r="J30" s="152"/>
      <c r="K30" s="154"/>
    </row>
    <row r="31" spans="2:14" x14ac:dyDescent="0.3">
      <c r="B31" s="151" t="s">
        <v>85</v>
      </c>
      <c r="C31" s="180"/>
      <c r="D31" s="188"/>
      <c r="E31" s="182"/>
      <c r="F31" s="180">
        <v>3.3912037037037039E-2</v>
      </c>
      <c r="G31" s="153"/>
      <c r="H31" s="163">
        <v>0.64015730828053308</v>
      </c>
      <c r="I31" s="164">
        <v>3.3912037037037039E-2</v>
      </c>
      <c r="J31" s="152"/>
      <c r="K31" s="154">
        <v>0.44086668672885954</v>
      </c>
    </row>
    <row r="32" spans="2:14" x14ac:dyDescent="0.3">
      <c r="B32" s="151" t="s">
        <v>86</v>
      </c>
      <c r="C32" s="188"/>
      <c r="D32" s="188"/>
      <c r="E32" s="182"/>
      <c r="F32" s="180">
        <v>1.4363425925925927E-2</v>
      </c>
      <c r="G32" s="153"/>
      <c r="H32" s="163">
        <v>0.27113830019663532</v>
      </c>
      <c r="I32" s="164">
        <v>1.4363425925925927E-2</v>
      </c>
      <c r="J32" s="152"/>
      <c r="K32" s="154">
        <v>0.18672885946433948</v>
      </c>
    </row>
    <row r="33" spans="2:14" x14ac:dyDescent="0.3">
      <c r="B33" s="151" t="s">
        <v>87</v>
      </c>
      <c r="C33" s="180"/>
      <c r="D33" s="188"/>
      <c r="E33" s="182"/>
      <c r="F33" s="180"/>
      <c r="G33" s="153"/>
      <c r="H33" s="163"/>
      <c r="I33" s="164"/>
      <c r="J33" s="152"/>
      <c r="K33" s="154"/>
    </row>
    <row r="34" spans="2:14" s="46" customFormat="1" x14ac:dyDescent="0.3">
      <c r="B34" s="155" t="s">
        <v>11</v>
      </c>
      <c r="C34" s="160">
        <v>1.3634259259259257E-2</v>
      </c>
      <c r="D34" s="160"/>
      <c r="E34" s="157">
        <v>0.56935717738037694</v>
      </c>
      <c r="F34" s="160">
        <v>4.8275462962962964E-2</v>
      </c>
      <c r="G34" s="160"/>
      <c r="H34" s="157">
        <v>0.9112956084771684</v>
      </c>
      <c r="I34" s="160">
        <v>6.190972222222222E-2</v>
      </c>
      <c r="J34" s="160"/>
      <c r="K34" s="161">
        <v>0.80484501956063803</v>
      </c>
    </row>
    <row r="35" spans="2:14" x14ac:dyDescent="0.3">
      <c r="B35" s="54"/>
      <c r="C35" s="52"/>
      <c r="D35" s="52"/>
      <c r="E35" s="52"/>
      <c r="F35" s="52"/>
      <c r="G35" s="52"/>
      <c r="H35" s="52"/>
      <c r="I35" s="52"/>
      <c r="J35" s="52"/>
      <c r="K35" s="53"/>
      <c r="L35" s="52"/>
      <c r="M35" s="52"/>
      <c r="N35" s="52"/>
    </row>
    <row r="36" spans="2:14" s="46" customFormat="1" x14ac:dyDescent="0.3">
      <c r="B36" s="155" t="s">
        <v>14</v>
      </c>
      <c r="C36" s="160">
        <v>2.3946759259259258E-2</v>
      </c>
      <c r="D36" s="162"/>
      <c r="E36" s="157">
        <v>1</v>
      </c>
      <c r="F36" s="160">
        <v>5.2974537037037042E-2</v>
      </c>
      <c r="G36" s="162"/>
      <c r="H36" s="157">
        <v>1</v>
      </c>
      <c r="I36" s="160">
        <v>7.6921296296296293E-2</v>
      </c>
      <c r="J36" s="162"/>
      <c r="K36" s="161">
        <v>1</v>
      </c>
    </row>
    <row r="37" spans="2:14" ht="66" customHeight="1" thickBot="1" x14ac:dyDescent="0.35">
      <c r="B37" s="255" t="s">
        <v>176</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topLeftCell="A4"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106</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107</v>
      </c>
      <c r="D5" s="248"/>
      <c r="E5" s="254"/>
      <c r="F5" s="253" t="s">
        <v>108</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5"/>
      <c r="D7" s="166"/>
      <c r="E7" s="167"/>
      <c r="F7" s="165"/>
      <c r="G7" s="166"/>
      <c r="H7" s="167"/>
      <c r="I7" s="168"/>
      <c r="J7" s="166"/>
      <c r="K7" s="169"/>
    </row>
    <row r="8" spans="2:11" x14ac:dyDescent="0.3">
      <c r="B8" s="151" t="s">
        <v>168</v>
      </c>
      <c r="C8" s="165"/>
      <c r="D8" s="166"/>
      <c r="E8" s="167"/>
      <c r="F8" s="165"/>
      <c r="G8" s="166"/>
      <c r="H8" s="167"/>
      <c r="I8" s="168"/>
      <c r="J8" s="166"/>
      <c r="K8" s="169"/>
    </row>
    <row r="9" spans="2:11" x14ac:dyDescent="0.3">
      <c r="B9" s="151" t="s">
        <v>67</v>
      </c>
      <c r="C9" s="165"/>
      <c r="D9" s="166"/>
      <c r="E9" s="167"/>
      <c r="F9" s="165"/>
      <c r="G9" s="166"/>
      <c r="H9" s="167"/>
      <c r="I9" s="168"/>
      <c r="J9" s="166"/>
      <c r="K9" s="169"/>
    </row>
    <row r="10" spans="2:11" x14ac:dyDescent="0.3">
      <c r="B10" s="151" t="s">
        <v>68</v>
      </c>
      <c r="C10" s="165"/>
      <c r="D10" s="166"/>
      <c r="E10" s="167"/>
      <c r="F10" s="165"/>
      <c r="G10" s="166"/>
      <c r="H10" s="167"/>
      <c r="I10" s="168"/>
      <c r="J10" s="166"/>
      <c r="K10" s="169"/>
    </row>
    <row r="11" spans="2:11" x14ac:dyDescent="0.3">
      <c r="B11" s="151" t="s">
        <v>69</v>
      </c>
      <c r="C11" s="165"/>
      <c r="D11" s="166"/>
      <c r="E11" s="167"/>
      <c r="F11" s="165"/>
      <c r="G11" s="166"/>
      <c r="H11" s="167"/>
      <c r="I11" s="168"/>
      <c r="J11" s="166"/>
      <c r="K11" s="169"/>
    </row>
    <row r="12" spans="2:11" x14ac:dyDescent="0.3">
      <c r="B12" s="151" t="s">
        <v>70</v>
      </c>
      <c r="C12" s="165"/>
      <c r="D12" s="166"/>
      <c r="E12" s="167"/>
      <c r="F12" s="165"/>
      <c r="G12" s="166"/>
      <c r="H12" s="167"/>
      <c r="I12" s="168"/>
      <c r="J12" s="166"/>
      <c r="K12" s="169"/>
    </row>
    <row r="13" spans="2:11" x14ac:dyDescent="0.3">
      <c r="B13" s="151" t="s">
        <v>71</v>
      </c>
      <c r="C13" s="165"/>
      <c r="D13" s="166"/>
      <c r="E13" s="167"/>
      <c r="F13" s="165"/>
      <c r="G13" s="166"/>
      <c r="H13" s="167"/>
      <c r="I13" s="168"/>
      <c r="J13" s="166"/>
      <c r="K13" s="169"/>
    </row>
    <row r="14" spans="2:11" x14ac:dyDescent="0.3">
      <c r="B14" s="151" t="s">
        <v>72</v>
      </c>
      <c r="C14" s="165"/>
      <c r="D14" s="166"/>
      <c r="E14" s="167"/>
      <c r="F14" s="165"/>
      <c r="G14" s="166"/>
      <c r="H14" s="167"/>
      <c r="I14" s="168"/>
      <c r="J14" s="166"/>
      <c r="K14" s="169"/>
    </row>
    <row r="15" spans="2:11" x14ac:dyDescent="0.3">
      <c r="B15" s="151" t="s">
        <v>73</v>
      </c>
      <c r="C15" s="165"/>
      <c r="D15" s="166"/>
      <c r="E15" s="167"/>
      <c r="F15" s="165"/>
      <c r="G15" s="166"/>
      <c r="H15" s="167"/>
      <c r="I15" s="168"/>
      <c r="J15" s="166"/>
      <c r="K15" s="169"/>
    </row>
    <row r="16" spans="2:11" x14ac:dyDescent="0.3">
      <c r="B16" s="151" t="s">
        <v>74</v>
      </c>
      <c r="C16" s="165"/>
      <c r="D16" s="166"/>
      <c r="E16" s="167"/>
      <c r="F16" s="165"/>
      <c r="G16" s="166"/>
      <c r="H16" s="167"/>
      <c r="I16" s="168"/>
      <c r="J16" s="166"/>
      <c r="K16" s="169"/>
    </row>
    <row r="17" spans="2:14" x14ac:dyDescent="0.3">
      <c r="B17" s="151" t="s">
        <v>75</v>
      </c>
      <c r="C17" s="165"/>
      <c r="D17" s="166"/>
      <c r="E17" s="167"/>
      <c r="F17" s="165"/>
      <c r="G17" s="166"/>
      <c r="H17" s="167"/>
      <c r="I17" s="168"/>
      <c r="J17" s="166"/>
      <c r="K17" s="169"/>
    </row>
    <row r="18" spans="2:14" x14ac:dyDescent="0.3">
      <c r="B18" s="151" t="s">
        <v>76</v>
      </c>
      <c r="C18" s="165"/>
      <c r="D18" s="166"/>
      <c r="E18" s="167"/>
      <c r="F18" s="165"/>
      <c r="G18" s="166"/>
      <c r="H18" s="167"/>
      <c r="I18" s="168"/>
      <c r="J18" s="166"/>
      <c r="K18" s="169"/>
    </row>
    <row r="19" spans="2:14" x14ac:dyDescent="0.3">
      <c r="B19" s="151" t="s">
        <v>77</v>
      </c>
      <c r="C19" s="165"/>
      <c r="D19" s="166"/>
      <c r="E19" s="167"/>
      <c r="F19" s="165"/>
      <c r="G19" s="166"/>
      <c r="H19" s="167"/>
      <c r="I19" s="168"/>
      <c r="J19" s="166"/>
      <c r="K19" s="169"/>
    </row>
    <row r="20" spans="2:14" x14ac:dyDescent="0.3">
      <c r="B20" s="183" t="s">
        <v>171</v>
      </c>
      <c r="C20" s="165"/>
      <c r="D20" s="166"/>
      <c r="E20" s="167"/>
      <c r="F20" s="165"/>
      <c r="G20" s="166"/>
      <c r="H20" s="167"/>
      <c r="I20" s="168"/>
      <c r="J20" s="166"/>
      <c r="K20" s="169"/>
    </row>
    <row r="21" spans="2:14" x14ac:dyDescent="0.3">
      <c r="B21" s="184" t="s">
        <v>172</v>
      </c>
      <c r="C21" s="165"/>
      <c r="D21" s="166"/>
      <c r="E21" s="167"/>
      <c r="F21" s="165"/>
      <c r="G21" s="166"/>
      <c r="H21" s="167"/>
      <c r="I21" s="168"/>
      <c r="J21" s="166"/>
      <c r="K21" s="169"/>
    </row>
    <row r="22" spans="2:14" x14ac:dyDescent="0.3">
      <c r="B22" s="151" t="s">
        <v>78</v>
      </c>
      <c r="C22" s="165"/>
      <c r="D22" s="166"/>
      <c r="E22" s="167"/>
      <c r="F22" s="165"/>
      <c r="G22" s="166"/>
      <c r="H22" s="167"/>
      <c r="I22" s="168"/>
      <c r="J22" s="166"/>
      <c r="K22" s="169"/>
    </row>
    <row r="23" spans="2:14" x14ac:dyDescent="0.3">
      <c r="B23" s="151" t="s">
        <v>79</v>
      </c>
      <c r="C23" s="55"/>
      <c r="D23" s="166"/>
      <c r="E23" s="167"/>
      <c r="F23" s="165"/>
      <c r="G23" s="166"/>
      <c r="H23" s="167"/>
      <c r="I23" s="168"/>
      <c r="J23" s="166"/>
      <c r="K23" s="169"/>
    </row>
    <row r="24" spans="2:14" x14ac:dyDescent="0.3">
      <c r="B24" s="151" t="s">
        <v>80</v>
      </c>
      <c r="C24" s="165"/>
      <c r="D24" s="166"/>
      <c r="E24" s="167"/>
      <c r="F24" s="165"/>
      <c r="G24" s="166"/>
      <c r="H24" s="167"/>
      <c r="I24" s="168"/>
      <c r="J24" s="166"/>
      <c r="K24" s="169"/>
    </row>
    <row r="25" spans="2:14" s="46" customFormat="1" x14ac:dyDescent="0.3">
      <c r="B25" s="155" t="s">
        <v>11</v>
      </c>
      <c r="C25" s="170"/>
      <c r="D25" s="171"/>
      <c r="E25" s="172"/>
      <c r="F25" s="170"/>
      <c r="G25" s="171"/>
      <c r="H25" s="172"/>
      <c r="I25" s="170"/>
      <c r="J25" s="171"/>
      <c r="K25" s="173"/>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89"/>
      <c r="D28" s="175"/>
      <c r="E28" s="167"/>
      <c r="F28" s="189"/>
      <c r="G28" s="175"/>
      <c r="H28" s="167"/>
      <c r="I28" s="168"/>
      <c r="J28" s="166"/>
      <c r="K28" s="169"/>
    </row>
    <row r="29" spans="2:14" x14ac:dyDescent="0.3">
      <c r="B29" s="151" t="s">
        <v>83</v>
      </c>
      <c r="C29" s="189"/>
      <c r="D29" s="175"/>
      <c r="E29" s="167"/>
      <c r="F29" s="189"/>
      <c r="G29" s="175"/>
      <c r="H29" s="167"/>
      <c r="I29" s="168"/>
      <c r="J29" s="166"/>
      <c r="K29" s="169"/>
    </row>
    <row r="30" spans="2:14" x14ac:dyDescent="0.3">
      <c r="B30" s="151" t="s">
        <v>84</v>
      </c>
      <c r="C30" s="189"/>
      <c r="D30" s="175"/>
      <c r="E30" s="167"/>
      <c r="F30" s="189"/>
      <c r="G30" s="175"/>
      <c r="H30" s="167"/>
      <c r="I30" s="168"/>
      <c r="J30" s="166"/>
      <c r="K30" s="169"/>
    </row>
    <row r="31" spans="2:14" x14ac:dyDescent="0.3">
      <c r="B31" s="151" t="s">
        <v>85</v>
      </c>
      <c r="C31" s="189"/>
      <c r="D31" s="175"/>
      <c r="E31" s="167"/>
      <c r="F31" s="189"/>
      <c r="G31" s="175"/>
      <c r="H31" s="167"/>
      <c r="I31" s="168"/>
      <c r="J31" s="166"/>
      <c r="K31" s="169"/>
    </row>
    <row r="32" spans="2:14" x14ac:dyDescent="0.3">
      <c r="B32" s="151" t="s">
        <v>86</v>
      </c>
      <c r="C32" s="176"/>
      <c r="D32" s="175"/>
      <c r="E32" s="167"/>
      <c r="F32" s="176"/>
      <c r="G32" s="175"/>
      <c r="H32" s="167"/>
      <c r="I32" s="168"/>
      <c r="J32" s="166"/>
      <c r="K32" s="169"/>
    </row>
    <row r="33" spans="2:14" x14ac:dyDescent="0.3">
      <c r="B33" s="151" t="s">
        <v>87</v>
      </c>
      <c r="C33" s="189"/>
      <c r="D33" s="175"/>
      <c r="E33" s="167"/>
      <c r="F33" s="189"/>
      <c r="G33" s="175"/>
      <c r="H33" s="167"/>
      <c r="I33" s="168"/>
      <c r="J33" s="166"/>
      <c r="K33" s="169"/>
    </row>
    <row r="34" spans="2:14" s="46" customFormat="1" x14ac:dyDescent="0.3">
      <c r="B34" s="155" t="s">
        <v>11</v>
      </c>
      <c r="C34" s="177"/>
      <c r="D34" s="177"/>
      <c r="E34" s="171"/>
      <c r="F34" s="177"/>
      <c r="G34" s="177"/>
      <c r="H34" s="171"/>
      <c r="I34" s="177"/>
      <c r="J34" s="177"/>
      <c r="K34" s="178"/>
    </row>
    <row r="35" spans="2:14" x14ac:dyDescent="0.3">
      <c r="B35" s="54"/>
      <c r="C35" s="52"/>
      <c r="D35" s="52"/>
      <c r="E35" s="52"/>
      <c r="F35" s="52"/>
      <c r="G35" s="52"/>
      <c r="H35" s="52"/>
      <c r="I35" s="52"/>
      <c r="J35" s="52"/>
      <c r="K35" s="53"/>
      <c r="L35" s="52"/>
      <c r="M35" s="52"/>
      <c r="N35" s="52"/>
    </row>
    <row r="36" spans="2:14" s="46" customFormat="1" x14ac:dyDescent="0.3">
      <c r="B36" s="155" t="s">
        <v>14</v>
      </c>
      <c r="C36" s="177"/>
      <c r="D36" s="179"/>
      <c r="E36" s="171"/>
      <c r="F36" s="177"/>
      <c r="G36" s="179"/>
      <c r="H36" s="171"/>
      <c r="I36" s="177"/>
      <c r="J36" s="179"/>
      <c r="K36" s="178"/>
    </row>
    <row r="37" spans="2:14" ht="66" customHeight="1" thickBot="1" x14ac:dyDescent="0.35">
      <c r="B37" s="255" t="s">
        <v>95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109</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110</v>
      </c>
      <c r="D5" s="248"/>
      <c r="E5" s="254"/>
      <c r="F5" s="253" t="s">
        <v>111</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5"/>
      <c r="D7" s="166"/>
      <c r="E7" s="167"/>
      <c r="F7" s="165"/>
      <c r="G7" s="166"/>
      <c r="H7" s="167"/>
      <c r="I7" s="168"/>
      <c r="J7" s="166"/>
      <c r="K7" s="169"/>
    </row>
    <row r="8" spans="2:11" x14ac:dyDescent="0.3">
      <c r="B8" s="151" t="s">
        <v>168</v>
      </c>
      <c r="C8" s="165"/>
      <c r="D8" s="166"/>
      <c r="E8" s="167"/>
      <c r="F8" s="165"/>
      <c r="G8" s="166"/>
      <c r="H8" s="167"/>
      <c r="I8" s="168"/>
      <c r="J8" s="166"/>
      <c r="K8" s="169"/>
    </row>
    <row r="9" spans="2:11" x14ac:dyDescent="0.3">
      <c r="B9" s="151" t="s">
        <v>67</v>
      </c>
      <c r="C9" s="165"/>
      <c r="D9" s="166"/>
      <c r="E9" s="167"/>
      <c r="F9" s="165"/>
      <c r="G9" s="166"/>
      <c r="H9" s="167"/>
      <c r="I9" s="168"/>
      <c r="J9" s="166"/>
      <c r="K9" s="169"/>
    </row>
    <row r="10" spans="2:11" x14ac:dyDescent="0.3">
      <c r="B10" s="151" t="s">
        <v>68</v>
      </c>
      <c r="C10" s="165"/>
      <c r="D10" s="166"/>
      <c r="E10" s="167"/>
      <c r="F10" s="165"/>
      <c r="G10" s="166"/>
      <c r="H10" s="167"/>
      <c r="I10" s="168"/>
      <c r="J10" s="166"/>
      <c r="K10" s="169"/>
    </row>
    <row r="11" spans="2:11" x14ac:dyDescent="0.3">
      <c r="B11" s="151" t="s">
        <v>69</v>
      </c>
      <c r="C11" s="165"/>
      <c r="D11" s="166"/>
      <c r="E11" s="167"/>
      <c r="F11" s="165"/>
      <c r="G11" s="166"/>
      <c r="H11" s="167"/>
      <c r="I11" s="168"/>
      <c r="J11" s="166"/>
      <c r="K11" s="169"/>
    </row>
    <row r="12" spans="2:11" x14ac:dyDescent="0.3">
      <c r="B12" s="151" t="s">
        <v>70</v>
      </c>
      <c r="C12" s="165"/>
      <c r="D12" s="166"/>
      <c r="E12" s="167"/>
      <c r="F12" s="165"/>
      <c r="G12" s="166"/>
      <c r="H12" s="167"/>
      <c r="I12" s="168"/>
      <c r="J12" s="166"/>
      <c r="K12" s="169"/>
    </row>
    <row r="13" spans="2:11" x14ac:dyDescent="0.3">
      <c r="B13" s="151" t="s">
        <v>71</v>
      </c>
      <c r="C13" s="165"/>
      <c r="D13" s="166"/>
      <c r="E13" s="167"/>
      <c r="F13" s="165"/>
      <c r="G13" s="166"/>
      <c r="H13" s="167"/>
      <c r="I13" s="168"/>
      <c r="J13" s="166"/>
      <c r="K13" s="169"/>
    </row>
    <row r="14" spans="2:11" x14ac:dyDescent="0.3">
      <c r="B14" s="151" t="s">
        <v>72</v>
      </c>
      <c r="C14" s="165"/>
      <c r="D14" s="166"/>
      <c r="E14" s="167"/>
      <c r="F14" s="165"/>
      <c r="G14" s="166"/>
      <c r="H14" s="167"/>
      <c r="I14" s="168"/>
      <c r="J14" s="166"/>
      <c r="K14" s="169"/>
    </row>
    <row r="15" spans="2:11" x14ac:dyDescent="0.3">
      <c r="B15" s="151" t="s">
        <v>73</v>
      </c>
      <c r="C15" s="165"/>
      <c r="D15" s="166"/>
      <c r="E15" s="167"/>
      <c r="F15" s="165"/>
      <c r="G15" s="166"/>
      <c r="H15" s="167"/>
      <c r="I15" s="168"/>
      <c r="J15" s="166"/>
      <c r="K15" s="169"/>
    </row>
    <row r="16" spans="2:11" x14ac:dyDescent="0.3">
      <c r="B16" s="151" t="s">
        <v>74</v>
      </c>
      <c r="C16" s="165"/>
      <c r="D16" s="166"/>
      <c r="E16" s="167"/>
      <c r="F16" s="165"/>
      <c r="G16" s="166"/>
      <c r="H16" s="167"/>
      <c r="I16" s="168"/>
      <c r="J16" s="166"/>
      <c r="K16" s="169"/>
    </row>
    <row r="17" spans="2:14" x14ac:dyDescent="0.3">
      <c r="B17" s="151" t="s">
        <v>75</v>
      </c>
      <c r="C17" s="165"/>
      <c r="D17" s="166"/>
      <c r="E17" s="167"/>
      <c r="F17" s="165"/>
      <c r="G17" s="166"/>
      <c r="H17" s="167"/>
      <c r="I17" s="168"/>
      <c r="J17" s="166"/>
      <c r="K17" s="169"/>
    </row>
    <row r="18" spans="2:14" x14ac:dyDescent="0.3">
      <c r="B18" s="151" t="s">
        <v>76</v>
      </c>
      <c r="C18" s="165"/>
      <c r="D18" s="166"/>
      <c r="E18" s="167"/>
      <c r="F18" s="165"/>
      <c r="G18" s="166"/>
      <c r="H18" s="167"/>
      <c r="I18" s="168"/>
      <c r="J18" s="166"/>
      <c r="K18" s="169"/>
    </row>
    <row r="19" spans="2:14" x14ac:dyDescent="0.3">
      <c r="B19" s="151" t="s">
        <v>77</v>
      </c>
      <c r="C19" s="165"/>
      <c r="D19" s="166"/>
      <c r="E19" s="167"/>
      <c r="F19" s="165"/>
      <c r="G19" s="166"/>
      <c r="H19" s="167"/>
      <c r="I19" s="168"/>
      <c r="J19" s="166"/>
      <c r="K19" s="169"/>
    </row>
    <row r="20" spans="2:14" x14ac:dyDescent="0.3">
      <c r="B20" s="183" t="s">
        <v>171</v>
      </c>
      <c r="C20" s="165"/>
      <c r="D20" s="166"/>
      <c r="E20" s="167"/>
      <c r="F20" s="165"/>
      <c r="G20" s="166"/>
      <c r="H20" s="167"/>
      <c r="I20" s="168"/>
      <c r="J20" s="166"/>
      <c r="K20" s="169"/>
    </row>
    <row r="21" spans="2:14" x14ac:dyDescent="0.3">
      <c r="B21" s="184" t="s">
        <v>172</v>
      </c>
      <c r="C21" s="165"/>
      <c r="D21" s="166"/>
      <c r="E21" s="167"/>
      <c r="F21" s="165"/>
      <c r="G21" s="166"/>
      <c r="H21" s="167"/>
      <c r="I21" s="168"/>
      <c r="J21" s="166"/>
      <c r="K21" s="169"/>
    </row>
    <row r="22" spans="2:14" x14ac:dyDescent="0.3">
      <c r="B22" s="151" t="s">
        <v>78</v>
      </c>
      <c r="C22" s="165"/>
      <c r="D22" s="166"/>
      <c r="E22" s="167"/>
      <c r="F22" s="165"/>
      <c r="G22" s="166"/>
      <c r="H22" s="167"/>
      <c r="I22" s="168"/>
      <c r="J22" s="166"/>
      <c r="K22" s="169"/>
    </row>
    <row r="23" spans="2:14" x14ac:dyDescent="0.3">
      <c r="B23" s="151" t="s">
        <v>79</v>
      </c>
      <c r="C23" s="55"/>
      <c r="D23" s="166"/>
      <c r="E23" s="167"/>
      <c r="F23" s="165"/>
      <c r="G23" s="166"/>
      <c r="H23" s="167"/>
      <c r="I23" s="168"/>
      <c r="J23" s="166"/>
      <c r="K23" s="169"/>
    </row>
    <row r="24" spans="2:14" x14ac:dyDescent="0.3">
      <c r="B24" s="151" t="s">
        <v>80</v>
      </c>
      <c r="C24" s="165"/>
      <c r="D24" s="166"/>
      <c r="E24" s="167"/>
      <c r="F24" s="165"/>
      <c r="G24" s="166"/>
      <c r="H24" s="167"/>
      <c r="I24" s="168"/>
      <c r="J24" s="166"/>
      <c r="K24" s="169"/>
    </row>
    <row r="25" spans="2:14" s="46" customFormat="1" x14ac:dyDescent="0.3">
      <c r="B25" s="155" t="s">
        <v>11</v>
      </c>
      <c r="C25" s="170"/>
      <c r="D25" s="171"/>
      <c r="E25" s="172"/>
      <c r="F25" s="170"/>
      <c r="G25" s="171"/>
      <c r="H25" s="172"/>
      <c r="I25" s="170"/>
      <c r="J25" s="171"/>
      <c r="K25" s="173"/>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89"/>
      <c r="D28" s="175"/>
      <c r="E28" s="167"/>
      <c r="F28" s="189"/>
      <c r="G28" s="175"/>
      <c r="H28" s="167"/>
      <c r="I28" s="168"/>
      <c r="J28" s="166"/>
      <c r="K28" s="169"/>
    </row>
    <row r="29" spans="2:14" x14ac:dyDescent="0.3">
      <c r="B29" s="151" t="s">
        <v>83</v>
      </c>
      <c r="C29" s="189"/>
      <c r="D29" s="175"/>
      <c r="E29" s="167"/>
      <c r="F29" s="189"/>
      <c r="G29" s="175"/>
      <c r="H29" s="167"/>
      <c r="I29" s="168"/>
      <c r="J29" s="166"/>
      <c r="K29" s="169"/>
    </row>
    <row r="30" spans="2:14" x14ac:dyDescent="0.3">
      <c r="B30" s="151" t="s">
        <v>84</v>
      </c>
      <c r="C30" s="189"/>
      <c r="D30" s="175"/>
      <c r="E30" s="167"/>
      <c r="F30" s="189"/>
      <c r="G30" s="175"/>
      <c r="H30" s="167"/>
      <c r="I30" s="168"/>
      <c r="J30" s="166"/>
      <c r="K30" s="169"/>
    </row>
    <row r="31" spans="2:14" x14ac:dyDescent="0.3">
      <c r="B31" s="151" t="s">
        <v>85</v>
      </c>
      <c r="C31" s="189"/>
      <c r="D31" s="175"/>
      <c r="E31" s="167"/>
      <c r="F31" s="189"/>
      <c r="G31" s="175"/>
      <c r="H31" s="167"/>
      <c r="I31" s="168"/>
      <c r="J31" s="166"/>
      <c r="K31" s="169"/>
    </row>
    <row r="32" spans="2:14" x14ac:dyDescent="0.3">
      <c r="B32" s="151" t="s">
        <v>86</v>
      </c>
      <c r="C32" s="176"/>
      <c r="D32" s="175"/>
      <c r="E32" s="167"/>
      <c r="F32" s="176"/>
      <c r="G32" s="175"/>
      <c r="H32" s="167"/>
      <c r="I32" s="168"/>
      <c r="J32" s="166"/>
      <c r="K32" s="169"/>
    </row>
    <row r="33" spans="2:14" x14ac:dyDescent="0.3">
      <c r="B33" s="151" t="s">
        <v>87</v>
      </c>
      <c r="C33" s="189"/>
      <c r="D33" s="175"/>
      <c r="E33" s="167"/>
      <c r="F33" s="189"/>
      <c r="G33" s="175"/>
      <c r="H33" s="167"/>
      <c r="I33" s="168"/>
      <c r="J33" s="166"/>
      <c r="K33" s="169"/>
    </row>
    <row r="34" spans="2:14" s="46" customFormat="1" x14ac:dyDescent="0.3">
      <c r="B34" s="155" t="s">
        <v>11</v>
      </c>
      <c r="C34" s="177"/>
      <c r="D34" s="177"/>
      <c r="E34" s="171"/>
      <c r="F34" s="177"/>
      <c r="G34" s="177"/>
      <c r="H34" s="171"/>
      <c r="I34" s="177"/>
      <c r="J34" s="177"/>
      <c r="K34" s="178"/>
    </row>
    <row r="35" spans="2:14" x14ac:dyDescent="0.3">
      <c r="B35" s="54"/>
      <c r="C35" s="52"/>
      <c r="D35" s="52"/>
      <c r="E35" s="52"/>
      <c r="F35" s="52"/>
      <c r="G35" s="52"/>
      <c r="H35" s="52"/>
      <c r="I35" s="52"/>
      <c r="J35" s="52"/>
      <c r="K35" s="53"/>
      <c r="L35" s="52"/>
      <c r="M35" s="52"/>
      <c r="N35" s="52"/>
    </row>
    <row r="36" spans="2:14" s="46" customFormat="1" x14ac:dyDescent="0.3">
      <c r="B36" s="155" t="s">
        <v>14</v>
      </c>
      <c r="C36" s="177"/>
      <c r="D36" s="179"/>
      <c r="E36" s="171"/>
      <c r="F36" s="177"/>
      <c r="G36" s="179"/>
      <c r="H36" s="171"/>
      <c r="I36" s="177"/>
      <c r="J36" s="179"/>
      <c r="K36" s="178"/>
    </row>
    <row r="37" spans="2:14" ht="66" customHeight="1" thickBot="1" x14ac:dyDescent="0.35">
      <c r="B37" s="255" t="s">
        <v>95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112</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113</v>
      </c>
      <c r="D5" s="248"/>
      <c r="E5" s="254"/>
      <c r="F5" s="253" t="s">
        <v>114</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5"/>
      <c r="D7" s="166"/>
      <c r="E7" s="167"/>
      <c r="F7" s="165"/>
      <c r="G7" s="166"/>
      <c r="H7" s="167"/>
      <c r="I7" s="168"/>
      <c r="J7" s="166"/>
      <c r="K7" s="169"/>
    </row>
    <row r="8" spans="2:11" x14ac:dyDescent="0.3">
      <c r="B8" s="151" t="s">
        <v>168</v>
      </c>
      <c r="C8" s="165"/>
      <c r="D8" s="166"/>
      <c r="E8" s="167"/>
      <c r="F8" s="165"/>
      <c r="G8" s="166"/>
      <c r="H8" s="167"/>
      <c r="I8" s="168"/>
      <c r="J8" s="166"/>
      <c r="K8" s="169"/>
    </row>
    <row r="9" spans="2:11" x14ac:dyDescent="0.3">
      <c r="B9" s="151" t="s">
        <v>67</v>
      </c>
      <c r="C9" s="165"/>
      <c r="D9" s="166"/>
      <c r="E9" s="167"/>
      <c r="F9" s="165"/>
      <c r="G9" s="166"/>
      <c r="H9" s="167"/>
      <c r="I9" s="168"/>
      <c r="J9" s="166"/>
      <c r="K9" s="169"/>
    </row>
    <row r="10" spans="2:11" x14ac:dyDescent="0.3">
      <c r="B10" s="151" t="s">
        <v>68</v>
      </c>
      <c r="C10" s="165"/>
      <c r="D10" s="166"/>
      <c r="E10" s="167"/>
      <c r="F10" s="165"/>
      <c r="G10" s="166"/>
      <c r="H10" s="167"/>
      <c r="I10" s="168"/>
      <c r="J10" s="166"/>
      <c r="K10" s="169"/>
    </row>
    <row r="11" spans="2:11" x14ac:dyDescent="0.3">
      <c r="B11" s="151" t="s">
        <v>69</v>
      </c>
      <c r="C11" s="165"/>
      <c r="D11" s="166"/>
      <c r="E11" s="167"/>
      <c r="F11" s="165"/>
      <c r="G11" s="166"/>
      <c r="H11" s="167"/>
      <c r="I11" s="168"/>
      <c r="J11" s="166"/>
      <c r="K11" s="169"/>
    </row>
    <row r="12" spans="2:11" x14ac:dyDescent="0.3">
      <c r="B12" s="151" t="s">
        <v>70</v>
      </c>
      <c r="C12" s="165"/>
      <c r="D12" s="166"/>
      <c r="E12" s="167"/>
      <c r="F12" s="165"/>
      <c r="G12" s="166"/>
      <c r="H12" s="167"/>
      <c r="I12" s="168"/>
      <c r="J12" s="166"/>
      <c r="K12" s="169"/>
    </row>
    <row r="13" spans="2:11" x14ac:dyDescent="0.3">
      <c r="B13" s="151" t="s">
        <v>71</v>
      </c>
      <c r="C13" s="165"/>
      <c r="D13" s="166"/>
      <c r="E13" s="167"/>
      <c r="F13" s="165"/>
      <c r="G13" s="166"/>
      <c r="H13" s="167"/>
      <c r="I13" s="168"/>
      <c r="J13" s="166"/>
      <c r="K13" s="169"/>
    </row>
    <row r="14" spans="2:11" x14ac:dyDescent="0.3">
      <c r="B14" s="151" t="s">
        <v>72</v>
      </c>
      <c r="C14" s="165"/>
      <c r="D14" s="166"/>
      <c r="E14" s="167"/>
      <c r="F14" s="165"/>
      <c r="G14" s="166"/>
      <c r="H14" s="167"/>
      <c r="I14" s="168"/>
      <c r="J14" s="166"/>
      <c r="K14" s="169"/>
    </row>
    <row r="15" spans="2:11" x14ac:dyDescent="0.3">
      <c r="B15" s="151" t="s">
        <v>73</v>
      </c>
      <c r="C15" s="165"/>
      <c r="D15" s="166"/>
      <c r="E15" s="167"/>
      <c r="F15" s="165"/>
      <c r="G15" s="166"/>
      <c r="H15" s="167"/>
      <c r="I15" s="168"/>
      <c r="J15" s="166"/>
      <c r="K15" s="169"/>
    </row>
    <row r="16" spans="2:11" x14ac:dyDescent="0.3">
      <c r="B16" s="151" t="s">
        <v>74</v>
      </c>
      <c r="C16" s="165"/>
      <c r="D16" s="166"/>
      <c r="E16" s="167"/>
      <c r="F16" s="165"/>
      <c r="G16" s="166"/>
      <c r="H16" s="167"/>
      <c r="I16" s="168"/>
      <c r="J16" s="166"/>
      <c r="K16" s="169"/>
    </row>
    <row r="17" spans="2:14" x14ac:dyDescent="0.3">
      <c r="B17" s="151" t="s">
        <v>75</v>
      </c>
      <c r="C17" s="165"/>
      <c r="D17" s="166"/>
      <c r="E17" s="167"/>
      <c r="F17" s="165"/>
      <c r="G17" s="166"/>
      <c r="H17" s="167"/>
      <c r="I17" s="168"/>
      <c r="J17" s="166"/>
      <c r="K17" s="169"/>
    </row>
    <row r="18" spans="2:14" x14ac:dyDescent="0.3">
      <c r="B18" s="151" t="s">
        <v>76</v>
      </c>
      <c r="C18" s="165"/>
      <c r="D18" s="166"/>
      <c r="E18" s="167"/>
      <c r="F18" s="165"/>
      <c r="G18" s="166"/>
      <c r="H18" s="167"/>
      <c r="I18" s="168"/>
      <c r="J18" s="166"/>
      <c r="K18" s="169"/>
    </row>
    <row r="19" spans="2:14" x14ac:dyDescent="0.3">
      <c r="B19" s="151" t="s">
        <v>77</v>
      </c>
      <c r="C19" s="165"/>
      <c r="D19" s="166"/>
      <c r="E19" s="167"/>
      <c r="F19" s="165"/>
      <c r="G19" s="166"/>
      <c r="H19" s="167"/>
      <c r="I19" s="168"/>
      <c r="J19" s="166"/>
      <c r="K19" s="169"/>
    </row>
    <row r="20" spans="2:14" x14ac:dyDescent="0.3">
      <c r="B20" s="183" t="s">
        <v>171</v>
      </c>
      <c r="C20" s="165"/>
      <c r="D20" s="166"/>
      <c r="E20" s="167"/>
      <c r="F20" s="165"/>
      <c r="G20" s="166"/>
      <c r="H20" s="167"/>
      <c r="I20" s="168"/>
      <c r="J20" s="166"/>
      <c r="K20" s="169"/>
    </row>
    <row r="21" spans="2:14" x14ac:dyDescent="0.3">
      <c r="B21" s="184" t="s">
        <v>172</v>
      </c>
      <c r="C21" s="165"/>
      <c r="D21" s="166"/>
      <c r="E21" s="167"/>
      <c r="F21" s="165"/>
      <c r="G21" s="166"/>
      <c r="H21" s="167"/>
      <c r="I21" s="168"/>
      <c r="J21" s="166"/>
      <c r="K21" s="169"/>
    </row>
    <row r="22" spans="2:14" x14ac:dyDescent="0.3">
      <c r="B22" s="151" t="s">
        <v>78</v>
      </c>
      <c r="C22" s="165"/>
      <c r="D22" s="166"/>
      <c r="E22" s="167"/>
      <c r="F22" s="165"/>
      <c r="G22" s="166"/>
      <c r="H22" s="167"/>
      <c r="I22" s="168"/>
      <c r="J22" s="166"/>
      <c r="K22" s="169"/>
    </row>
    <row r="23" spans="2:14" x14ac:dyDescent="0.3">
      <c r="B23" s="151" t="s">
        <v>79</v>
      </c>
      <c r="C23" s="55"/>
      <c r="D23" s="166"/>
      <c r="E23" s="167"/>
      <c r="F23" s="165"/>
      <c r="G23" s="166"/>
      <c r="H23" s="167"/>
      <c r="I23" s="168"/>
      <c r="J23" s="166"/>
      <c r="K23" s="169"/>
    </row>
    <row r="24" spans="2:14" x14ac:dyDescent="0.3">
      <c r="B24" s="151" t="s">
        <v>80</v>
      </c>
      <c r="C24" s="165"/>
      <c r="D24" s="166"/>
      <c r="E24" s="167"/>
      <c r="F24" s="165"/>
      <c r="G24" s="166"/>
      <c r="H24" s="167"/>
      <c r="I24" s="168"/>
      <c r="J24" s="166"/>
      <c r="K24" s="169"/>
    </row>
    <row r="25" spans="2:14" s="46" customFormat="1" x14ac:dyDescent="0.3">
      <c r="B25" s="155" t="s">
        <v>11</v>
      </c>
      <c r="C25" s="170"/>
      <c r="D25" s="171"/>
      <c r="E25" s="172"/>
      <c r="F25" s="170"/>
      <c r="G25" s="171"/>
      <c r="H25" s="172"/>
      <c r="I25" s="170"/>
      <c r="J25" s="171"/>
      <c r="K25" s="173"/>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89"/>
      <c r="D28" s="175"/>
      <c r="E28" s="167"/>
      <c r="F28" s="189"/>
      <c r="G28" s="175"/>
      <c r="H28" s="167"/>
      <c r="I28" s="168"/>
      <c r="J28" s="166"/>
      <c r="K28" s="169"/>
    </row>
    <row r="29" spans="2:14" x14ac:dyDescent="0.3">
      <c r="B29" s="151" t="s">
        <v>83</v>
      </c>
      <c r="C29" s="189"/>
      <c r="D29" s="175"/>
      <c r="E29" s="167"/>
      <c r="F29" s="189"/>
      <c r="G29" s="175"/>
      <c r="H29" s="167"/>
      <c r="I29" s="168"/>
      <c r="J29" s="166"/>
      <c r="K29" s="169"/>
    </row>
    <row r="30" spans="2:14" x14ac:dyDescent="0.3">
      <c r="B30" s="151" t="s">
        <v>84</v>
      </c>
      <c r="C30" s="189"/>
      <c r="D30" s="175"/>
      <c r="E30" s="167"/>
      <c r="F30" s="189"/>
      <c r="G30" s="175"/>
      <c r="H30" s="167"/>
      <c r="I30" s="168"/>
      <c r="J30" s="166"/>
      <c r="K30" s="169"/>
    </row>
    <row r="31" spans="2:14" x14ac:dyDescent="0.3">
      <c r="B31" s="151" t="s">
        <v>85</v>
      </c>
      <c r="C31" s="189"/>
      <c r="D31" s="175"/>
      <c r="E31" s="167"/>
      <c r="F31" s="189"/>
      <c r="G31" s="175"/>
      <c r="H31" s="167"/>
      <c r="I31" s="168"/>
      <c r="J31" s="166"/>
      <c r="K31" s="169"/>
    </row>
    <row r="32" spans="2:14" x14ac:dyDescent="0.3">
      <c r="B32" s="151" t="s">
        <v>86</v>
      </c>
      <c r="C32" s="176"/>
      <c r="D32" s="175"/>
      <c r="E32" s="167"/>
      <c r="F32" s="176"/>
      <c r="G32" s="175"/>
      <c r="H32" s="167"/>
      <c r="I32" s="168"/>
      <c r="J32" s="166"/>
      <c r="K32" s="169"/>
    </row>
    <row r="33" spans="2:14" x14ac:dyDescent="0.3">
      <c r="B33" s="151" t="s">
        <v>87</v>
      </c>
      <c r="C33" s="189"/>
      <c r="D33" s="175"/>
      <c r="E33" s="167"/>
      <c r="F33" s="189"/>
      <c r="G33" s="175"/>
      <c r="H33" s="167"/>
      <c r="I33" s="168"/>
      <c r="J33" s="166"/>
      <c r="K33" s="169"/>
    </row>
    <row r="34" spans="2:14" s="46" customFormat="1" x14ac:dyDescent="0.3">
      <c r="B34" s="155" t="s">
        <v>11</v>
      </c>
      <c r="C34" s="177"/>
      <c r="D34" s="177"/>
      <c r="E34" s="171"/>
      <c r="F34" s="177"/>
      <c r="G34" s="177"/>
      <c r="H34" s="171"/>
      <c r="I34" s="177"/>
      <c r="J34" s="177"/>
      <c r="K34" s="178"/>
    </row>
    <row r="35" spans="2:14" x14ac:dyDescent="0.3">
      <c r="B35" s="54"/>
      <c r="C35" s="52"/>
      <c r="D35" s="52"/>
      <c r="E35" s="52"/>
      <c r="F35" s="52"/>
      <c r="G35" s="52"/>
      <c r="H35" s="52"/>
      <c r="I35" s="52"/>
      <c r="J35" s="52"/>
      <c r="K35" s="53"/>
      <c r="L35" s="52"/>
      <c r="M35" s="52"/>
      <c r="N35" s="52"/>
    </row>
    <row r="36" spans="2:14" s="46" customFormat="1" x14ac:dyDescent="0.3">
      <c r="B36" s="155" t="s">
        <v>14</v>
      </c>
      <c r="C36" s="177"/>
      <c r="D36" s="179"/>
      <c r="E36" s="171"/>
      <c r="F36" s="177"/>
      <c r="G36" s="179"/>
      <c r="H36" s="171"/>
      <c r="I36" s="177"/>
      <c r="J36" s="179"/>
      <c r="K36" s="178"/>
    </row>
    <row r="37" spans="2:14" ht="66" customHeight="1" thickBot="1" x14ac:dyDescent="0.35">
      <c r="B37" s="255" t="s">
        <v>95</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115</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116</v>
      </c>
      <c r="D5" s="248"/>
      <c r="E5" s="254"/>
      <c r="F5" s="253" t="s">
        <v>117</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64"/>
      <c r="D7" s="181"/>
      <c r="E7" s="182"/>
      <c r="F7" s="180">
        <v>5.5555555555555556E-4</v>
      </c>
      <c r="G7" s="152">
        <v>0.13186813186813187</v>
      </c>
      <c r="H7" s="163">
        <v>4.7524752475247525E-2</v>
      </c>
      <c r="I7" s="164">
        <v>5.5555555555555556E-4</v>
      </c>
      <c r="J7" s="152">
        <v>0.13186813186813187</v>
      </c>
      <c r="K7" s="154">
        <v>4.7524752475247525E-2</v>
      </c>
    </row>
    <row r="8" spans="2:11" x14ac:dyDescent="0.3">
      <c r="B8" s="151" t="s">
        <v>168</v>
      </c>
      <c r="C8" s="164"/>
      <c r="D8" s="181"/>
      <c r="E8" s="182"/>
      <c r="F8" s="180">
        <v>2.6620370370370372E-4</v>
      </c>
      <c r="G8" s="152">
        <v>6.3186813186813198E-2</v>
      </c>
      <c r="H8" s="163">
        <v>2.2772277227722775E-2</v>
      </c>
      <c r="I8" s="164">
        <v>2.6620370370370372E-4</v>
      </c>
      <c r="J8" s="152">
        <v>6.3186813186813198E-2</v>
      </c>
      <c r="K8" s="154">
        <v>2.2772277227722775E-2</v>
      </c>
    </row>
    <row r="9" spans="2:11" x14ac:dyDescent="0.3">
      <c r="B9" s="151" t="s">
        <v>67</v>
      </c>
      <c r="C9" s="164"/>
      <c r="D9" s="181"/>
      <c r="E9" s="182"/>
      <c r="F9" s="180">
        <v>1.2962962962962963E-3</v>
      </c>
      <c r="G9" s="152">
        <v>0.30769230769230771</v>
      </c>
      <c r="H9" s="163">
        <v>0.11089108910891089</v>
      </c>
      <c r="I9" s="164">
        <v>1.2962962962962963E-3</v>
      </c>
      <c r="J9" s="152">
        <v>0.30769230769230771</v>
      </c>
      <c r="K9" s="154">
        <v>0.11089108910891089</v>
      </c>
    </row>
    <row r="10" spans="2:11" x14ac:dyDescent="0.3">
      <c r="B10" s="151" t="s">
        <v>68</v>
      </c>
      <c r="C10" s="164"/>
      <c r="D10" s="181"/>
      <c r="E10" s="182"/>
      <c r="F10" s="180"/>
      <c r="G10" s="152"/>
      <c r="H10" s="163"/>
      <c r="I10" s="164"/>
      <c r="J10" s="152"/>
      <c r="K10" s="154"/>
    </row>
    <row r="11" spans="2:11" x14ac:dyDescent="0.3">
      <c r="B11" s="151" t="s">
        <v>69</v>
      </c>
      <c r="C11" s="164"/>
      <c r="D11" s="181"/>
      <c r="E11" s="182"/>
      <c r="F11" s="180">
        <v>8.564814814814815E-4</v>
      </c>
      <c r="G11" s="152">
        <v>0.20329670329670332</v>
      </c>
      <c r="H11" s="163">
        <v>7.3267326732673277E-2</v>
      </c>
      <c r="I11" s="164">
        <v>8.564814814814815E-4</v>
      </c>
      <c r="J11" s="152">
        <v>0.20329670329670332</v>
      </c>
      <c r="K11" s="154">
        <v>7.3267326732673277E-2</v>
      </c>
    </row>
    <row r="12" spans="2:11" x14ac:dyDescent="0.3">
      <c r="B12" s="151" t="s">
        <v>70</v>
      </c>
      <c r="C12" s="164"/>
      <c r="D12" s="181"/>
      <c r="E12" s="182"/>
      <c r="F12" s="180">
        <v>1.2384259259259258E-3</v>
      </c>
      <c r="G12" s="152">
        <v>0.29395604395604397</v>
      </c>
      <c r="H12" s="163">
        <v>0.10594059405940594</v>
      </c>
      <c r="I12" s="164">
        <v>1.2384259259259258E-3</v>
      </c>
      <c r="J12" s="152">
        <v>0.29395604395604397</v>
      </c>
      <c r="K12" s="154">
        <v>0.10594059405940594</v>
      </c>
    </row>
    <row r="13" spans="2:11" x14ac:dyDescent="0.3">
      <c r="B13" s="151" t="s">
        <v>71</v>
      </c>
      <c r="C13" s="164"/>
      <c r="D13" s="181"/>
      <c r="E13" s="182"/>
      <c r="F13" s="180"/>
      <c r="G13" s="152"/>
      <c r="H13" s="163"/>
      <c r="I13" s="164"/>
      <c r="J13" s="152"/>
      <c r="K13" s="154"/>
    </row>
    <row r="14" spans="2:11" x14ac:dyDescent="0.3">
      <c r="B14" s="151" t="s">
        <v>72</v>
      </c>
      <c r="C14" s="164"/>
      <c r="D14" s="181"/>
      <c r="E14" s="182"/>
      <c r="F14" s="180"/>
      <c r="G14" s="152"/>
      <c r="H14" s="163"/>
      <c r="I14" s="164"/>
      <c r="J14" s="152"/>
      <c r="K14" s="154"/>
    </row>
    <row r="15" spans="2:11" x14ac:dyDescent="0.3">
      <c r="B15" s="151" t="s">
        <v>73</v>
      </c>
      <c r="C15" s="164"/>
      <c r="D15" s="181"/>
      <c r="E15" s="182"/>
      <c r="F15" s="180"/>
      <c r="G15" s="152"/>
      <c r="H15" s="163"/>
      <c r="I15" s="164"/>
      <c r="J15" s="152"/>
      <c r="K15" s="154"/>
    </row>
    <row r="16" spans="2:11" x14ac:dyDescent="0.3">
      <c r="B16" s="151" t="s">
        <v>74</v>
      </c>
      <c r="C16" s="164"/>
      <c r="D16" s="181"/>
      <c r="E16" s="182"/>
      <c r="F16" s="180"/>
      <c r="G16" s="152"/>
      <c r="H16" s="163"/>
      <c r="I16" s="164"/>
      <c r="J16" s="152"/>
      <c r="K16" s="154"/>
    </row>
    <row r="17" spans="2:14" x14ac:dyDescent="0.3">
      <c r="B17" s="151" t="s">
        <v>75</v>
      </c>
      <c r="C17" s="164"/>
      <c r="D17" s="181"/>
      <c r="E17" s="182"/>
      <c r="F17" s="180"/>
      <c r="G17" s="152"/>
      <c r="H17" s="163"/>
      <c r="I17" s="164"/>
      <c r="J17" s="152"/>
      <c r="K17" s="154"/>
    </row>
    <row r="18" spans="2:14" x14ac:dyDescent="0.3">
      <c r="B18" s="151" t="s">
        <v>76</v>
      </c>
      <c r="C18" s="164"/>
      <c r="D18" s="181"/>
      <c r="E18" s="182"/>
      <c r="F18" s="180"/>
      <c r="G18" s="152"/>
      <c r="H18" s="163"/>
      <c r="I18" s="164"/>
      <c r="J18" s="152"/>
      <c r="K18" s="154"/>
    </row>
    <row r="19" spans="2:14" x14ac:dyDescent="0.3">
      <c r="B19" s="151" t="s">
        <v>77</v>
      </c>
      <c r="C19" s="164"/>
      <c r="D19" s="181"/>
      <c r="E19" s="182"/>
      <c r="F19" s="180"/>
      <c r="G19" s="152"/>
      <c r="H19" s="163"/>
      <c r="I19" s="164"/>
      <c r="J19" s="152"/>
      <c r="K19" s="154"/>
    </row>
    <row r="20" spans="2:14" x14ac:dyDescent="0.3">
      <c r="B20" s="183" t="s">
        <v>171</v>
      </c>
      <c r="C20" s="164"/>
      <c r="D20" s="181"/>
      <c r="E20" s="182"/>
      <c r="F20" s="180"/>
      <c r="G20" s="152"/>
      <c r="H20" s="163"/>
      <c r="I20" s="164"/>
      <c r="J20" s="152"/>
      <c r="K20" s="154"/>
    </row>
    <row r="21" spans="2:14" x14ac:dyDescent="0.3">
      <c r="B21" s="184" t="s">
        <v>172</v>
      </c>
      <c r="C21" s="164"/>
      <c r="D21" s="181"/>
      <c r="E21" s="182"/>
      <c r="F21" s="180"/>
      <c r="G21" s="152"/>
      <c r="H21" s="163"/>
      <c r="I21" s="164"/>
      <c r="J21" s="152"/>
      <c r="K21" s="154"/>
    </row>
    <row r="22" spans="2:14" x14ac:dyDescent="0.3">
      <c r="B22" s="151" t="s">
        <v>78</v>
      </c>
      <c r="C22" s="164"/>
      <c r="D22" s="181"/>
      <c r="E22" s="182"/>
      <c r="F22" s="180"/>
      <c r="G22" s="152"/>
      <c r="H22" s="163"/>
      <c r="I22" s="164"/>
      <c r="J22" s="152"/>
      <c r="K22" s="154"/>
    </row>
    <row r="23" spans="2:14" x14ac:dyDescent="0.3">
      <c r="B23" s="151" t="s">
        <v>79</v>
      </c>
      <c r="C23" s="56"/>
      <c r="D23" s="181"/>
      <c r="E23" s="182"/>
      <c r="F23" s="180"/>
      <c r="G23" s="152"/>
      <c r="H23" s="163"/>
      <c r="I23" s="164"/>
      <c r="J23" s="152"/>
      <c r="K23" s="154"/>
    </row>
    <row r="24" spans="2:14" x14ac:dyDescent="0.3">
      <c r="B24" s="151" t="s">
        <v>80</v>
      </c>
      <c r="C24" s="164"/>
      <c r="D24" s="181"/>
      <c r="E24" s="182"/>
      <c r="F24" s="180"/>
      <c r="G24" s="152"/>
      <c r="H24" s="163"/>
      <c r="I24" s="164"/>
      <c r="J24" s="152"/>
      <c r="K24" s="154"/>
    </row>
    <row r="25" spans="2:14" s="46" customFormat="1" x14ac:dyDescent="0.3">
      <c r="B25" s="155" t="s">
        <v>11</v>
      </c>
      <c r="C25" s="185"/>
      <c r="D25" s="186"/>
      <c r="E25" s="187"/>
      <c r="F25" s="156">
        <v>4.2129629629629626E-3</v>
      </c>
      <c r="G25" s="157">
        <v>1</v>
      </c>
      <c r="H25" s="158">
        <v>0.36039603960396038</v>
      </c>
      <c r="I25" s="156">
        <v>4.2129629629629626E-3</v>
      </c>
      <c r="J25" s="157">
        <v>1</v>
      </c>
      <c r="K25" s="159">
        <v>0.36039603960396038</v>
      </c>
    </row>
    <row r="26" spans="2:14" x14ac:dyDescent="0.3">
      <c r="B26" s="54"/>
      <c r="C26" s="57"/>
      <c r="D26" s="57"/>
      <c r="E26" s="57"/>
      <c r="F26" s="52"/>
      <c r="G26" s="52"/>
      <c r="H26" s="52"/>
      <c r="I26" s="52"/>
      <c r="J26" s="52"/>
      <c r="K26" s="53"/>
      <c r="L26" s="52"/>
      <c r="M26" s="52"/>
      <c r="N26" s="52"/>
    </row>
    <row r="27" spans="2:14" s="51" customFormat="1" x14ac:dyDescent="0.3">
      <c r="B27" s="1" t="s">
        <v>81</v>
      </c>
      <c r="C27" s="50" t="s">
        <v>12</v>
      </c>
      <c r="D27" s="50" t="s">
        <v>13</v>
      </c>
      <c r="E27" s="50" t="s">
        <v>13</v>
      </c>
      <c r="F27" s="45" t="s">
        <v>12</v>
      </c>
      <c r="G27" s="45" t="s">
        <v>13</v>
      </c>
      <c r="H27" s="45" t="s">
        <v>13</v>
      </c>
      <c r="I27" s="45" t="s">
        <v>12</v>
      </c>
      <c r="J27" s="67" t="s">
        <v>13</v>
      </c>
      <c r="K27" s="65" t="s">
        <v>13</v>
      </c>
    </row>
    <row r="28" spans="2:14" x14ac:dyDescent="0.3">
      <c r="B28" s="151" t="s">
        <v>82</v>
      </c>
      <c r="C28" s="180"/>
      <c r="D28" s="188"/>
      <c r="E28" s="182"/>
      <c r="F28" s="180">
        <v>1.8518518518518518E-4</v>
      </c>
      <c r="G28" s="153"/>
      <c r="H28" s="163">
        <v>1.5841584158415842E-2</v>
      </c>
      <c r="I28" s="164">
        <v>1.8518518518518518E-4</v>
      </c>
      <c r="J28" s="152"/>
      <c r="K28" s="154">
        <v>1.5841584158415842E-2</v>
      </c>
    </row>
    <row r="29" spans="2:14" x14ac:dyDescent="0.3">
      <c r="B29" s="151" t="s">
        <v>83</v>
      </c>
      <c r="C29" s="180"/>
      <c r="D29" s="188"/>
      <c r="E29" s="182"/>
      <c r="F29" s="180"/>
      <c r="G29" s="153"/>
      <c r="H29" s="163"/>
      <c r="I29" s="164"/>
      <c r="J29" s="152"/>
      <c r="K29" s="154"/>
    </row>
    <row r="30" spans="2:14" x14ac:dyDescent="0.3">
      <c r="B30" s="151" t="s">
        <v>84</v>
      </c>
      <c r="C30" s="180"/>
      <c r="D30" s="188"/>
      <c r="E30" s="182"/>
      <c r="F30" s="180">
        <v>5.3240740740740744E-4</v>
      </c>
      <c r="G30" s="153"/>
      <c r="H30" s="163">
        <v>4.554455445544555E-2</v>
      </c>
      <c r="I30" s="164">
        <v>5.3240740740740744E-4</v>
      </c>
      <c r="J30" s="152"/>
      <c r="K30" s="154">
        <v>4.554455445544555E-2</v>
      </c>
    </row>
    <row r="31" spans="2:14" x14ac:dyDescent="0.3">
      <c r="B31" s="151" t="s">
        <v>85</v>
      </c>
      <c r="C31" s="180"/>
      <c r="D31" s="188"/>
      <c r="E31" s="182"/>
      <c r="F31" s="180">
        <v>3.4490740740740745E-3</v>
      </c>
      <c r="G31" s="153"/>
      <c r="H31" s="163">
        <v>0.29504950495049509</v>
      </c>
      <c r="I31" s="164">
        <v>3.4490740740740745E-3</v>
      </c>
      <c r="J31" s="152"/>
      <c r="K31" s="154">
        <v>0.29504950495049509</v>
      </c>
    </row>
    <row r="32" spans="2:14" x14ac:dyDescent="0.3">
      <c r="B32" s="151" t="s">
        <v>86</v>
      </c>
      <c r="C32" s="188"/>
      <c r="D32" s="188"/>
      <c r="E32" s="182"/>
      <c r="F32" s="180">
        <v>2.6504629629629625E-3</v>
      </c>
      <c r="G32" s="153"/>
      <c r="H32" s="163">
        <v>0.22673267326732671</v>
      </c>
      <c r="I32" s="164">
        <v>2.6504629629629625E-3</v>
      </c>
      <c r="J32" s="152"/>
      <c r="K32" s="154">
        <v>0.22673267326732671</v>
      </c>
    </row>
    <row r="33" spans="2:14" x14ac:dyDescent="0.3">
      <c r="B33" s="151" t="s">
        <v>87</v>
      </c>
      <c r="C33" s="180"/>
      <c r="D33" s="188"/>
      <c r="E33" s="182"/>
      <c r="F33" s="180">
        <v>6.5972222222222235E-4</v>
      </c>
      <c r="G33" s="153"/>
      <c r="H33" s="163">
        <v>5.6435643564356451E-2</v>
      </c>
      <c r="I33" s="164">
        <v>6.5972222222222235E-4</v>
      </c>
      <c r="J33" s="152"/>
      <c r="K33" s="154">
        <v>5.6435643564356451E-2</v>
      </c>
    </row>
    <row r="34" spans="2:14" s="46" customFormat="1" x14ac:dyDescent="0.3">
      <c r="B34" s="155" t="s">
        <v>11</v>
      </c>
      <c r="C34" s="62"/>
      <c r="D34" s="62"/>
      <c r="E34" s="186"/>
      <c r="F34" s="160">
        <v>7.4768518518518517E-3</v>
      </c>
      <c r="G34" s="160"/>
      <c r="H34" s="157">
        <v>0.63960396039603973</v>
      </c>
      <c r="I34" s="160">
        <v>7.4768518518518517E-3</v>
      </c>
      <c r="J34" s="160"/>
      <c r="K34" s="161">
        <v>0.63960396039603973</v>
      </c>
    </row>
    <row r="35" spans="2:14" x14ac:dyDescent="0.3">
      <c r="B35" s="54"/>
      <c r="C35" s="57"/>
      <c r="D35" s="57"/>
      <c r="E35" s="57"/>
      <c r="F35" s="52"/>
      <c r="G35" s="52"/>
      <c r="H35" s="52"/>
      <c r="I35" s="52"/>
      <c r="J35" s="52"/>
      <c r="K35" s="53"/>
      <c r="L35" s="52"/>
      <c r="M35" s="52"/>
      <c r="N35" s="52"/>
    </row>
    <row r="36" spans="2:14" s="46" customFormat="1" x14ac:dyDescent="0.3">
      <c r="B36" s="155" t="s">
        <v>14</v>
      </c>
      <c r="C36" s="62"/>
      <c r="D36" s="190"/>
      <c r="E36" s="186"/>
      <c r="F36" s="160">
        <v>1.1689814814814814E-2</v>
      </c>
      <c r="G36" s="162"/>
      <c r="H36" s="157">
        <v>1</v>
      </c>
      <c r="I36" s="160">
        <v>1.1689814814814814E-2</v>
      </c>
      <c r="J36" s="162"/>
      <c r="K36" s="161">
        <v>1</v>
      </c>
    </row>
    <row r="37" spans="2:14" ht="66" customHeight="1" thickBot="1" x14ac:dyDescent="0.35">
      <c r="B37" s="255" t="s">
        <v>118</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119</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120</v>
      </c>
      <c r="D5" s="248"/>
      <c r="E5" s="254"/>
      <c r="F5" s="253" t="s">
        <v>121</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80">
        <v>1.0717592592592591E-2</v>
      </c>
      <c r="D7" s="152">
        <v>0.62064343163538871</v>
      </c>
      <c r="E7" s="163">
        <v>0.56566890653634694</v>
      </c>
      <c r="F7" s="180">
        <v>3.7824074074074072E-2</v>
      </c>
      <c r="G7" s="152">
        <v>0.42370024633735248</v>
      </c>
      <c r="H7" s="163">
        <v>0.38280426379290144</v>
      </c>
      <c r="I7" s="164">
        <v>4.8541666666666664E-2</v>
      </c>
      <c r="J7" s="152">
        <v>0.45562194459532862</v>
      </c>
      <c r="K7" s="154">
        <v>0.41222724592097504</v>
      </c>
    </row>
    <row r="8" spans="2:11" x14ac:dyDescent="0.3">
      <c r="B8" s="151" t="s">
        <v>168</v>
      </c>
      <c r="C8" s="180"/>
      <c r="D8" s="152"/>
      <c r="E8" s="163"/>
      <c r="F8" s="180">
        <v>2.6620370370370372E-4</v>
      </c>
      <c r="G8" s="152">
        <v>2.9819784778944637E-3</v>
      </c>
      <c r="H8" s="163">
        <v>2.6941548553355977E-3</v>
      </c>
      <c r="I8" s="164">
        <v>2.6620370370370372E-4</v>
      </c>
      <c r="J8" s="152">
        <v>2.4986420423682783E-3</v>
      </c>
      <c r="K8" s="154">
        <v>2.2606644387654809E-3</v>
      </c>
    </row>
    <row r="9" spans="2:11" x14ac:dyDescent="0.3">
      <c r="B9" s="151" t="s">
        <v>67</v>
      </c>
      <c r="C9" s="180">
        <v>2.199074074074074E-4</v>
      </c>
      <c r="D9" s="152">
        <v>1.2734584450402146E-2</v>
      </c>
      <c r="E9" s="163">
        <v>1.1606597434331095E-2</v>
      </c>
      <c r="F9" s="180">
        <v>1.0324074074074072E-2</v>
      </c>
      <c r="G9" s="152">
        <v>0.11564890444703745</v>
      </c>
      <c r="H9" s="163">
        <v>0.10448635351997186</v>
      </c>
      <c r="I9" s="164">
        <v>1.0543981481481481E-2</v>
      </c>
      <c r="J9" s="152">
        <v>9.8967952199891365E-2</v>
      </c>
      <c r="K9" s="154">
        <v>8.9541969726754461E-2</v>
      </c>
    </row>
    <row r="10" spans="2:11" x14ac:dyDescent="0.3">
      <c r="B10" s="151" t="s">
        <v>68</v>
      </c>
      <c r="C10" s="180">
        <v>1.7361111111111112E-4</v>
      </c>
      <c r="D10" s="152">
        <v>1.0053619302949063E-2</v>
      </c>
      <c r="E10" s="163">
        <v>9.1631032376298122E-3</v>
      </c>
      <c r="F10" s="180"/>
      <c r="G10" s="152"/>
      <c r="H10" s="163"/>
      <c r="I10" s="164">
        <v>1.7361111111111112E-4</v>
      </c>
      <c r="J10" s="152">
        <v>1.6295491580662685E-3</v>
      </c>
      <c r="K10" s="154">
        <v>1.4743463731079222E-3</v>
      </c>
    </row>
    <row r="11" spans="2:11" x14ac:dyDescent="0.3">
      <c r="B11" s="151" t="s">
        <v>69</v>
      </c>
      <c r="C11" s="180">
        <v>5.2083333333333343E-4</v>
      </c>
      <c r="D11" s="152">
        <v>3.0160857908847195E-2</v>
      </c>
      <c r="E11" s="163">
        <v>2.7489309712889442E-2</v>
      </c>
      <c r="F11" s="180">
        <v>1.0879629629629631E-3</v>
      </c>
      <c r="G11" s="152">
        <v>1.2187216387916505E-2</v>
      </c>
      <c r="H11" s="163">
        <v>1.1010893756588966E-2</v>
      </c>
      <c r="I11" s="164">
        <v>1.6087962962962965E-3</v>
      </c>
      <c r="J11" s="152">
        <v>1.5100488864747423E-2</v>
      </c>
      <c r="K11" s="154">
        <v>1.3662276390800081E-2</v>
      </c>
    </row>
    <row r="12" spans="2:11" x14ac:dyDescent="0.3">
      <c r="B12" s="151" t="s">
        <v>70</v>
      </c>
      <c r="C12" s="180">
        <v>2.0833333333333335E-4</v>
      </c>
      <c r="D12" s="152">
        <v>1.2064343163538877E-2</v>
      </c>
      <c r="E12" s="163">
        <v>1.0995723885155774E-2</v>
      </c>
      <c r="F12" s="180">
        <v>2.2453703703703701E-2</v>
      </c>
      <c r="G12" s="152">
        <v>0.2515234020484895</v>
      </c>
      <c r="H12" s="163">
        <v>0.22724610518917648</v>
      </c>
      <c r="I12" s="164">
        <v>2.2662037037037036E-2</v>
      </c>
      <c r="J12" s="152">
        <v>0.2127104834329169</v>
      </c>
      <c r="K12" s="154">
        <v>0.19245134656968743</v>
      </c>
    </row>
    <row r="13" spans="2:11" x14ac:dyDescent="0.3">
      <c r="B13" s="151" t="s">
        <v>71</v>
      </c>
      <c r="C13" s="164"/>
      <c r="D13" s="152"/>
      <c r="E13" s="163"/>
      <c r="F13" s="180"/>
      <c r="G13" s="152"/>
      <c r="H13" s="163"/>
      <c r="I13" s="164"/>
      <c r="J13" s="152"/>
      <c r="K13" s="154"/>
    </row>
    <row r="14" spans="2:11" x14ac:dyDescent="0.3">
      <c r="B14" s="151" t="s">
        <v>72</v>
      </c>
      <c r="C14" s="164"/>
      <c r="D14" s="152"/>
      <c r="E14" s="163"/>
      <c r="F14" s="180"/>
      <c r="G14" s="152"/>
      <c r="H14" s="163"/>
      <c r="I14" s="164"/>
      <c r="J14" s="152"/>
      <c r="K14" s="154"/>
    </row>
    <row r="15" spans="2:11" x14ac:dyDescent="0.3">
      <c r="B15" s="151" t="s">
        <v>73</v>
      </c>
      <c r="C15" s="164"/>
      <c r="D15" s="152"/>
      <c r="E15" s="163"/>
      <c r="F15" s="180"/>
      <c r="G15" s="152"/>
      <c r="H15" s="163"/>
      <c r="I15" s="164"/>
      <c r="J15" s="152"/>
      <c r="K15" s="154"/>
    </row>
    <row r="16" spans="2:11" x14ac:dyDescent="0.3">
      <c r="B16" s="151" t="s">
        <v>74</v>
      </c>
      <c r="C16" s="164"/>
      <c r="D16" s="152"/>
      <c r="E16" s="163"/>
      <c r="F16" s="180">
        <v>1.1967592592592594E-2</v>
      </c>
      <c r="G16" s="152">
        <v>0.13405938026708156</v>
      </c>
      <c r="H16" s="163">
        <v>0.12111983132247862</v>
      </c>
      <c r="I16" s="164">
        <v>1.1967592592592594E-2</v>
      </c>
      <c r="J16" s="152">
        <v>0.11233025529603478</v>
      </c>
      <c r="K16" s="154">
        <v>0.10163160998623945</v>
      </c>
    </row>
    <row r="17" spans="2:14" x14ac:dyDescent="0.3">
      <c r="B17" s="151" t="s">
        <v>75</v>
      </c>
      <c r="C17" s="164"/>
      <c r="D17" s="152"/>
      <c r="E17" s="163"/>
      <c r="F17" s="180"/>
      <c r="G17" s="152"/>
      <c r="H17" s="163"/>
      <c r="I17" s="164"/>
      <c r="J17" s="152"/>
      <c r="K17" s="154"/>
    </row>
    <row r="18" spans="2:14" x14ac:dyDescent="0.3">
      <c r="B18" s="151" t="s">
        <v>76</v>
      </c>
      <c r="C18" s="164"/>
      <c r="D18" s="152"/>
      <c r="E18" s="163"/>
      <c r="F18" s="180"/>
      <c r="G18" s="152"/>
      <c r="H18" s="163"/>
      <c r="I18" s="164"/>
      <c r="J18" s="152"/>
      <c r="K18" s="154"/>
    </row>
    <row r="19" spans="2:14" x14ac:dyDescent="0.3">
      <c r="B19" s="151" t="s">
        <v>77</v>
      </c>
      <c r="C19" s="164"/>
      <c r="D19" s="152"/>
      <c r="E19" s="163"/>
      <c r="F19" s="180"/>
      <c r="G19" s="152"/>
      <c r="H19" s="163"/>
      <c r="I19" s="164"/>
      <c r="J19" s="152"/>
      <c r="K19" s="154"/>
    </row>
    <row r="20" spans="2:14" x14ac:dyDescent="0.3">
      <c r="B20" s="183" t="s">
        <v>171</v>
      </c>
      <c r="C20" s="164"/>
      <c r="D20" s="152"/>
      <c r="E20" s="163"/>
      <c r="F20" s="180"/>
      <c r="G20" s="152"/>
      <c r="H20" s="163"/>
      <c r="I20" s="164"/>
      <c r="J20" s="152"/>
      <c r="K20" s="154"/>
    </row>
    <row r="21" spans="2:14" x14ac:dyDescent="0.3">
      <c r="B21" s="184" t="s">
        <v>172</v>
      </c>
      <c r="C21" s="180">
        <v>4.0509259259259258E-4</v>
      </c>
      <c r="D21" s="152">
        <v>2.3458445040214479E-2</v>
      </c>
      <c r="E21" s="163">
        <v>2.1380574221136227E-2</v>
      </c>
      <c r="F21" s="180">
        <v>1.9675925925925926E-4</v>
      </c>
      <c r="G21" s="152">
        <v>2.2040710488785168E-3</v>
      </c>
      <c r="H21" s="163">
        <v>1.9913318495958766E-3</v>
      </c>
      <c r="I21" s="164">
        <v>6.018518518518519E-4</v>
      </c>
      <c r="J21" s="152">
        <v>5.6491037479630647E-3</v>
      </c>
      <c r="K21" s="154">
        <v>5.1110674267741303E-3</v>
      </c>
    </row>
    <row r="22" spans="2:14" x14ac:dyDescent="0.3">
      <c r="B22" s="151" t="s">
        <v>78</v>
      </c>
      <c r="C22" s="164"/>
      <c r="D22" s="152"/>
      <c r="E22" s="163"/>
      <c r="F22" s="180"/>
      <c r="G22" s="152"/>
      <c r="H22" s="163"/>
      <c r="I22" s="164"/>
      <c r="J22" s="152"/>
      <c r="K22" s="154"/>
    </row>
    <row r="23" spans="2:14" x14ac:dyDescent="0.3">
      <c r="B23" s="151" t="s">
        <v>79</v>
      </c>
      <c r="C23" s="56"/>
      <c r="D23" s="152"/>
      <c r="E23" s="163"/>
      <c r="F23" s="180"/>
      <c r="G23" s="152"/>
      <c r="H23" s="163"/>
      <c r="I23" s="164"/>
      <c r="J23" s="152"/>
      <c r="K23" s="154"/>
    </row>
    <row r="24" spans="2:14" x14ac:dyDescent="0.3">
      <c r="B24" s="151" t="s">
        <v>80</v>
      </c>
      <c r="C24" s="180">
        <v>5.0231481481481481E-3</v>
      </c>
      <c r="D24" s="152">
        <v>0.29088471849865954</v>
      </c>
      <c r="E24" s="163">
        <v>0.26511912034208923</v>
      </c>
      <c r="F24" s="180">
        <v>5.1504629629629635E-3</v>
      </c>
      <c r="G24" s="152">
        <v>5.7694800985349411E-2</v>
      </c>
      <c r="H24" s="163">
        <v>5.2126039592362658E-2</v>
      </c>
      <c r="I24" s="164">
        <v>1.0173611111111112E-2</v>
      </c>
      <c r="J24" s="152">
        <v>9.5491580662683345E-2</v>
      </c>
      <c r="K24" s="154">
        <v>8.6396697464124247E-2</v>
      </c>
    </row>
    <row r="25" spans="2:14" s="46" customFormat="1" x14ac:dyDescent="0.3">
      <c r="B25" s="155" t="s">
        <v>11</v>
      </c>
      <c r="C25" s="156">
        <v>1.7268518518518516E-2</v>
      </c>
      <c r="D25" s="157">
        <v>0.99999999999999978</v>
      </c>
      <c r="E25" s="158">
        <v>0.91142333536957865</v>
      </c>
      <c r="F25" s="156">
        <v>8.9270833333333341E-2</v>
      </c>
      <c r="G25" s="157">
        <v>0.99999999999999978</v>
      </c>
      <c r="H25" s="158">
        <v>0.90347897387841147</v>
      </c>
      <c r="I25" s="156">
        <v>0.10653935185185184</v>
      </c>
      <c r="J25" s="157">
        <v>1</v>
      </c>
      <c r="K25" s="159">
        <v>0.90475722429722827</v>
      </c>
    </row>
    <row r="26" spans="2:14" x14ac:dyDescent="0.3">
      <c r="B26" s="54"/>
      <c r="C26" s="57"/>
      <c r="D26" s="57"/>
      <c r="E26" s="57"/>
      <c r="F26" s="52"/>
      <c r="G26" s="52"/>
      <c r="H26" s="52"/>
      <c r="I26" s="52"/>
      <c r="J26" s="52"/>
      <c r="K26" s="53"/>
      <c r="L26" s="52"/>
      <c r="M26" s="52"/>
      <c r="N26" s="52"/>
    </row>
    <row r="27" spans="2:14" s="51" customFormat="1" x14ac:dyDescent="0.3">
      <c r="B27" s="1" t="s">
        <v>81</v>
      </c>
      <c r="C27" s="50" t="s">
        <v>12</v>
      </c>
      <c r="D27" s="50" t="s">
        <v>13</v>
      </c>
      <c r="E27" s="50" t="s">
        <v>13</v>
      </c>
      <c r="F27" s="45" t="s">
        <v>12</v>
      </c>
      <c r="G27" s="45" t="s">
        <v>13</v>
      </c>
      <c r="H27" s="45" t="s">
        <v>13</v>
      </c>
      <c r="I27" s="45" t="s">
        <v>12</v>
      </c>
      <c r="J27" s="67" t="s">
        <v>13</v>
      </c>
      <c r="K27" s="65" t="s">
        <v>13</v>
      </c>
    </row>
    <row r="28" spans="2:14" x14ac:dyDescent="0.3">
      <c r="B28" s="151" t="s">
        <v>82</v>
      </c>
      <c r="C28" s="180"/>
      <c r="D28" s="188"/>
      <c r="E28" s="182"/>
      <c r="F28" s="180">
        <v>1.1574074074074073E-4</v>
      </c>
      <c r="G28" s="153"/>
      <c r="H28" s="163">
        <v>1.1713716762328686E-3</v>
      </c>
      <c r="I28" s="164">
        <v>1.1574074074074073E-4</v>
      </c>
      <c r="J28" s="152"/>
      <c r="K28" s="154">
        <v>9.8289758207194809E-4</v>
      </c>
    </row>
    <row r="29" spans="2:14" x14ac:dyDescent="0.3">
      <c r="B29" s="151" t="s">
        <v>83</v>
      </c>
      <c r="C29" s="180"/>
      <c r="D29" s="188"/>
      <c r="E29" s="182"/>
      <c r="F29" s="180"/>
      <c r="G29" s="153"/>
      <c r="H29" s="163"/>
      <c r="I29" s="164"/>
      <c r="J29" s="152"/>
      <c r="K29" s="154"/>
    </row>
    <row r="30" spans="2:14" x14ac:dyDescent="0.3">
      <c r="B30" s="151" t="s">
        <v>84</v>
      </c>
      <c r="C30" s="180"/>
      <c r="D30" s="188"/>
      <c r="E30" s="182"/>
      <c r="F30" s="180">
        <v>7.291666666666667E-4</v>
      </c>
      <c r="G30" s="153"/>
      <c r="H30" s="163">
        <v>7.3796415602670725E-3</v>
      </c>
      <c r="I30" s="164">
        <v>7.291666666666667E-4</v>
      </c>
      <c r="J30" s="152"/>
      <c r="K30" s="154">
        <v>6.1922547670532737E-3</v>
      </c>
    </row>
    <row r="31" spans="2:14" x14ac:dyDescent="0.3">
      <c r="B31" s="151" t="s">
        <v>85</v>
      </c>
      <c r="C31" s="180">
        <v>1.6782407407407406E-3</v>
      </c>
      <c r="D31" s="153"/>
      <c r="E31" s="163">
        <v>8.8576664630421506E-2</v>
      </c>
      <c r="F31" s="180">
        <v>5.3703703703703708E-3</v>
      </c>
      <c r="G31" s="153"/>
      <c r="H31" s="163">
        <v>5.435164577720511E-2</v>
      </c>
      <c r="I31" s="164">
        <v>7.0486111111111114E-3</v>
      </c>
      <c r="J31" s="152"/>
      <c r="K31" s="154">
        <v>5.9858462748181643E-2</v>
      </c>
    </row>
    <row r="32" spans="2:14" x14ac:dyDescent="0.3">
      <c r="B32" s="151" t="s">
        <v>86</v>
      </c>
      <c r="C32" s="188"/>
      <c r="D32" s="188"/>
      <c r="E32" s="182"/>
      <c r="F32" s="180">
        <v>3.2175925925925922E-3</v>
      </c>
      <c r="G32" s="153"/>
      <c r="H32" s="163">
        <v>3.2564132599273744E-2</v>
      </c>
      <c r="I32" s="164">
        <v>3.2175925925925922E-3</v>
      </c>
      <c r="J32" s="152"/>
      <c r="K32" s="154">
        <v>2.7324552781600155E-2</v>
      </c>
    </row>
    <row r="33" spans="2:14" x14ac:dyDescent="0.3">
      <c r="B33" s="151" t="s">
        <v>87</v>
      </c>
      <c r="C33" s="180"/>
      <c r="D33" s="188"/>
      <c r="E33" s="182"/>
      <c r="F33" s="180">
        <v>1.0416666666666667E-4</v>
      </c>
      <c r="G33" s="153"/>
      <c r="H33" s="163">
        <v>1.0542345086095818E-3</v>
      </c>
      <c r="I33" s="164">
        <v>1.0416666666666667E-4</v>
      </c>
      <c r="J33" s="152"/>
      <c r="K33" s="154">
        <v>8.8460782386475336E-4</v>
      </c>
    </row>
    <row r="34" spans="2:14" s="46" customFormat="1" x14ac:dyDescent="0.3">
      <c r="B34" s="155" t="s">
        <v>11</v>
      </c>
      <c r="C34" s="160">
        <v>1.6782407407407406E-3</v>
      </c>
      <c r="D34" s="160"/>
      <c r="E34" s="157">
        <v>8.8576664630421506E-2</v>
      </c>
      <c r="F34" s="160">
        <v>9.5370370370370366E-3</v>
      </c>
      <c r="G34" s="160"/>
      <c r="H34" s="157">
        <v>9.6521026121588388E-2</v>
      </c>
      <c r="I34" s="160">
        <v>1.1215277777777777E-2</v>
      </c>
      <c r="J34" s="160"/>
      <c r="K34" s="161">
        <v>9.5242775702771773E-2</v>
      </c>
    </row>
    <row r="35" spans="2:14" x14ac:dyDescent="0.3">
      <c r="B35" s="54"/>
      <c r="C35" s="52"/>
      <c r="D35" s="52"/>
      <c r="E35" s="52"/>
      <c r="F35" s="52"/>
      <c r="G35" s="52"/>
      <c r="H35" s="52"/>
      <c r="I35" s="52"/>
      <c r="J35" s="52"/>
      <c r="K35" s="53"/>
      <c r="L35" s="52"/>
      <c r="M35" s="52"/>
      <c r="N35" s="52"/>
    </row>
    <row r="36" spans="2:14" s="46" customFormat="1" x14ac:dyDescent="0.3">
      <c r="B36" s="155" t="s">
        <v>14</v>
      </c>
      <c r="C36" s="160">
        <v>1.8946759259259257E-2</v>
      </c>
      <c r="D36" s="162"/>
      <c r="E36" s="157">
        <v>1.0000000000000002</v>
      </c>
      <c r="F36" s="160">
        <v>9.8807870370370379E-2</v>
      </c>
      <c r="G36" s="162"/>
      <c r="H36" s="157">
        <v>0.99999999999999989</v>
      </c>
      <c r="I36" s="160">
        <v>0.11775462962962963</v>
      </c>
      <c r="J36" s="162"/>
      <c r="K36" s="161">
        <v>1</v>
      </c>
    </row>
    <row r="37" spans="2:14" ht="66" customHeight="1" thickBot="1" x14ac:dyDescent="0.35">
      <c r="B37" s="255" t="s">
        <v>177</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122</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123</v>
      </c>
      <c r="D5" s="248"/>
      <c r="E5" s="254"/>
      <c r="F5" s="253" t="s">
        <v>124</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80">
        <v>6.7129629629629631E-3</v>
      </c>
      <c r="D7" s="152">
        <v>1</v>
      </c>
      <c r="E7" s="163">
        <v>1</v>
      </c>
      <c r="F7" s="180">
        <v>3.9942129629629626E-2</v>
      </c>
      <c r="G7" s="152">
        <v>0.5095983461311282</v>
      </c>
      <c r="H7" s="163">
        <v>0.43035291183439334</v>
      </c>
      <c r="I7" s="164">
        <v>4.6655092592592588E-2</v>
      </c>
      <c r="J7" s="152">
        <v>0.54828618063112078</v>
      </c>
      <c r="K7" s="154">
        <v>0.46877543900453539</v>
      </c>
    </row>
    <row r="8" spans="2:11" x14ac:dyDescent="0.3">
      <c r="B8" s="151" t="s">
        <v>168</v>
      </c>
      <c r="C8" s="180"/>
      <c r="D8" s="152"/>
      <c r="E8" s="163"/>
      <c r="F8" s="180">
        <v>2.4305555555555556E-3</v>
      </c>
      <c r="G8" s="152">
        <v>3.1010041346721799E-2</v>
      </c>
      <c r="H8" s="163">
        <v>2.6187803965581746E-2</v>
      </c>
      <c r="I8" s="164">
        <v>2.4305555555555556E-3</v>
      </c>
      <c r="J8" s="152">
        <v>2.8563656147986945E-2</v>
      </c>
      <c r="K8" s="154">
        <v>2.4421444353994654E-2</v>
      </c>
    </row>
    <row r="9" spans="2:11" x14ac:dyDescent="0.3">
      <c r="B9" s="151" t="s">
        <v>67</v>
      </c>
      <c r="C9" s="180"/>
      <c r="D9" s="152"/>
      <c r="E9" s="163"/>
      <c r="F9" s="180">
        <v>7.6504629629629631E-3</v>
      </c>
      <c r="G9" s="152">
        <v>9.7607796810395761E-2</v>
      </c>
      <c r="H9" s="163">
        <v>8.2429230577378734E-2</v>
      </c>
      <c r="I9" s="164">
        <v>7.6504629629629631E-3</v>
      </c>
      <c r="J9" s="152">
        <v>8.9907508161044633E-2</v>
      </c>
      <c r="K9" s="154">
        <v>7.6869403419002211E-2</v>
      </c>
    </row>
    <row r="10" spans="2:11" x14ac:dyDescent="0.3">
      <c r="B10" s="151" t="s">
        <v>68</v>
      </c>
      <c r="C10" s="180"/>
      <c r="D10" s="152"/>
      <c r="E10" s="163"/>
      <c r="F10" s="180">
        <v>2.6620370370370372E-4</v>
      </c>
      <c r="G10" s="152">
        <v>3.3963378617838163E-3</v>
      </c>
      <c r="H10" s="163">
        <v>2.8681880533732388E-3</v>
      </c>
      <c r="I10" s="164">
        <v>2.6620370370370372E-4</v>
      </c>
      <c r="J10" s="152">
        <v>3.1284004352557133E-3</v>
      </c>
      <c r="K10" s="154">
        <v>2.6747296197232239E-3</v>
      </c>
    </row>
    <row r="11" spans="2:11" x14ac:dyDescent="0.3">
      <c r="B11" s="151" t="s">
        <v>69</v>
      </c>
      <c r="C11" s="180"/>
      <c r="D11" s="152"/>
      <c r="E11" s="163"/>
      <c r="F11" s="180">
        <v>2.2430555555555554E-2</v>
      </c>
      <c r="G11" s="152">
        <v>0.28617838157117548</v>
      </c>
      <c r="H11" s="163">
        <v>0.24167601945379724</v>
      </c>
      <c r="I11" s="164">
        <v>2.2430555555555554E-2</v>
      </c>
      <c r="J11" s="152">
        <v>0.26360174102285094</v>
      </c>
      <c r="K11" s="154">
        <v>0.22537504360972208</v>
      </c>
    </row>
    <row r="12" spans="2:11" x14ac:dyDescent="0.3">
      <c r="B12" s="151" t="s">
        <v>70</v>
      </c>
      <c r="C12" s="180"/>
      <c r="D12" s="152"/>
      <c r="E12" s="163"/>
      <c r="F12" s="180">
        <v>1.3888888888888889E-3</v>
      </c>
      <c r="G12" s="152">
        <v>1.772002362669817E-2</v>
      </c>
      <c r="H12" s="163">
        <v>1.4964459408903855E-2</v>
      </c>
      <c r="I12" s="164">
        <v>1.3888888888888889E-3</v>
      </c>
      <c r="J12" s="152">
        <v>1.6322089227421111E-2</v>
      </c>
      <c r="K12" s="154">
        <v>1.3955111059425516E-2</v>
      </c>
    </row>
    <row r="13" spans="2:11" x14ac:dyDescent="0.3">
      <c r="B13" s="151" t="s">
        <v>71</v>
      </c>
      <c r="C13" s="180"/>
      <c r="D13" s="152"/>
      <c r="E13" s="163"/>
      <c r="F13" s="180"/>
      <c r="G13" s="152"/>
      <c r="H13" s="163"/>
      <c r="I13" s="164"/>
      <c r="J13" s="152"/>
      <c r="K13" s="154"/>
    </row>
    <row r="14" spans="2:11" x14ac:dyDescent="0.3">
      <c r="B14" s="151" t="s">
        <v>72</v>
      </c>
      <c r="C14" s="180"/>
      <c r="D14" s="152"/>
      <c r="E14" s="163"/>
      <c r="F14" s="180"/>
      <c r="G14" s="152"/>
      <c r="H14" s="163"/>
      <c r="I14" s="164"/>
      <c r="J14" s="152"/>
      <c r="K14" s="154"/>
    </row>
    <row r="15" spans="2:11" x14ac:dyDescent="0.3">
      <c r="B15" s="151" t="s">
        <v>73</v>
      </c>
      <c r="C15" s="180"/>
      <c r="D15" s="152"/>
      <c r="E15" s="163"/>
      <c r="F15" s="180"/>
      <c r="G15" s="152"/>
      <c r="H15" s="163"/>
      <c r="I15" s="164"/>
      <c r="J15" s="152"/>
      <c r="K15" s="154"/>
    </row>
    <row r="16" spans="2:11" x14ac:dyDescent="0.3">
      <c r="B16" s="151" t="s">
        <v>74</v>
      </c>
      <c r="C16" s="180"/>
      <c r="D16" s="152"/>
      <c r="E16" s="163"/>
      <c r="F16" s="180"/>
      <c r="G16" s="152"/>
      <c r="H16" s="163"/>
      <c r="I16" s="164"/>
      <c r="J16" s="152"/>
      <c r="K16" s="154"/>
    </row>
    <row r="17" spans="2:14" x14ac:dyDescent="0.3">
      <c r="B17" s="151" t="s">
        <v>75</v>
      </c>
      <c r="C17" s="180"/>
      <c r="D17" s="152"/>
      <c r="E17" s="163"/>
      <c r="F17" s="180"/>
      <c r="G17" s="152"/>
      <c r="H17" s="163"/>
      <c r="I17" s="164"/>
      <c r="J17" s="152"/>
      <c r="K17" s="154"/>
    </row>
    <row r="18" spans="2:14" x14ac:dyDescent="0.3">
      <c r="B18" s="151" t="s">
        <v>76</v>
      </c>
      <c r="C18" s="180"/>
      <c r="D18" s="152"/>
      <c r="E18" s="163"/>
      <c r="F18" s="180"/>
      <c r="G18" s="152"/>
      <c r="H18" s="163"/>
      <c r="I18" s="164"/>
      <c r="J18" s="152"/>
      <c r="K18" s="154"/>
    </row>
    <row r="19" spans="2:14" x14ac:dyDescent="0.3">
      <c r="B19" s="151" t="s">
        <v>77</v>
      </c>
      <c r="C19" s="180"/>
      <c r="D19" s="152"/>
      <c r="E19" s="163"/>
      <c r="F19" s="180"/>
      <c r="G19" s="152"/>
      <c r="H19" s="163"/>
      <c r="I19" s="164"/>
      <c r="J19" s="152"/>
      <c r="K19" s="154"/>
    </row>
    <row r="20" spans="2:14" x14ac:dyDescent="0.3">
      <c r="B20" s="183" t="s">
        <v>171</v>
      </c>
      <c r="C20" s="180"/>
      <c r="D20" s="152"/>
      <c r="E20" s="163"/>
      <c r="F20" s="180"/>
      <c r="G20" s="152"/>
      <c r="H20" s="163"/>
      <c r="I20" s="164"/>
      <c r="J20" s="152"/>
      <c r="K20" s="154"/>
    </row>
    <row r="21" spans="2:14" x14ac:dyDescent="0.3">
      <c r="B21" s="184" t="s">
        <v>172</v>
      </c>
      <c r="C21" s="180"/>
      <c r="D21" s="152"/>
      <c r="E21" s="163"/>
      <c r="F21" s="180"/>
      <c r="G21" s="152"/>
      <c r="H21" s="163"/>
      <c r="I21" s="164"/>
      <c r="J21" s="152"/>
      <c r="K21" s="154"/>
    </row>
    <row r="22" spans="2:14" x14ac:dyDescent="0.3">
      <c r="B22" s="151" t="s">
        <v>78</v>
      </c>
      <c r="C22" s="180"/>
      <c r="D22" s="152"/>
      <c r="E22" s="163"/>
      <c r="F22" s="180"/>
      <c r="G22" s="152"/>
      <c r="H22" s="163"/>
      <c r="I22" s="164"/>
      <c r="J22" s="152"/>
      <c r="K22" s="154"/>
    </row>
    <row r="23" spans="2:14" x14ac:dyDescent="0.3">
      <c r="B23" s="151" t="s">
        <v>79</v>
      </c>
      <c r="C23" s="180"/>
      <c r="D23" s="152"/>
      <c r="E23" s="163"/>
      <c r="F23" s="180"/>
      <c r="G23" s="152"/>
      <c r="H23" s="163"/>
      <c r="I23" s="164"/>
      <c r="J23" s="152"/>
      <c r="K23" s="154"/>
    </row>
    <row r="24" spans="2:14" x14ac:dyDescent="0.3">
      <c r="B24" s="151" t="s">
        <v>80</v>
      </c>
      <c r="C24" s="180"/>
      <c r="D24" s="152"/>
      <c r="E24" s="163"/>
      <c r="F24" s="180">
        <v>4.2708333333333331E-3</v>
      </c>
      <c r="G24" s="152">
        <v>5.4489072652096876E-2</v>
      </c>
      <c r="H24" s="163">
        <v>4.6015712682379348E-2</v>
      </c>
      <c r="I24" s="164">
        <v>4.2708333333333331E-3</v>
      </c>
      <c r="J24" s="152">
        <v>5.019042437431992E-2</v>
      </c>
      <c r="K24" s="154">
        <v>4.2911966507733455E-2</v>
      </c>
    </row>
    <row r="25" spans="2:14" s="46" customFormat="1" x14ac:dyDescent="0.3">
      <c r="B25" s="155" t="s">
        <v>11</v>
      </c>
      <c r="C25" s="156">
        <v>6.7129629629629631E-3</v>
      </c>
      <c r="D25" s="157">
        <v>1</v>
      </c>
      <c r="E25" s="158">
        <v>1</v>
      </c>
      <c r="F25" s="156">
        <v>7.8379629629629619E-2</v>
      </c>
      <c r="G25" s="157">
        <v>1.0000000000000002</v>
      </c>
      <c r="H25" s="158">
        <v>0.84449432597580754</v>
      </c>
      <c r="I25" s="156">
        <v>8.5092592592592581E-2</v>
      </c>
      <c r="J25" s="157">
        <v>1</v>
      </c>
      <c r="K25" s="159">
        <v>0.85498313757413646</v>
      </c>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80"/>
      <c r="D28" s="153"/>
      <c r="E28" s="163"/>
      <c r="F28" s="180"/>
      <c r="G28" s="153"/>
      <c r="H28" s="163"/>
      <c r="I28" s="164"/>
      <c r="J28" s="152"/>
      <c r="K28" s="154"/>
    </row>
    <row r="29" spans="2:14" x14ac:dyDescent="0.3">
      <c r="B29" s="151" t="s">
        <v>83</v>
      </c>
      <c r="C29" s="180"/>
      <c r="D29" s="153"/>
      <c r="E29" s="163"/>
      <c r="F29" s="180"/>
      <c r="G29" s="153"/>
      <c r="H29" s="163"/>
      <c r="I29" s="164"/>
      <c r="J29" s="152"/>
      <c r="K29" s="154"/>
    </row>
    <row r="30" spans="2:14" x14ac:dyDescent="0.3">
      <c r="B30" s="151" t="s">
        <v>84</v>
      </c>
      <c r="C30" s="180"/>
      <c r="D30" s="153"/>
      <c r="E30" s="163"/>
      <c r="F30" s="180"/>
      <c r="G30" s="153"/>
      <c r="H30" s="163"/>
      <c r="I30" s="164"/>
      <c r="J30" s="152"/>
      <c r="K30" s="154"/>
    </row>
    <row r="31" spans="2:14" x14ac:dyDescent="0.3">
      <c r="B31" s="151" t="s">
        <v>85</v>
      </c>
      <c r="C31" s="180"/>
      <c r="D31" s="153"/>
      <c r="E31" s="163"/>
      <c r="F31" s="180">
        <v>3.6921296296296298E-3</v>
      </c>
      <c r="G31" s="153"/>
      <c r="H31" s="163">
        <v>3.9780521262002752E-2</v>
      </c>
      <c r="I31" s="164">
        <v>3.6921296296296298E-3</v>
      </c>
      <c r="J31" s="152"/>
      <c r="K31" s="154">
        <v>3.7097336899639496E-2</v>
      </c>
    </row>
    <row r="32" spans="2:14" x14ac:dyDescent="0.3">
      <c r="B32" s="151" t="s">
        <v>86</v>
      </c>
      <c r="C32" s="180"/>
      <c r="D32" s="153"/>
      <c r="E32" s="163"/>
      <c r="F32" s="180">
        <v>1.0740740740740742E-2</v>
      </c>
      <c r="G32" s="153"/>
      <c r="H32" s="163">
        <v>0.11572515276218982</v>
      </c>
      <c r="I32" s="164">
        <v>1.0740740740740742E-2</v>
      </c>
      <c r="J32" s="152"/>
      <c r="K32" s="154">
        <v>0.107919525526224</v>
      </c>
    </row>
    <row r="33" spans="2:14" x14ac:dyDescent="0.3">
      <c r="B33" s="151" t="s">
        <v>87</v>
      </c>
      <c r="C33" s="180"/>
      <c r="D33" s="153"/>
      <c r="E33" s="163"/>
      <c r="F33" s="180"/>
      <c r="G33" s="153"/>
      <c r="H33" s="163"/>
      <c r="I33" s="164"/>
      <c r="J33" s="152"/>
      <c r="K33" s="154"/>
    </row>
    <row r="34" spans="2:14" s="46" customFormat="1" x14ac:dyDescent="0.3">
      <c r="B34" s="155" t="s">
        <v>11</v>
      </c>
      <c r="C34" s="160"/>
      <c r="D34" s="160"/>
      <c r="E34" s="157"/>
      <c r="F34" s="160">
        <v>1.4432870370370372E-2</v>
      </c>
      <c r="G34" s="160"/>
      <c r="H34" s="157">
        <v>0.15550567402419258</v>
      </c>
      <c r="I34" s="160">
        <v>1.4432870370370372E-2</v>
      </c>
      <c r="J34" s="160"/>
      <c r="K34" s="161">
        <v>0.14501686242586348</v>
      </c>
    </row>
    <row r="35" spans="2:14" x14ac:dyDescent="0.3">
      <c r="B35" s="54"/>
      <c r="C35" s="52"/>
      <c r="D35" s="52"/>
      <c r="E35" s="52"/>
      <c r="F35" s="52"/>
      <c r="G35" s="52"/>
      <c r="H35" s="52"/>
      <c r="I35" s="52"/>
      <c r="J35" s="52"/>
      <c r="K35" s="53"/>
      <c r="L35" s="52"/>
      <c r="M35" s="52"/>
      <c r="N35" s="52"/>
    </row>
    <row r="36" spans="2:14" s="46" customFormat="1" x14ac:dyDescent="0.3">
      <c r="B36" s="155" t="s">
        <v>14</v>
      </c>
      <c r="C36" s="160">
        <v>6.7129629629629631E-3</v>
      </c>
      <c r="D36" s="162"/>
      <c r="E36" s="157">
        <v>1</v>
      </c>
      <c r="F36" s="160">
        <v>9.2812499999999992E-2</v>
      </c>
      <c r="G36" s="162"/>
      <c r="H36" s="157">
        <v>1</v>
      </c>
      <c r="I36" s="160">
        <v>9.9525462962962954E-2</v>
      </c>
      <c r="J36" s="162"/>
      <c r="K36" s="161">
        <v>1</v>
      </c>
    </row>
    <row r="37" spans="2:14" ht="66" customHeight="1" thickBot="1" x14ac:dyDescent="0.35">
      <c r="B37" s="255" t="s">
        <v>178</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topLeftCell="A4" zoomScaleSheetLayoutView="100" workbookViewId="0">
      <selection activeCell="B38" sqref="B38"/>
    </sheetView>
  </sheetViews>
  <sheetFormatPr defaultColWidth="8.88671875" defaultRowHeight="14.4" x14ac:dyDescent="0.3"/>
  <cols>
    <col min="1" max="1" width="6.109375" style="9" customWidth="1"/>
    <col min="2" max="2" width="42.44140625" style="9" customWidth="1"/>
    <col min="3" max="11" width="12.44140625" style="9" customWidth="1"/>
    <col min="12" max="16384" width="8.88671875" style="9"/>
  </cols>
  <sheetData>
    <row r="2" spans="2:11" ht="15" thickBot="1" x14ac:dyDescent="0.35"/>
    <row r="3" spans="2:11" x14ac:dyDescent="0.3">
      <c r="B3" s="244" t="s">
        <v>125</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x14ac:dyDescent="0.3">
      <c r="B5" s="44"/>
      <c r="C5" s="253" t="s">
        <v>126</v>
      </c>
      <c r="D5" s="248"/>
      <c r="E5" s="254"/>
      <c r="F5" s="253" t="s">
        <v>127</v>
      </c>
      <c r="G5" s="248"/>
      <c r="H5" s="254"/>
      <c r="I5" s="253" t="s">
        <v>11</v>
      </c>
      <c r="J5" s="248"/>
      <c r="K5" s="249"/>
    </row>
    <row r="6" spans="2:11" x14ac:dyDescent="0.3">
      <c r="B6" s="1" t="s">
        <v>65</v>
      </c>
      <c r="C6" s="66" t="s">
        <v>12</v>
      </c>
      <c r="D6" s="45" t="s">
        <v>13</v>
      </c>
      <c r="E6" s="67" t="s">
        <v>13</v>
      </c>
      <c r="F6" s="66" t="s">
        <v>12</v>
      </c>
      <c r="G6" s="45" t="s">
        <v>13</v>
      </c>
      <c r="H6" s="67" t="s">
        <v>13</v>
      </c>
      <c r="I6" s="66" t="s">
        <v>12</v>
      </c>
      <c r="J6" s="45" t="s">
        <v>13</v>
      </c>
      <c r="K6" s="65" t="s">
        <v>13</v>
      </c>
    </row>
    <row r="7" spans="2:11" x14ac:dyDescent="0.3">
      <c r="B7" s="151" t="s">
        <v>66</v>
      </c>
      <c r="C7" s="180"/>
      <c r="D7" s="152"/>
      <c r="E7" s="163"/>
      <c r="F7" s="180"/>
      <c r="G7" s="152"/>
      <c r="H7" s="163"/>
      <c r="I7" s="164"/>
      <c r="J7" s="152"/>
      <c r="K7" s="154"/>
    </row>
    <row r="8" spans="2:11" x14ac:dyDescent="0.3">
      <c r="B8" s="151" t="s">
        <v>168</v>
      </c>
      <c r="C8" s="180">
        <v>1.6435185185185183E-3</v>
      </c>
      <c r="D8" s="152">
        <v>1</v>
      </c>
      <c r="E8" s="163">
        <v>1</v>
      </c>
      <c r="F8" s="180"/>
      <c r="G8" s="152"/>
      <c r="H8" s="163"/>
      <c r="I8" s="164">
        <v>1.6435185185185183E-3</v>
      </c>
      <c r="J8" s="152">
        <v>1</v>
      </c>
      <c r="K8" s="154">
        <v>1</v>
      </c>
    </row>
    <row r="9" spans="2:11" x14ac:dyDescent="0.3">
      <c r="B9" s="151" t="s">
        <v>67</v>
      </c>
      <c r="C9" s="180"/>
      <c r="D9" s="152"/>
      <c r="E9" s="163"/>
      <c r="F9" s="180"/>
      <c r="G9" s="152"/>
      <c r="H9" s="163"/>
      <c r="I9" s="164"/>
      <c r="J9" s="152"/>
      <c r="K9" s="154"/>
    </row>
    <row r="10" spans="2:11" x14ac:dyDescent="0.3">
      <c r="B10" s="151" t="s">
        <v>68</v>
      </c>
      <c r="C10" s="180"/>
      <c r="D10" s="152"/>
      <c r="E10" s="163"/>
      <c r="F10" s="180"/>
      <c r="G10" s="152"/>
      <c r="H10" s="163"/>
      <c r="I10" s="164"/>
      <c r="J10" s="152"/>
      <c r="K10" s="154"/>
    </row>
    <row r="11" spans="2:11" x14ac:dyDescent="0.3">
      <c r="B11" s="151" t="s">
        <v>69</v>
      </c>
      <c r="C11" s="180"/>
      <c r="D11" s="152"/>
      <c r="E11" s="163"/>
      <c r="F11" s="180"/>
      <c r="G11" s="152"/>
      <c r="H11" s="163"/>
      <c r="I11" s="164"/>
      <c r="J11" s="152"/>
      <c r="K11" s="154"/>
    </row>
    <row r="12" spans="2:11" x14ac:dyDescent="0.3">
      <c r="B12" s="151" t="s">
        <v>70</v>
      </c>
      <c r="C12" s="180"/>
      <c r="D12" s="152"/>
      <c r="E12" s="163"/>
      <c r="F12" s="180"/>
      <c r="G12" s="152"/>
      <c r="H12" s="163"/>
      <c r="I12" s="164"/>
      <c r="J12" s="152"/>
      <c r="K12" s="154"/>
    </row>
    <row r="13" spans="2:11" x14ac:dyDescent="0.3">
      <c r="B13" s="151" t="s">
        <v>71</v>
      </c>
      <c r="C13" s="180"/>
      <c r="D13" s="152"/>
      <c r="E13" s="163"/>
      <c r="F13" s="180"/>
      <c r="G13" s="152"/>
      <c r="H13" s="163"/>
      <c r="I13" s="164"/>
      <c r="J13" s="152"/>
      <c r="K13" s="154"/>
    </row>
    <row r="14" spans="2:11" x14ac:dyDescent="0.3">
      <c r="B14" s="151" t="s">
        <v>72</v>
      </c>
      <c r="C14" s="180"/>
      <c r="D14" s="152"/>
      <c r="E14" s="163"/>
      <c r="F14" s="180"/>
      <c r="G14" s="152"/>
      <c r="H14" s="163"/>
      <c r="I14" s="164"/>
      <c r="J14" s="152"/>
      <c r="K14" s="154"/>
    </row>
    <row r="15" spans="2:11" x14ac:dyDescent="0.3">
      <c r="B15" s="151" t="s">
        <v>73</v>
      </c>
      <c r="C15" s="180"/>
      <c r="D15" s="152"/>
      <c r="E15" s="163"/>
      <c r="F15" s="180"/>
      <c r="G15" s="152"/>
      <c r="H15" s="163"/>
      <c r="I15" s="164"/>
      <c r="J15" s="152"/>
      <c r="K15" s="154"/>
    </row>
    <row r="16" spans="2:11" x14ac:dyDescent="0.3">
      <c r="B16" s="151" t="s">
        <v>74</v>
      </c>
      <c r="C16" s="180"/>
      <c r="D16" s="152"/>
      <c r="E16" s="163"/>
      <c r="F16" s="180"/>
      <c r="G16" s="152"/>
      <c r="H16" s="163"/>
      <c r="I16" s="164"/>
      <c r="J16" s="152"/>
      <c r="K16" s="154"/>
    </row>
    <row r="17" spans="2:14" x14ac:dyDescent="0.3">
      <c r="B17" s="151" t="s">
        <v>75</v>
      </c>
      <c r="C17" s="180"/>
      <c r="D17" s="152"/>
      <c r="E17" s="163"/>
      <c r="F17" s="180"/>
      <c r="G17" s="152"/>
      <c r="H17" s="163"/>
      <c r="I17" s="164"/>
      <c r="J17" s="152"/>
      <c r="K17" s="154"/>
    </row>
    <row r="18" spans="2:14" x14ac:dyDescent="0.3">
      <c r="B18" s="151" t="s">
        <v>76</v>
      </c>
      <c r="C18" s="180"/>
      <c r="D18" s="152"/>
      <c r="E18" s="163"/>
      <c r="F18" s="180"/>
      <c r="G18" s="152"/>
      <c r="H18" s="163"/>
      <c r="I18" s="164"/>
      <c r="J18" s="152"/>
      <c r="K18" s="154"/>
    </row>
    <row r="19" spans="2:14" x14ac:dyDescent="0.3">
      <c r="B19" s="151" t="s">
        <v>77</v>
      </c>
      <c r="C19" s="180"/>
      <c r="D19" s="152"/>
      <c r="E19" s="163"/>
      <c r="F19" s="180"/>
      <c r="G19" s="152"/>
      <c r="H19" s="163"/>
      <c r="I19" s="164"/>
      <c r="J19" s="152"/>
      <c r="K19" s="154"/>
    </row>
    <row r="20" spans="2:14" x14ac:dyDescent="0.3">
      <c r="B20" s="183" t="s">
        <v>171</v>
      </c>
      <c r="C20" s="180"/>
      <c r="D20" s="152"/>
      <c r="E20" s="163"/>
      <c r="F20" s="180"/>
      <c r="G20" s="152"/>
      <c r="H20" s="163"/>
      <c r="I20" s="164"/>
      <c r="J20" s="152"/>
      <c r="K20" s="154"/>
    </row>
    <row r="21" spans="2:14" x14ac:dyDescent="0.3">
      <c r="B21" s="184" t="s">
        <v>172</v>
      </c>
      <c r="C21" s="180"/>
      <c r="D21" s="152"/>
      <c r="E21" s="163"/>
      <c r="F21" s="180"/>
      <c r="G21" s="152"/>
      <c r="H21" s="163"/>
      <c r="I21" s="164"/>
      <c r="J21" s="152"/>
      <c r="K21" s="154"/>
    </row>
    <row r="22" spans="2:14" ht="12.9" customHeight="1" x14ac:dyDescent="0.3">
      <c r="B22" s="151" t="s">
        <v>78</v>
      </c>
      <c r="C22" s="180"/>
      <c r="D22" s="152"/>
      <c r="E22" s="163"/>
      <c r="F22" s="180"/>
      <c r="G22" s="152"/>
      <c r="H22" s="163"/>
      <c r="I22" s="164"/>
      <c r="J22" s="152"/>
      <c r="K22" s="154"/>
    </row>
    <row r="23" spans="2:14" x14ac:dyDescent="0.3">
      <c r="B23" s="151" t="s">
        <v>79</v>
      </c>
      <c r="C23" s="180"/>
      <c r="D23" s="152"/>
      <c r="E23" s="163"/>
      <c r="F23" s="180"/>
      <c r="G23" s="152"/>
      <c r="H23" s="163"/>
      <c r="I23" s="164"/>
      <c r="J23" s="152"/>
      <c r="K23" s="154"/>
    </row>
    <row r="24" spans="2:14" x14ac:dyDescent="0.3">
      <c r="B24" s="151" t="s">
        <v>80</v>
      </c>
      <c r="C24" s="180"/>
      <c r="D24" s="152"/>
      <c r="E24" s="163"/>
      <c r="F24" s="180"/>
      <c r="G24" s="152"/>
      <c r="H24" s="163"/>
      <c r="I24" s="164"/>
      <c r="J24" s="152"/>
      <c r="K24" s="154"/>
    </row>
    <row r="25" spans="2:14" s="46" customFormat="1" x14ac:dyDescent="0.3">
      <c r="B25" s="155" t="s">
        <v>11</v>
      </c>
      <c r="C25" s="156">
        <v>1.6435185185185183E-3</v>
      </c>
      <c r="D25" s="157">
        <v>1</v>
      </c>
      <c r="E25" s="158">
        <v>1</v>
      </c>
      <c r="F25" s="156"/>
      <c r="G25" s="157"/>
      <c r="H25" s="158"/>
      <c r="I25" s="156">
        <v>1.6435185185185183E-3</v>
      </c>
      <c r="J25" s="157">
        <v>1</v>
      </c>
      <c r="K25" s="159">
        <v>1</v>
      </c>
    </row>
    <row r="26" spans="2:14" x14ac:dyDescent="0.3">
      <c r="B26" s="54"/>
      <c r="C26" s="52"/>
      <c r="D26" s="52"/>
      <c r="E26" s="52"/>
      <c r="F26" s="52"/>
      <c r="G26" s="52"/>
      <c r="H26" s="52"/>
      <c r="I26" s="52"/>
      <c r="J26" s="52"/>
      <c r="K26" s="53"/>
      <c r="L26" s="52"/>
      <c r="M26" s="52"/>
      <c r="N26" s="52"/>
    </row>
    <row r="27" spans="2:14" s="51" customFormat="1" x14ac:dyDescent="0.3">
      <c r="B27" s="1" t="s">
        <v>81</v>
      </c>
      <c r="C27" s="45" t="s">
        <v>12</v>
      </c>
      <c r="D27" s="45" t="s">
        <v>13</v>
      </c>
      <c r="E27" s="45" t="s">
        <v>13</v>
      </c>
      <c r="F27" s="45" t="s">
        <v>12</v>
      </c>
      <c r="G27" s="45" t="s">
        <v>13</v>
      </c>
      <c r="H27" s="45" t="s">
        <v>13</v>
      </c>
      <c r="I27" s="45" t="s">
        <v>12</v>
      </c>
      <c r="J27" s="67" t="s">
        <v>13</v>
      </c>
      <c r="K27" s="65" t="s">
        <v>13</v>
      </c>
    </row>
    <row r="28" spans="2:14" x14ac:dyDescent="0.3">
      <c r="B28" s="151" t="s">
        <v>82</v>
      </c>
      <c r="C28" s="180"/>
      <c r="D28" s="153"/>
      <c r="E28" s="163"/>
      <c r="F28" s="180"/>
      <c r="G28" s="153"/>
      <c r="H28" s="163"/>
      <c r="I28" s="164"/>
      <c r="J28" s="152"/>
      <c r="K28" s="154"/>
    </row>
    <row r="29" spans="2:14" x14ac:dyDescent="0.3">
      <c r="B29" s="151" t="s">
        <v>83</v>
      </c>
      <c r="C29" s="180"/>
      <c r="D29" s="153"/>
      <c r="E29" s="163"/>
      <c r="F29" s="180"/>
      <c r="G29" s="153"/>
      <c r="H29" s="163"/>
      <c r="I29" s="164"/>
      <c r="J29" s="152"/>
      <c r="K29" s="154"/>
    </row>
    <row r="30" spans="2:14" x14ac:dyDescent="0.3">
      <c r="B30" s="151" t="s">
        <v>84</v>
      </c>
      <c r="C30" s="180"/>
      <c r="D30" s="153"/>
      <c r="E30" s="163"/>
      <c r="F30" s="180"/>
      <c r="G30" s="153"/>
      <c r="H30" s="163"/>
      <c r="I30" s="164"/>
      <c r="J30" s="152"/>
      <c r="K30" s="154"/>
    </row>
    <row r="31" spans="2:14" x14ac:dyDescent="0.3">
      <c r="B31" s="151" t="s">
        <v>85</v>
      </c>
      <c r="C31" s="180"/>
      <c r="D31" s="153"/>
      <c r="E31" s="163"/>
      <c r="F31" s="180"/>
      <c r="G31" s="153"/>
      <c r="H31" s="163"/>
      <c r="I31" s="164"/>
      <c r="J31" s="152"/>
      <c r="K31" s="154"/>
    </row>
    <row r="32" spans="2:14" x14ac:dyDescent="0.3">
      <c r="B32" s="151" t="s">
        <v>86</v>
      </c>
      <c r="C32" s="180"/>
      <c r="D32" s="153"/>
      <c r="E32" s="163"/>
      <c r="F32" s="180"/>
      <c r="G32" s="153"/>
      <c r="H32" s="163"/>
      <c r="I32" s="164"/>
      <c r="J32" s="152"/>
      <c r="K32" s="154"/>
    </row>
    <row r="33" spans="2:14" x14ac:dyDescent="0.3">
      <c r="B33" s="151" t="s">
        <v>87</v>
      </c>
      <c r="C33" s="180"/>
      <c r="D33" s="153"/>
      <c r="E33" s="163"/>
      <c r="F33" s="180"/>
      <c r="G33" s="153"/>
      <c r="H33" s="163"/>
      <c r="I33" s="164"/>
      <c r="J33" s="152"/>
      <c r="K33" s="154"/>
    </row>
    <row r="34" spans="2:14" s="46" customFormat="1" x14ac:dyDescent="0.3">
      <c r="B34" s="155" t="s">
        <v>11</v>
      </c>
      <c r="C34" s="160"/>
      <c r="D34" s="160"/>
      <c r="E34" s="157"/>
      <c r="F34" s="160"/>
      <c r="G34" s="160"/>
      <c r="H34" s="157"/>
      <c r="I34" s="160"/>
      <c r="J34" s="160"/>
      <c r="K34" s="161"/>
    </row>
    <row r="35" spans="2:14" x14ac:dyDescent="0.3">
      <c r="B35" s="54"/>
      <c r="C35" s="52"/>
      <c r="D35" s="52"/>
      <c r="E35" s="52"/>
      <c r="F35" s="52"/>
      <c r="G35" s="52"/>
      <c r="H35" s="52"/>
      <c r="I35" s="52"/>
      <c r="J35" s="52"/>
      <c r="K35" s="53"/>
      <c r="L35" s="52"/>
      <c r="M35" s="52"/>
      <c r="N35" s="52"/>
    </row>
    <row r="36" spans="2:14" s="46" customFormat="1" x14ac:dyDescent="0.3">
      <c r="B36" s="155" t="s">
        <v>14</v>
      </c>
      <c r="C36" s="160">
        <v>1.6435185185185183E-3</v>
      </c>
      <c r="D36" s="162"/>
      <c r="E36" s="157">
        <v>1</v>
      </c>
      <c r="F36" s="160"/>
      <c r="G36" s="162"/>
      <c r="H36" s="157"/>
      <c r="I36" s="160">
        <v>1.6435185185185183E-3</v>
      </c>
      <c r="J36" s="162"/>
      <c r="K36" s="161">
        <v>1</v>
      </c>
    </row>
    <row r="37" spans="2:14" ht="66" customHeight="1" thickBot="1" x14ac:dyDescent="0.35">
      <c r="B37" s="255" t="s">
        <v>179</v>
      </c>
      <c r="C37" s="256"/>
      <c r="D37" s="256"/>
      <c r="E37" s="256"/>
      <c r="F37" s="256"/>
      <c r="G37" s="256"/>
      <c r="H37" s="256"/>
      <c r="I37" s="256"/>
      <c r="J37" s="256"/>
      <c r="K37" s="25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180</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v>9.3518518518518525E-3</v>
      </c>
      <c r="D7" s="180">
        <v>4.0185185185185185E-2</v>
      </c>
      <c r="E7" s="180"/>
      <c r="F7" s="180">
        <v>2.2430555555555554E-2</v>
      </c>
      <c r="G7" s="180">
        <v>9.7094907407407421E-2</v>
      </c>
      <c r="H7" s="180"/>
      <c r="I7" s="180">
        <v>2.6643518518518518E-2</v>
      </c>
      <c r="J7" s="180"/>
      <c r="K7" s="194">
        <f>C7+D7+E7+F7+G7+H7+I7+J7</f>
        <v>0.19570601851851852</v>
      </c>
    </row>
    <row r="8" spans="2:11" x14ac:dyDescent="0.3">
      <c r="B8" s="151" t="s">
        <v>168</v>
      </c>
      <c r="C8" s="180">
        <v>2.199074074074074E-4</v>
      </c>
      <c r="D8" s="180">
        <v>2.2222222222222227E-3</v>
      </c>
      <c r="E8" s="180"/>
      <c r="F8" s="180"/>
      <c r="G8" s="180"/>
      <c r="H8" s="180"/>
      <c r="I8" s="180">
        <v>9.432870370370371E-3</v>
      </c>
      <c r="J8" s="180"/>
      <c r="K8" s="194">
        <f t="shared" ref="K8:K34" si="0">C8+D8+E8+F8+G8+H8+I8+J8</f>
        <v>1.1875E-2</v>
      </c>
    </row>
    <row r="9" spans="2:11" x14ac:dyDescent="0.3">
      <c r="B9" s="151" t="s">
        <v>67</v>
      </c>
      <c r="C9" s="180">
        <v>6.2962962962962964E-3</v>
      </c>
      <c r="D9" s="180">
        <v>1.3217592592592592E-2</v>
      </c>
      <c r="E9" s="180"/>
      <c r="F9" s="180">
        <v>3.6805555555555554E-3</v>
      </c>
      <c r="G9" s="180">
        <v>3.1215277777777772E-2</v>
      </c>
      <c r="H9" s="180"/>
      <c r="I9" s="180"/>
      <c r="J9" s="180"/>
      <c r="K9" s="194">
        <f t="shared" si="0"/>
        <v>5.4409722222222213E-2</v>
      </c>
    </row>
    <row r="10" spans="2:11" x14ac:dyDescent="0.3">
      <c r="B10" s="151" t="s">
        <v>68</v>
      </c>
      <c r="C10" s="180">
        <v>2.4074074074074076E-3</v>
      </c>
      <c r="D10" s="180"/>
      <c r="E10" s="180"/>
      <c r="F10" s="180"/>
      <c r="G10" s="180">
        <v>1.8796296296296294E-2</v>
      </c>
      <c r="H10" s="180"/>
      <c r="I10" s="180">
        <v>6.6319444444444446E-3</v>
      </c>
      <c r="J10" s="180"/>
      <c r="K10" s="194">
        <f t="shared" si="0"/>
        <v>2.7835648148148144E-2</v>
      </c>
    </row>
    <row r="11" spans="2:11" x14ac:dyDescent="0.3">
      <c r="B11" s="151" t="s">
        <v>69</v>
      </c>
      <c r="C11" s="180">
        <v>5.1504629629629626E-3</v>
      </c>
      <c r="D11" s="180">
        <v>2.3738425925925923E-2</v>
      </c>
      <c r="E11" s="180"/>
      <c r="F11" s="180"/>
      <c r="G11" s="180"/>
      <c r="H11" s="180"/>
      <c r="I11" s="180"/>
      <c r="J11" s="180"/>
      <c r="K11" s="194">
        <f t="shared" si="0"/>
        <v>2.8888888888888888E-2</v>
      </c>
    </row>
    <row r="12" spans="2:11" x14ac:dyDescent="0.3">
      <c r="B12" s="151" t="s">
        <v>70</v>
      </c>
      <c r="C12" s="180">
        <v>1.6435185185185185E-3</v>
      </c>
      <c r="D12" s="180">
        <v>1.3472222222222222E-2</v>
      </c>
      <c r="E12" s="180"/>
      <c r="F12" s="180"/>
      <c r="G12" s="180">
        <v>4.434027777777777E-2</v>
      </c>
      <c r="H12" s="180"/>
      <c r="I12" s="180"/>
      <c r="J12" s="180"/>
      <c r="K12" s="194">
        <f t="shared" si="0"/>
        <v>5.9456018518518512E-2</v>
      </c>
    </row>
    <row r="13" spans="2:11" x14ac:dyDescent="0.3">
      <c r="B13" s="151" t="s">
        <v>71</v>
      </c>
      <c r="C13" s="180"/>
      <c r="D13" s="180"/>
      <c r="E13" s="180"/>
      <c r="F13" s="180"/>
      <c r="G13" s="180">
        <v>8.3680555555555557E-3</v>
      </c>
      <c r="H13" s="180"/>
      <c r="I13" s="180"/>
      <c r="J13" s="180"/>
      <c r="K13" s="194">
        <f t="shared" si="0"/>
        <v>8.3680555555555557E-3</v>
      </c>
    </row>
    <row r="14" spans="2:11" x14ac:dyDescent="0.3">
      <c r="B14" s="151" t="s">
        <v>72</v>
      </c>
      <c r="C14" s="180">
        <v>6.3310185185185197E-3</v>
      </c>
      <c r="D14" s="180"/>
      <c r="E14" s="180"/>
      <c r="F14" s="180">
        <v>9.3518518518518508E-3</v>
      </c>
      <c r="G14" s="180">
        <v>3.0555555555555557E-3</v>
      </c>
      <c r="H14" s="180"/>
      <c r="I14" s="180"/>
      <c r="J14" s="180"/>
      <c r="K14" s="194">
        <f t="shared" si="0"/>
        <v>1.8738425925925926E-2</v>
      </c>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v>6.3657407407407404E-3</v>
      </c>
      <c r="H16" s="180"/>
      <c r="I16" s="180"/>
      <c r="J16" s="180"/>
      <c r="K16" s="194">
        <f t="shared" si="0"/>
        <v>6.3657407407407404E-3</v>
      </c>
    </row>
    <row r="17" spans="2:11" x14ac:dyDescent="0.3">
      <c r="B17" s="151" t="s">
        <v>75</v>
      </c>
      <c r="C17" s="180"/>
      <c r="D17" s="180">
        <v>3.0324074074074073E-3</v>
      </c>
      <c r="E17" s="180"/>
      <c r="F17" s="180"/>
      <c r="G17" s="180"/>
      <c r="H17" s="180"/>
      <c r="I17" s="180"/>
      <c r="J17" s="180"/>
      <c r="K17" s="194">
        <f t="shared" si="0"/>
        <v>3.0324074074074073E-3</v>
      </c>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v>2.3495370370370371E-3</v>
      </c>
      <c r="E21" s="180"/>
      <c r="F21" s="180"/>
      <c r="G21" s="180"/>
      <c r="H21" s="180"/>
      <c r="I21" s="180"/>
      <c r="J21" s="180"/>
      <c r="K21" s="194">
        <f t="shared" si="0"/>
        <v>2.3495370370370371E-3</v>
      </c>
    </row>
    <row r="22" spans="2:11" x14ac:dyDescent="0.3">
      <c r="B22" s="151" t="s">
        <v>78</v>
      </c>
      <c r="C22" s="180">
        <v>2.0833333333333335E-4</v>
      </c>
      <c r="D22" s="180"/>
      <c r="E22" s="180"/>
      <c r="F22" s="180"/>
      <c r="G22" s="180"/>
      <c r="H22" s="180"/>
      <c r="I22" s="180"/>
      <c r="J22" s="180"/>
      <c r="K22" s="194">
        <f t="shared" si="0"/>
        <v>2.0833333333333335E-4</v>
      </c>
    </row>
    <row r="23" spans="2:11" x14ac:dyDescent="0.3">
      <c r="B23" s="151" t="s">
        <v>79</v>
      </c>
      <c r="C23" s="180"/>
      <c r="D23" s="180">
        <v>9.9074074074074082E-3</v>
      </c>
      <c r="E23" s="180"/>
      <c r="F23" s="180">
        <v>1.2152777777777778E-3</v>
      </c>
      <c r="G23" s="180"/>
      <c r="H23" s="180"/>
      <c r="I23" s="180"/>
      <c r="J23" s="180"/>
      <c r="K23" s="194">
        <f t="shared" si="0"/>
        <v>1.1122685185185187E-2</v>
      </c>
    </row>
    <row r="24" spans="2:11" x14ac:dyDescent="0.3">
      <c r="B24" s="151" t="s">
        <v>80</v>
      </c>
      <c r="C24" s="180">
        <v>4.4675925925925924E-3</v>
      </c>
      <c r="D24" s="180">
        <v>1.6261574074074074E-2</v>
      </c>
      <c r="E24" s="180"/>
      <c r="F24" s="180">
        <v>2.6087962962962966E-2</v>
      </c>
      <c r="G24" s="180">
        <v>3.9467592592592584E-3</v>
      </c>
      <c r="H24" s="180"/>
      <c r="I24" s="180">
        <v>1.759259259259259E-2</v>
      </c>
      <c r="J24" s="180"/>
      <c r="K24" s="194">
        <f t="shared" si="0"/>
        <v>6.835648148148149E-2</v>
      </c>
    </row>
    <row r="25" spans="2:11" x14ac:dyDescent="0.3">
      <c r="B25" s="155" t="s">
        <v>11</v>
      </c>
      <c r="C25" s="156">
        <f>SUM(C7:C24)</f>
        <v>3.6076388888888887E-2</v>
      </c>
      <c r="D25" s="156">
        <f>SUM(D7:D24)</f>
        <v>0.12438657407407408</v>
      </c>
      <c r="E25" s="156"/>
      <c r="F25" s="156">
        <f>SUM(F7:F24)</f>
        <v>6.2766203703703699E-2</v>
      </c>
      <c r="G25" s="156">
        <f>SUM(G7:G24)</f>
        <v>0.21318287037037034</v>
      </c>
      <c r="H25" s="156"/>
      <c r="I25" s="156">
        <f>SUM(I7:I24)</f>
        <v>6.0300925925925924E-2</v>
      </c>
      <c r="J25" s="160"/>
      <c r="K25" s="195">
        <f t="shared" si="0"/>
        <v>0.49671296296296297</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c r="I27" s="45"/>
      <c r="J27" s="45"/>
      <c r="K27" s="192" t="s">
        <v>12</v>
      </c>
    </row>
    <row r="28" spans="2:11" x14ac:dyDescent="0.3">
      <c r="B28" s="151" t="s">
        <v>82</v>
      </c>
      <c r="C28" s="180"/>
      <c r="D28" s="180">
        <v>9.7222222222222219E-4</v>
      </c>
      <c r="E28" s="180"/>
      <c r="F28" s="180"/>
      <c r="G28" s="180">
        <v>1.3842592592592594E-2</v>
      </c>
      <c r="H28" s="180"/>
      <c r="I28" s="180"/>
      <c r="J28" s="180"/>
      <c r="K28" s="194">
        <f t="shared" si="0"/>
        <v>1.4814814814814815E-2</v>
      </c>
    </row>
    <row r="29" spans="2:11" x14ac:dyDescent="0.3">
      <c r="B29" s="151" t="s">
        <v>83</v>
      </c>
      <c r="C29" s="180"/>
      <c r="D29" s="180">
        <v>3.5879629629629635E-4</v>
      </c>
      <c r="E29" s="180"/>
      <c r="F29" s="180"/>
      <c r="G29" s="180"/>
      <c r="H29" s="180"/>
      <c r="I29" s="180"/>
      <c r="J29" s="180"/>
      <c r="K29" s="194">
        <f t="shared" si="0"/>
        <v>3.5879629629629635E-4</v>
      </c>
    </row>
    <row r="30" spans="2:11" x14ac:dyDescent="0.3">
      <c r="B30" s="151" t="s">
        <v>84</v>
      </c>
      <c r="C30" s="180">
        <v>5.115740740740741E-3</v>
      </c>
      <c r="D30" s="180">
        <v>7.5231481481481482E-4</v>
      </c>
      <c r="E30" s="180"/>
      <c r="F30" s="180"/>
      <c r="G30" s="180"/>
      <c r="H30" s="180"/>
      <c r="I30" s="180"/>
      <c r="J30" s="180"/>
      <c r="K30" s="194">
        <f t="shared" si="0"/>
        <v>5.868055555555556E-3</v>
      </c>
    </row>
    <row r="31" spans="2:11" x14ac:dyDescent="0.3">
      <c r="B31" s="151" t="s">
        <v>85</v>
      </c>
      <c r="C31" s="180">
        <v>3.2407407407407406E-4</v>
      </c>
      <c r="D31" s="180">
        <v>1.6087962962962963E-3</v>
      </c>
      <c r="E31" s="180">
        <v>3.78587962962963E-2</v>
      </c>
      <c r="F31" s="180"/>
      <c r="G31" s="180">
        <v>2.0601851851851853E-3</v>
      </c>
      <c r="H31" s="180"/>
      <c r="I31" s="180"/>
      <c r="J31" s="180"/>
      <c r="K31" s="194">
        <f t="shared" si="0"/>
        <v>4.1851851851851855E-2</v>
      </c>
    </row>
    <row r="32" spans="2:11" x14ac:dyDescent="0.3">
      <c r="B32" s="151" t="s">
        <v>86</v>
      </c>
      <c r="C32" s="180">
        <v>3.1238425925925926E-2</v>
      </c>
      <c r="D32" s="180">
        <v>3.3900462962962966E-2</v>
      </c>
      <c r="E32" s="180"/>
      <c r="F32" s="180">
        <v>6.875E-3</v>
      </c>
      <c r="G32" s="180">
        <v>8.2291666666666676E-3</v>
      </c>
      <c r="H32" s="180"/>
      <c r="I32" s="180"/>
      <c r="J32" s="180"/>
      <c r="K32" s="194">
        <f t="shared" si="0"/>
        <v>8.0243055555555554E-2</v>
      </c>
    </row>
    <row r="33" spans="2:11" x14ac:dyDescent="0.3">
      <c r="B33" s="151" t="s">
        <v>87</v>
      </c>
      <c r="C33" s="180">
        <v>1.4872685185185188E-2</v>
      </c>
      <c r="D33" s="180">
        <v>1.4409722222222223E-2</v>
      </c>
      <c r="E33" s="180"/>
      <c r="F33" s="180"/>
      <c r="G33" s="180">
        <v>2.6620370370370372E-4</v>
      </c>
      <c r="H33" s="180"/>
      <c r="I33" s="180"/>
      <c r="J33" s="180"/>
      <c r="K33" s="194">
        <f t="shared" si="0"/>
        <v>2.9548611111111112E-2</v>
      </c>
    </row>
    <row r="34" spans="2:11" x14ac:dyDescent="0.3">
      <c r="B34" s="155" t="s">
        <v>11</v>
      </c>
      <c r="C34" s="156">
        <f>SUM(C30:C33)</f>
        <v>5.1550925925925931E-2</v>
      </c>
      <c r="D34" s="156">
        <f t="shared" ref="D34:G34" si="1">SUM(D28:D33)</f>
        <v>5.2002314814814821E-2</v>
      </c>
      <c r="E34" s="156">
        <f t="shared" si="1"/>
        <v>3.78587962962963E-2</v>
      </c>
      <c r="F34" s="156">
        <f t="shared" si="1"/>
        <v>6.875E-3</v>
      </c>
      <c r="G34" s="156">
        <f t="shared" si="1"/>
        <v>2.4398148148148151E-2</v>
      </c>
      <c r="H34" s="156"/>
      <c r="I34" s="156"/>
      <c r="J34" s="160"/>
      <c r="K34" s="195">
        <f t="shared" si="0"/>
        <v>0.17268518518518519</v>
      </c>
    </row>
    <row r="35" spans="2:11" x14ac:dyDescent="0.3">
      <c r="B35" s="155"/>
      <c r="C35" s="200"/>
      <c r="D35" s="200"/>
      <c r="E35" s="201"/>
      <c r="F35" s="201"/>
      <c r="G35" s="200"/>
      <c r="H35" s="200"/>
      <c r="I35" s="200"/>
      <c r="J35" s="200"/>
      <c r="K35" s="194"/>
    </row>
    <row r="36" spans="2:11" x14ac:dyDescent="0.3">
      <c r="B36" s="155" t="s">
        <v>14</v>
      </c>
      <c r="C36" s="160">
        <f>C25+C34</f>
        <v>8.7627314814814811E-2</v>
      </c>
      <c r="D36" s="160">
        <f t="shared" ref="D36:G36" si="2">D25+D34</f>
        <v>0.1763888888888889</v>
      </c>
      <c r="E36" s="160">
        <f>E34</f>
        <v>3.78587962962963E-2</v>
      </c>
      <c r="F36" s="160">
        <f t="shared" si="2"/>
        <v>6.9641203703703705E-2</v>
      </c>
      <c r="G36" s="160">
        <f t="shared" si="2"/>
        <v>0.23758101851851848</v>
      </c>
      <c r="H36" s="160"/>
      <c r="I36" s="160">
        <f>I34+I25</f>
        <v>6.0300925925925924E-2</v>
      </c>
      <c r="J36" s="160"/>
      <c r="K36" s="202">
        <f>K25+K34</f>
        <v>0.66939814814814813</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7"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6640625" style="122" customWidth="1"/>
    <col min="7" max="7" width="10.6640625" style="105" customWidth="1"/>
    <col min="8" max="8" width="10.6640625" style="122" customWidth="1"/>
    <col min="9" max="11" width="10.6640625" style="105" customWidth="1"/>
    <col min="12" max="16384" width="8.88671875" style="105"/>
  </cols>
  <sheetData>
    <row r="1" spans="2:13" s="68" customFormat="1" x14ac:dyDescent="0.3">
      <c r="C1" s="109"/>
      <c r="D1" s="109"/>
      <c r="E1" s="109"/>
      <c r="F1" s="109"/>
      <c r="H1" s="109"/>
    </row>
    <row r="2" spans="2:13" s="68" customFormat="1" ht="15" thickBot="1" x14ac:dyDescent="0.35">
      <c r="C2" s="109"/>
      <c r="D2" s="109"/>
      <c r="E2" s="109"/>
      <c r="F2" s="109"/>
      <c r="H2" s="109"/>
    </row>
    <row r="3" spans="2:13" s="68" customFormat="1" x14ac:dyDescent="0.3">
      <c r="B3" s="217" t="s">
        <v>148</v>
      </c>
      <c r="C3" s="218"/>
      <c r="D3" s="218"/>
      <c r="E3" s="218"/>
      <c r="F3" s="218"/>
      <c r="G3" s="218"/>
      <c r="H3" s="219"/>
      <c r="I3" s="218"/>
      <c r="J3" s="218"/>
      <c r="K3" s="219"/>
    </row>
    <row r="4" spans="2:13" s="68" customFormat="1" x14ac:dyDescent="0.3">
      <c r="B4" s="220" t="s">
        <v>170</v>
      </c>
      <c r="C4" s="221"/>
      <c r="D4" s="221"/>
      <c r="E4" s="221"/>
      <c r="F4" s="221"/>
      <c r="G4" s="221"/>
      <c r="H4" s="221"/>
      <c r="I4" s="221"/>
      <c r="J4" s="221"/>
      <c r="K4" s="222"/>
    </row>
    <row r="5" spans="2:13" s="68" customFormat="1" x14ac:dyDescent="0.3">
      <c r="B5" s="69"/>
      <c r="C5" s="223" t="s">
        <v>135</v>
      </c>
      <c r="D5" s="221"/>
      <c r="E5" s="224"/>
      <c r="F5" s="223" t="s">
        <v>136</v>
      </c>
      <c r="G5" s="221"/>
      <c r="H5" s="224"/>
      <c r="I5" s="221" t="s">
        <v>137</v>
      </c>
      <c r="J5" s="221"/>
      <c r="K5" s="222"/>
    </row>
    <row r="6" spans="2:13" s="68" customFormat="1" x14ac:dyDescent="0.3">
      <c r="B6" s="70" t="s">
        <v>65</v>
      </c>
      <c r="C6" s="71" t="s">
        <v>12</v>
      </c>
      <c r="D6" s="72" t="s">
        <v>13</v>
      </c>
      <c r="E6" s="73" t="s">
        <v>13</v>
      </c>
      <c r="F6" s="71" t="s">
        <v>12</v>
      </c>
      <c r="G6" s="72" t="s">
        <v>13</v>
      </c>
      <c r="H6" s="73" t="s">
        <v>13</v>
      </c>
      <c r="I6" s="74" t="s">
        <v>12</v>
      </c>
      <c r="J6" s="72" t="s">
        <v>13</v>
      </c>
      <c r="K6" s="75" t="s">
        <v>13</v>
      </c>
    </row>
    <row r="7" spans="2:13" s="68" customFormat="1" x14ac:dyDescent="0.3">
      <c r="B7" s="76" t="s">
        <v>66</v>
      </c>
      <c r="C7" s="77">
        <v>1.9791666666666666E-2</v>
      </c>
      <c r="D7" s="82">
        <v>0.27927486526212636</v>
      </c>
      <c r="E7" s="110">
        <v>5.2545862397443355E-2</v>
      </c>
      <c r="F7" s="77">
        <v>1.3425925925925928E-2</v>
      </c>
      <c r="G7" s="82">
        <v>0.31174415479709761</v>
      </c>
      <c r="H7" s="110">
        <v>0.11567610690067812</v>
      </c>
      <c r="I7" s="77">
        <v>3.3217592592592604E-2</v>
      </c>
      <c r="J7" s="82">
        <v>0.29154815115806582</v>
      </c>
      <c r="K7" s="84">
        <v>6.7416786075027602E-2</v>
      </c>
      <c r="M7" s="111"/>
    </row>
    <row r="8" spans="2:13" s="68" customFormat="1" x14ac:dyDescent="0.3">
      <c r="B8" s="76" t="s">
        <v>168</v>
      </c>
      <c r="C8" s="77">
        <v>2.5694444444444441E-3</v>
      </c>
      <c r="D8" s="82">
        <v>3.6256736893679559E-2</v>
      </c>
      <c r="E8" s="110">
        <v>6.8217435393172071E-3</v>
      </c>
      <c r="F8" s="77">
        <v>3.3564814814814811E-3</v>
      </c>
      <c r="G8" s="82">
        <v>7.7936038699274388E-2</v>
      </c>
      <c r="H8" s="110">
        <v>2.8919026725169522E-2</v>
      </c>
      <c r="I8" s="77">
        <v>5.9259259259259265E-3</v>
      </c>
      <c r="J8" s="82">
        <v>5.2011377488825672E-2</v>
      </c>
      <c r="K8" s="84">
        <v>1.2026966714430008E-2</v>
      </c>
      <c r="M8" s="111"/>
    </row>
    <row r="9" spans="2:13" s="68" customFormat="1" x14ac:dyDescent="0.3">
      <c r="B9" s="76" t="s">
        <v>67</v>
      </c>
      <c r="C9" s="77">
        <v>1.368055555555555E-2</v>
      </c>
      <c r="D9" s="82">
        <v>0.19304262616364518</v>
      </c>
      <c r="E9" s="110">
        <v>3.6321175060688903E-2</v>
      </c>
      <c r="F9" s="77">
        <v>4.8148148148148143E-3</v>
      </c>
      <c r="G9" s="82">
        <v>0.11179790378930395</v>
      </c>
      <c r="H9" s="110">
        <v>4.1483845233346625E-2</v>
      </c>
      <c r="I9" s="77">
        <v>1.8495370370370374E-2</v>
      </c>
      <c r="J9" s="82">
        <v>0.16233238520926449</v>
      </c>
      <c r="K9" s="84">
        <v>3.7537290643865538E-2</v>
      </c>
      <c r="M9" s="111"/>
    </row>
    <row r="10" spans="2:13" s="68" customFormat="1" x14ac:dyDescent="0.3">
      <c r="B10" s="76" t="s">
        <v>68</v>
      </c>
      <c r="C10" s="77">
        <v>7.6388888888888882E-4</v>
      </c>
      <c r="D10" s="82">
        <v>1.0779029887310141E-2</v>
      </c>
      <c r="E10" s="110">
        <v>2.0280859170943048E-3</v>
      </c>
      <c r="F10" s="77"/>
      <c r="G10" s="82"/>
      <c r="H10" s="110"/>
      <c r="I10" s="77">
        <v>7.6388888888888882E-4</v>
      </c>
      <c r="J10" s="82">
        <v>6.704591629418933E-3</v>
      </c>
      <c r="K10" s="84">
        <v>1.550351178031993E-3</v>
      </c>
      <c r="M10" s="111"/>
    </row>
    <row r="11" spans="2:13" s="68" customFormat="1" x14ac:dyDescent="0.3">
      <c r="B11" s="76" t="s">
        <v>69</v>
      </c>
      <c r="C11" s="77">
        <v>9.8379629629629633E-3</v>
      </c>
      <c r="D11" s="82">
        <v>0.13882083945778212</v>
      </c>
      <c r="E11" s="110">
        <v>2.6119288326214535E-2</v>
      </c>
      <c r="F11" s="77">
        <v>7.5462962962962949E-3</v>
      </c>
      <c r="G11" s="82">
        <v>0.17522171459285135</v>
      </c>
      <c r="H11" s="110">
        <v>6.5017949740725958E-2</v>
      </c>
      <c r="I11" s="77">
        <v>1.7384259259259259E-2</v>
      </c>
      <c r="J11" s="82">
        <v>0.15258025193010966</v>
      </c>
      <c r="K11" s="84">
        <v>3.5282234384909905E-2</v>
      </c>
      <c r="M11" s="111"/>
    </row>
    <row r="12" spans="2:13" s="68" customFormat="1" x14ac:dyDescent="0.3">
      <c r="B12" s="76" t="s">
        <v>70</v>
      </c>
      <c r="C12" s="77">
        <v>1.2870370370370367E-2</v>
      </c>
      <c r="D12" s="82">
        <v>0.18161032173771022</v>
      </c>
      <c r="E12" s="110">
        <v>3.4170174845588888E-2</v>
      </c>
      <c r="F12" s="77">
        <v>5.8217592592592609E-3</v>
      </c>
      <c r="G12" s="82">
        <v>0.1351787153990863</v>
      </c>
      <c r="H12" s="110">
        <v>5.01595532508975E-2</v>
      </c>
      <c r="I12" s="77">
        <v>1.8692129629629631E-2</v>
      </c>
      <c r="J12" s="82">
        <v>0.16405932547744814</v>
      </c>
      <c r="K12" s="84">
        <v>3.7936623523055595E-2</v>
      </c>
      <c r="M12" s="111"/>
    </row>
    <row r="13" spans="2:13" s="68" customFormat="1" x14ac:dyDescent="0.3">
      <c r="B13" s="76" t="s">
        <v>71</v>
      </c>
      <c r="C13" s="77"/>
      <c r="D13" s="82"/>
      <c r="E13" s="110"/>
      <c r="F13" s="77"/>
      <c r="G13" s="82"/>
      <c r="H13" s="110"/>
      <c r="I13" s="77"/>
      <c r="J13" s="82"/>
      <c r="K13" s="84"/>
      <c r="M13" s="111"/>
    </row>
    <row r="14" spans="2:13" s="68" customFormat="1" x14ac:dyDescent="0.3">
      <c r="B14" s="76" t="s">
        <v>169</v>
      </c>
      <c r="C14" s="77"/>
      <c r="D14" s="82"/>
      <c r="E14" s="110"/>
      <c r="F14" s="77"/>
      <c r="G14" s="82"/>
      <c r="H14" s="110"/>
      <c r="I14" s="77"/>
      <c r="J14" s="82"/>
      <c r="K14" s="84"/>
      <c r="M14" s="111"/>
    </row>
    <row r="15" spans="2:13" s="68" customFormat="1" x14ac:dyDescent="0.3">
      <c r="B15" s="76" t="s">
        <v>73</v>
      </c>
      <c r="C15" s="77"/>
      <c r="D15" s="82"/>
      <c r="E15" s="110"/>
      <c r="F15" s="77"/>
      <c r="G15" s="82"/>
      <c r="H15" s="110"/>
      <c r="I15" s="77"/>
      <c r="J15" s="82"/>
      <c r="K15" s="84"/>
      <c r="M15" s="111"/>
    </row>
    <row r="16" spans="2:13" s="68" customFormat="1" x14ac:dyDescent="0.3">
      <c r="B16" s="76" t="s">
        <v>74</v>
      </c>
      <c r="C16" s="77">
        <v>6.018518518518519E-4</v>
      </c>
      <c r="D16" s="82">
        <v>8.4925690021231421E-3</v>
      </c>
      <c r="E16" s="110">
        <v>1.5978858740743011E-3</v>
      </c>
      <c r="F16" s="77"/>
      <c r="G16" s="82"/>
      <c r="H16" s="110"/>
      <c r="I16" s="77">
        <v>6.018518518518519E-4</v>
      </c>
      <c r="J16" s="82">
        <v>5.2824055262088564E-3</v>
      </c>
      <c r="K16" s="84">
        <v>1.2214888069342978E-3</v>
      </c>
      <c r="M16" s="111"/>
    </row>
    <row r="17" spans="2:14" s="68" customFormat="1" x14ac:dyDescent="0.3">
      <c r="B17" s="76" t="s">
        <v>75</v>
      </c>
      <c r="C17" s="77"/>
      <c r="D17" s="82"/>
      <c r="E17" s="110"/>
      <c r="F17" s="77"/>
      <c r="G17" s="82"/>
      <c r="H17" s="110"/>
      <c r="I17" s="77"/>
      <c r="J17" s="82"/>
      <c r="K17" s="84"/>
      <c r="M17" s="111"/>
    </row>
    <row r="18" spans="2:14" s="68" customFormat="1" x14ac:dyDescent="0.3">
      <c r="B18" s="76" t="s">
        <v>76</v>
      </c>
      <c r="C18" s="77"/>
      <c r="D18" s="82"/>
      <c r="E18" s="110"/>
      <c r="F18" s="77"/>
      <c r="G18" s="82"/>
      <c r="H18" s="110"/>
      <c r="I18" s="77"/>
      <c r="J18" s="82"/>
      <c r="K18" s="84"/>
      <c r="M18" s="111"/>
    </row>
    <row r="19" spans="2:14" s="68" customFormat="1" x14ac:dyDescent="0.3">
      <c r="B19" s="76" t="s">
        <v>77</v>
      </c>
      <c r="C19" s="77"/>
      <c r="D19" s="82"/>
      <c r="E19" s="110"/>
      <c r="F19" s="77"/>
      <c r="G19" s="82"/>
      <c r="H19" s="110"/>
      <c r="I19" s="77"/>
      <c r="J19" s="82"/>
      <c r="K19" s="84"/>
      <c r="M19" s="111"/>
    </row>
    <row r="20" spans="2:14" s="68" customFormat="1" x14ac:dyDescent="0.3">
      <c r="B20" s="76" t="s">
        <v>171</v>
      </c>
      <c r="C20" s="77">
        <v>1.6203703703703703E-4</v>
      </c>
      <c r="D20" s="82">
        <v>2.2864608851869998E-3</v>
      </c>
      <c r="E20" s="110">
        <v>4.3020004302000406E-4</v>
      </c>
      <c r="F20" s="77"/>
      <c r="G20" s="82"/>
      <c r="H20" s="110"/>
      <c r="I20" s="77">
        <v>1.6203703703703703E-4</v>
      </c>
      <c r="J20" s="82">
        <v>1.4221861032100767E-3</v>
      </c>
      <c r="K20" s="84">
        <v>3.2886237109769551E-4</v>
      </c>
      <c r="M20" s="111"/>
    </row>
    <row r="21" spans="2:14" s="68" customFormat="1" x14ac:dyDescent="0.3">
      <c r="B21" s="76" t="s">
        <v>172</v>
      </c>
      <c r="C21" s="77"/>
      <c r="D21" s="82"/>
      <c r="E21" s="110"/>
      <c r="F21" s="77">
        <v>4.0509259259259258E-4</v>
      </c>
      <c r="G21" s="82">
        <v>9.4060736361193231E-3</v>
      </c>
      <c r="H21" s="110">
        <v>3.4902273633825288E-3</v>
      </c>
      <c r="I21" s="77">
        <v>4.0509259259259258E-4</v>
      </c>
      <c r="J21" s="82">
        <v>3.5554652580251918E-3</v>
      </c>
      <c r="K21" s="84">
        <v>8.2215592774423872E-4</v>
      </c>
      <c r="M21" s="111"/>
    </row>
    <row r="22" spans="2:14" s="68" customFormat="1" x14ac:dyDescent="0.3">
      <c r="B22" s="76" t="s">
        <v>78</v>
      </c>
      <c r="C22" s="77"/>
      <c r="D22" s="82"/>
      <c r="E22" s="110"/>
      <c r="F22" s="77"/>
      <c r="G22" s="82"/>
      <c r="H22" s="110"/>
      <c r="I22" s="77"/>
      <c r="J22" s="82"/>
      <c r="K22" s="84"/>
      <c r="M22" s="111"/>
    </row>
    <row r="23" spans="2:14" s="68" customFormat="1" x14ac:dyDescent="0.3">
      <c r="B23" s="76" t="s">
        <v>79</v>
      </c>
      <c r="C23" s="77">
        <v>8.1018518518518516E-5</v>
      </c>
      <c r="D23" s="82">
        <v>1.1432304425934999E-3</v>
      </c>
      <c r="E23" s="110">
        <v>2.1510002151000203E-4</v>
      </c>
      <c r="F23" s="77">
        <v>3.7037037037037035E-4</v>
      </c>
      <c r="G23" s="82">
        <v>8.59983875302338E-3</v>
      </c>
      <c r="H23" s="110">
        <v>3.1910650179497405E-3</v>
      </c>
      <c r="I23" s="77">
        <v>4.5138888888888887E-4</v>
      </c>
      <c r="J23" s="82">
        <v>3.9618041446566419E-3</v>
      </c>
      <c r="K23" s="84">
        <v>9.1611660520072311E-4</v>
      </c>
      <c r="M23" s="111"/>
    </row>
    <row r="24" spans="2:14" s="68" customFormat="1" x14ac:dyDescent="0.3">
      <c r="B24" s="76" t="s">
        <v>80</v>
      </c>
      <c r="C24" s="77">
        <v>1.0509259259259262E-2</v>
      </c>
      <c r="D24" s="82">
        <v>0.14829332026784259</v>
      </c>
      <c r="E24" s="110">
        <v>2.7901545647297413E-2</v>
      </c>
      <c r="F24" s="77">
        <v>7.3263888888888892E-3</v>
      </c>
      <c r="G24" s="82">
        <v>0.17011556033324376</v>
      </c>
      <c r="H24" s="110">
        <v>6.3123254886318314E-2</v>
      </c>
      <c r="I24" s="77">
        <v>1.7835648148148149E-2</v>
      </c>
      <c r="J24" s="82">
        <v>0.15654205607476632</v>
      </c>
      <c r="K24" s="84">
        <v>3.619835099011063E-2</v>
      </c>
      <c r="M24" s="111"/>
    </row>
    <row r="25" spans="2:14" s="68" customFormat="1" x14ac:dyDescent="0.3">
      <c r="B25" s="85" t="s">
        <v>11</v>
      </c>
      <c r="C25" s="86">
        <v>7.0868055555555559E-2</v>
      </c>
      <c r="D25" s="112">
        <v>0.99999999999999978</v>
      </c>
      <c r="E25" s="113">
        <v>0.1881510616722489</v>
      </c>
      <c r="F25" s="86">
        <v>4.3067129629629629E-2</v>
      </c>
      <c r="G25" s="112">
        <v>1</v>
      </c>
      <c r="H25" s="113">
        <v>0.37106102911846828</v>
      </c>
      <c r="I25" s="86">
        <v>0.11393518518518522</v>
      </c>
      <c r="J25" s="112">
        <v>0.99999999999999989</v>
      </c>
      <c r="K25" s="114">
        <v>0.23123722722040821</v>
      </c>
    </row>
    <row r="26" spans="2:14" s="68" customFormat="1" x14ac:dyDescent="0.3">
      <c r="B26" s="115"/>
      <c r="C26" s="116"/>
      <c r="D26" s="116"/>
      <c r="E26" s="116"/>
      <c r="F26" s="116"/>
      <c r="G26" s="116"/>
      <c r="H26" s="116"/>
      <c r="I26" s="116"/>
      <c r="J26" s="116"/>
      <c r="K26" s="9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76" t="s">
        <v>82</v>
      </c>
      <c r="C28" s="77">
        <v>1.2442129629629629E-2</v>
      </c>
      <c r="D28" s="82"/>
      <c r="E28" s="110">
        <v>3.3033217589036025E-2</v>
      </c>
      <c r="F28" s="77">
        <v>4.409722222222222E-3</v>
      </c>
      <c r="G28" s="82"/>
      <c r="H28" s="110">
        <v>3.7993617869964101E-2</v>
      </c>
      <c r="I28" s="77">
        <v>1.6851851851851851E-2</v>
      </c>
      <c r="J28" s="82"/>
      <c r="K28" s="84">
        <v>3.4201686594160327E-2</v>
      </c>
      <c r="M28" s="111"/>
    </row>
    <row r="29" spans="2:14" s="68" customFormat="1" x14ac:dyDescent="0.3">
      <c r="B29" s="76" t="s">
        <v>83</v>
      </c>
      <c r="C29" s="77">
        <v>1.2152777777777778E-3</v>
      </c>
      <c r="D29" s="82"/>
      <c r="E29" s="110">
        <v>3.2265003226500306E-3</v>
      </c>
      <c r="F29" s="77"/>
      <c r="G29" s="82"/>
      <c r="H29" s="110"/>
      <c r="I29" s="77">
        <v>1.2152777777777778E-3</v>
      </c>
      <c r="J29" s="82"/>
      <c r="K29" s="84">
        <v>2.4664677832327165E-3</v>
      </c>
      <c r="M29" s="111"/>
    </row>
    <row r="30" spans="2:14" s="68" customFormat="1" x14ac:dyDescent="0.3">
      <c r="B30" s="76" t="s">
        <v>84</v>
      </c>
      <c r="C30" s="77">
        <v>2.2337962962962962E-3</v>
      </c>
      <c r="D30" s="82"/>
      <c r="E30" s="110">
        <v>5.9306148787757708E-3</v>
      </c>
      <c r="F30" s="77">
        <v>5.6712962962962956E-4</v>
      </c>
      <c r="G30" s="82"/>
      <c r="H30" s="110">
        <v>4.8863183087355395E-3</v>
      </c>
      <c r="I30" s="77">
        <v>2.8009259259259263E-3</v>
      </c>
      <c r="J30" s="82"/>
      <c r="K30" s="84">
        <v>5.6846209861173089E-3</v>
      </c>
      <c r="M30" s="111"/>
    </row>
    <row r="31" spans="2:14" s="68" customFormat="1" x14ac:dyDescent="0.3">
      <c r="B31" s="76" t="s">
        <v>85</v>
      </c>
      <c r="C31" s="77">
        <v>7.9189814814814838E-2</v>
      </c>
      <c r="D31" s="82"/>
      <c r="E31" s="110">
        <v>0.21024490673877635</v>
      </c>
      <c r="F31" s="77">
        <v>3.0358796296296287E-2</v>
      </c>
      <c r="G31" s="82"/>
      <c r="H31" s="110">
        <v>0.26156761069006773</v>
      </c>
      <c r="I31" s="77">
        <v>0.10954861111111111</v>
      </c>
      <c r="J31" s="82"/>
      <c r="K31" s="84">
        <v>0.22233445303140628</v>
      </c>
      <c r="M31" s="111"/>
    </row>
    <row r="32" spans="2:14" s="68" customFormat="1" x14ac:dyDescent="0.3">
      <c r="B32" s="76" t="s">
        <v>86</v>
      </c>
      <c r="C32" s="77">
        <v>0.16371527777777789</v>
      </c>
      <c r="D32" s="82"/>
      <c r="E32" s="110">
        <v>0.43465568632271157</v>
      </c>
      <c r="F32" s="77">
        <v>3.4687500000000017E-2</v>
      </c>
      <c r="G32" s="82"/>
      <c r="H32" s="110">
        <v>0.29886318308735554</v>
      </c>
      <c r="I32" s="77">
        <v>0.19840277777777784</v>
      </c>
      <c r="J32" s="82"/>
      <c r="K32" s="84">
        <v>0.40266848323976417</v>
      </c>
      <c r="M32" s="111"/>
    </row>
    <row r="33" spans="2:14" s="68" customFormat="1" x14ac:dyDescent="0.3">
      <c r="B33" s="76" t="s">
        <v>87</v>
      </c>
      <c r="C33" s="77">
        <v>4.6990740740740757E-2</v>
      </c>
      <c r="D33" s="82"/>
      <c r="E33" s="110">
        <v>0.12475801247580123</v>
      </c>
      <c r="F33" s="77">
        <v>2.9745370370370373E-3</v>
      </c>
      <c r="G33" s="82"/>
      <c r="H33" s="110">
        <v>2.5628240925408857E-2</v>
      </c>
      <c r="I33" s="77">
        <v>4.9965277777777796E-2</v>
      </c>
      <c r="J33" s="82"/>
      <c r="K33" s="84">
        <v>0.10140706114491085</v>
      </c>
      <c r="M33" s="111"/>
    </row>
    <row r="34" spans="2:14" s="68" customFormat="1" x14ac:dyDescent="0.3">
      <c r="B34" s="85" t="s">
        <v>11</v>
      </c>
      <c r="C34" s="98">
        <v>0.30578703703703719</v>
      </c>
      <c r="D34" s="112"/>
      <c r="E34" s="112">
        <v>0.81184893832775096</v>
      </c>
      <c r="F34" s="98">
        <v>7.2997685185185193E-2</v>
      </c>
      <c r="G34" s="112"/>
      <c r="H34" s="112">
        <v>0.62893897088153172</v>
      </c>
      <c r="I34" s="98">
        <v>0.37878472222222231</v>
      </c>
      <c r="J34" s="112"/>
      <c r="K34" s="118">
        <v>0.76876277277959171</v>
      </c>
      <c r="M34" s="111"/>
    </row>
    <row r="35" spans="2:14" s="68" customFormat="1" x14ac:dyDescent="0.3">
      <c r="B35" s="119"/>
      <c r="C35" s="120"/>
      <c r="D35" s="120"/>
      <c r="E35" s="120"/>
      <c r="F35" s="120"/>
      <c r="G35" s="120"/>
      <c r="H35" s="120"/>
      <c r="I35" s="120"/>
      <c r="J35" s="120"/>
      <c r="K35" s="102"/>
      <c r="L35" s="120"/>
      <c r="M35" s="120"/>
      <c r="N35" s="120"/>
    </row>
    <row r="36" spans="2:14" s="68" customFormat="1" x14ac:dyDescent="0.3">
      <c r="B36" s="85" t="s">
        <v>14</v>
      </c>
      <c r="C36" s="98">
        <v>0.37665509259259278</v>
      </c>
      <c r="D36" s="121"/>
      <c r="E36" s="112">
        <v>0.99999999999999989</v>
      </c>
      <c r="F36" s="98">
        <v>0.11606481481481482</v>
      </c>
      <c r="G36" s="121"/>
      <c r="H36" s="112">
        <v>1</v>
      </c>
      <c r="I36" s="98">
        <v>0.49271990740740756</v>
      </c>
      <c r="J36" s="121"/>
      <c r="K36" s="118">
        <v>0.99999999999999989</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190</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c r="D7" s="180"/>
      <c r="E7" s="180">
        <v>4.3842592592592593E-2</v>
      </c>
      <c r="F7" s="180"/>
      <c r="G7" s="180">
        <v>1.8136574074074076E-2</v>
      </c>
      <c r="H7" s="180"/>
      <c r="I7" s="180"/>
      <c r="J7" s="180"/>
      <c r="K7" s="194">
        <f>C7+D7+E7+F7+G7+H7+I7+J7</f>
        <v>6.1979166666666669E-2</v>
      </c>
    </row>
    <row r="8" spans="2:11" x14ac:dyDescent="0.3">
      <c r="B8" s="151" t="s">
        <v>168</v>
      </c>
      <c r="C8" s="180"/>
      <c r="D8" s="180"/>
      <c r="E8" s="180"/>
      <c r="F8" s="180"/>
      <c r="G8" s="180"/>
      <c r="H8" s="180"/>
      <c r="I8" s="180"/>
      <c r="J8" s="180"/>
      <c r="K8" s="194"/>
    </row>
    <row r="9" spans="2:11" x14ac:dyDescent="0.3">
      <c r="B9" s="151" t="s">
        <v>67</v>
      </c>
      <c r="C9" s="180"/>
      <c r="D9" s="180"/>
      <c r="E9" s="180">
        <v>5.5185185185185191E-2</v>
      </c>
      <c r="F9" s="180"/>
      <c r="G9" s="180"/>
      <c r="H9" s="180"/>
      <c r="I9" s="180"/>
      <c r="J9" s="180"/>
      <c r="K9" s="194">
        <f t="shared" ref="K9:K34" si="0">C9+D9+E9+F9+G9+H9+I9+J9</f>
        <v>5.5185185185185191E-2</v>
      </c>
    </row>
    <row r="10" spans="2:11" x14ac:dyDescent="0.3">
      <c r="B10" s="151" t="s">
        <v>68</v>
      </c>
      <c r="C10" s="180"/>
      <c r="D10" s="180"/>
      <c r="E10" s="180"/>
      <c r="F10" s="180"/>
      <c r="G10" s="180"/>
      <c r="H10" s="180"/>
      <c r="I10" s="180"/>
      <c r="J10" s="180"/>
      <c r="K10" s="194"/>
    </row>
    <row r="11" spans="2:11" x14ac:dyDescent="0.3">
      <c r="B11" s="151" t="s">
        <v>69</v>
      </c>
      <c r="C11" s="180"/>
      <c r="D11" s="180"/>
      <c r="E11" s="180">
        <v>3.5648148148148145E-3</v>
      </c>
      <c r="F11" s="180"/>
      <c r="G11" s="180"/>
      <c r="H11" s="180"/>
      <c r="I11" s="180"/>
      <c r="J11" s="180"/>
      <c r="K11" s="194">
        <f t="shared" si="0"/>
        <v>3.5648148148148145E-3</v>
      </c>
    </row>
    <row r="12" spans="2:11" x14ac:dyDescent="0.3">
      <c r="B12" s="151" t="s">
        <v>70</v>
      </c>
      <c r="C12" s="180"/>
      <c r="D12" s="180"/>
      <c r="E12" s="180">
        <v>9.8842592592592593E-3</v>
      </c>
      <c r="F12" s="180"/>
      <c r="G12" s="180"/>
      <c r="H12" s="180"/>
      <c r="I12" s="180"/>
      <c r="J12" s="180"/>
      <c r="K12" s="194">
        <f t="shared" si="0"/>
        <v>9.8842592592592593E-3</v>
      </c>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v>5.8796296296296296E-3</v>
      </c>
      <c r="F16" s="180"/>
      <c r="G16" s="180"/>
      <c r="H16" s="180"/>
      <c r="I16" s="180"/>
      <c r="J16" s="180"/>
      <c r="K16" s="194">
        <f t="shared" si="0"/>
        <v>5.8796296296296296E-3</v>
      </c>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v>2.3495370370370371E-3</v>
      </c>
      <c r="D24" s="180">
        <v>1.7592592592592592E-3</v>
      </c>
      <c r="E24" s="180">
        <v>4.5370370370370373E-3</v>
      </c>
      <c r="F24" s="180">
        <v>2.0023148148148148E-3</v>
      </c>
      <c r="G24" s="180">
        <v>9.9884259259259249E-3</v>
      </c>
      <c r="H24" s="180"/>
      <c r="I24" s="180"/>
      <c r="J24" s="180"/>
      <c r="K24" s="194">
        <f t="shared" si="0"/>
        <v>2.0636574074074071E-2</v>
      </c>
    </row>
    <row r="25" spans="2:11" x14ac:dyDescent="0.3">
      <c r="B25" s="155" t="s">
        <v>11</v>
      </c>
      <c r="C25" s="156">
        <f>SUM(C7:C24)</f>
        <v>2.3495370370370371E-3</v>
      </c>
      <c r="D25" s="156">
        <f>SUM(D7:D24)</f>
        <v>1.7592592592592592E-3</v>
      </c>
      <c r="E25" s="156">
        <f>SUM(E7:E24)</f>
        <v>0.12289351851851851</v>
      </c>
      <c r="F25" s="156">
        <f>SUM(F7:F24)</f>
        <v>2.0023148148148148E-3</v>
      </c>
      <c r="G25" s="156">
        <f>SUM(G7:G24)</f>
        <v>2.8125000000000001E-2</v>
      </c>
      <c r="H25" s="156"/>
      <c r="I25" s="156"/>
      <c r="J25" s="160"/>
      <c r="K25" s="195">
        <f t="shared" si="0"/>
        <v>0.15712962962962962</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v>1.3854166666666666E-2</v>
      </c>
      <c r="H28" s="180"/>
      <c r="I28" s="180"/>
      <c r="J28" s="180"/>
      <c r="K28" s="194">
        <f t="shared" si="0"/>
        <v>1.3854166666666666E-2</v>
      </c>
    </row>
    <row r="29" spans="2:11" x14ac:dyDescent="0.3">
      <c r="B29" s="151" t="s">
        <v>83</v>
      </c>
      <c r="C29" s="180"/>
      <c r="D29" s="180"/>
      <c r="E29" s="180"/>
      <c r="F29" s="180"/>
      <c r="G29" s="180"/>
      <c r="H29" s="180"/>
      <c r="I29" s="180"/>
      <c r="J29" s="180"/>
      <c r="K29" s="194"/>
    </row>
    <row r="30" spans="2:11" x14ac:dyDescent="0.3">
      <c r="B30" s="151" t="s">
        <v>84</v>
      </c>
      <c r="C30" s="180"/>
      <c r="D30" s="180"/>
      <c r="E30" s="180">
        <v>2.199074074074074E-4</v>
      </c>
      <c r="F30" s="180"/>
      <c r="G30" s="180"/>
      <c r="H30" s="180"/>
      <c r="I30" s="180"/>
      <c r="J30" s="180"/>
      <c r="K30" s="194"/>
    </row>
    <row r="31" spans="2:11" x14ac:dyDescent="0.3">
      <c r="B31" s="151" t="s">
        <v>85</v>
      </c>
      <c r="C31" s="180"/>
      <c r="D31" s="180"/>
      <c r="E31" s="180">
        <v>2.6620370370370372E-4</v>
      </c>
      <c r="F31" s="180"/>
      <c r="G31" s="180"/>
      <c r="H31" s="180"/>
      <c r="I31" s="180"/>
      <c r="J31" s="180"/>
      <c r="K31" s="194">
        <f t="shared" si="0"/>
        <v>2.6620370370370372E-4</v>
      </c>
    </row>
    <row r="32" spans="2:11" x14ac:dyDescent="0.3">
      <c r="B32" s="151" t="s">
        <v>86</v>
      </c>
      <c r="C32" s="180"/>
      <c r="D32" s="180"/>
      <c r="E32" s="180">
        <v>9.618055555555555E-3</v>
      </c>
      <c r="F32" s="180">
        <v>4.5949074074074078E-3</v>
      </c>
      <c r="G32" s="180"/>
      <c r="H32" s="180"/>
      <c r="I32" s="180"/>
      <c r="J32" s="180"/>
      <c r="K32" s="194">
        <f t="shared" si="0"/>
        <v>1.4212962962962962E-2</v>
      </c>
    </row>
    <row r="33" spans="2:11" x14ac:dyDescent="0.3">
      <c r="B33" s="151" t="s">
        <v>87</v>
      </c>
      <c r="C33" s="180"/>
      <c r="D33" s="180"/>
      <c r="E33" s="180"/>
      <c r="F33" s="180"/>
      <c r="G33" s="180"/>
      <c r="H33" s="180"/>
      <c r="I33" s="180"/>
      <c r="J33" s="180"/>
      <c r="K33" s="194"/>
    </row>
    <row r="34" spans="2:11" x14ac:dyDescent="0.3">
      <c r="B34" s="155" t="s">
        <v>11</v>
      </c>
      <c r="C34" s="156"/>
      <c r="D34" s="156"/>
      <c r="E34" s="156">
        <f t="shared" ref="E34:G34" si="1">SUM(E28:E33)</f>
        <v>1.0104166666666666E-2</v>
      </c>
      <c r="F34" s="156">
        <f t="shared" si="1"/>
        <v>4.5949074074074078E-3</v>
      </c>
      <c r="G34" s="156">
        <f t="shared" si="1"/>
        <v>1.3854166666666666E-2</v>
      </c>
      <c r="H34" s="156"/>
      <c r="I34" s="156"/>
      <c r="J34" s="160"/>
      <c r="K34" s="195">
        <f t="shared" si="0"/>
        <v>2.855324074074074E-2</v>
      </c>
    </row>
    <row r="35" spans="2:11" x14ac:dyDescent="0.3">
      <c r="B35" s="155"/>
      <c r="C35" s="200"/>
      <c r="D35" s="200"/>
      <c r="E35" s="201"/>
      <c r="F35" s="201"/>
      <c r="G35" s="200"/>
      <c r="H35" s="200"/>
      <c r="I35" s="200"/>
      <c r="J35" s="200"/>
      <c r="K35" s="194"/>
    </row>
    <row r="36" spans="2:11" x14ac:dyDescent="0.3">
      <c r="B36" s="155" t="s">
        <v>14</v>
      </c>
      <c r="C36" s="160">
        <f>C25+C34</f>
        <v>2.3495370370370371E-3</v>
      </c>
      <c r="D36" s="160">
        <f t="shared" ref="D36:G36" si="2">D25+D34</f>
        <v>1.7592592592592592E-3</v>
      </c>
      <c r="E36" s="160">
        <f>E34+E25</f>
        <v>0.13299768518518518</v>
      </c>
      <c r="F36" s="160">
        <f t="shared" si="2"/>
        <v>6.5972222222222231E-3</v>
      </c>
      <c r="G36" s="160">
        <f t="shared" si="2"/>
        <v>4.1979166666666665E-2</v>
      </c>
      <c r="H36" s="160"/>
      <c r="I36" s="160"/>
      <c r="J36" s="160"/>
      <c r="K36" s="202">
        <f>K25+K34</f>
        <v>0.18568287037037035</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191</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c r="D7" s="180">
        <v>2.3194444444444445E-2</v>
      </c>
      <c r="E7" s="180"/>
      <c r="F7" s="180">
        <v>1.2847222222222223E-3</v>
      </c>
      <c r="G7" s="180"/>
      <c r="H7" s="180"/>
      <c r="I7" s="180"/>
      <c r="J7" s="180"/>
      <c r="K7" s="194">
        <f>C7+D7+E7+F7+G7+H7+I7+J7</f>
        <v>2.4479166666666666E-2</v>
      </c>
    </row>
    <row r="8" spans="2:11" x14ac:dyDescent="0.3">
      <c r="B8" s="151" t="s">
        <v>168</v>
      </c>
      <c r="C8" s="180"/>
      <c r="D8" s="180"/>
      <c r="E8" s="180"/>
      <c r="F8" s="180"/>
      <c r="G8" s="180"/>
      <c r="H8" s="180"/>
      <c r="I8" s="180"/>
      <c r="J8" s="180"/>
      <c r="K8" s="194"/>
    </row>
    <row r="9" spans="2:11" x14ac:dyDescent="0.3">
      <c r="B9" s="151" t="s">
        <v>67</v>
      </c>
      <c r="C9" s="180"/>
      <c r="D9" s="180"/>
      <c r="E9" s="180"/>
      <c r="F9" s="180"/>
      <c r="G9" s="180"/>
      <c r="H9" s="180"/>
      <c r="I9" s="180"/>
      <c r="J9" s="180"/>
      <c r="K9" s="194"/>
    </row>
    <row r="10" spans="2:11" x14ac:dyDescent="0.3">
      <c r="B10" s="151" t="s">
        <v>68</v>
      </c>
      <c r="C10" s="180"/>
      <c r="D10" s="180"/>
      <c r="E10" s="180"/>
      <c r="F10" s="180"/>
      <c r="G10" s="180"/>
      <c r="H10" s="180"/>
      <c r="I10" s="180"/>
      <c r="J10" s="180"/>
      <c r="K10" s="194"/>
    </row>
    <row r="11" spans="2:11" x14ac:dyDescent="0.3">
      <c r="B11" s="151" t="s">
        <v>69</v>
      </c>
      <c r="C11" s="180"/>
      <c r="D11" s="180"/>
      <c r="E11" s="180"/>
      <c r="F11" s="180"/>
      <c r="G11" s="180"/>
      <c r="H11" s="180"/>
      <c r="I11" s="180"/>
      <c r="J11" s="180"/>
      <c r="K11" s="194"/>
    </row>
    <row r="12" spans="2:11" x14ac:dyDescent="0.3">
      <c r="B12" s="151" t="s">
        <v>70</v>
      </c>
      <c r="C12" s="180"/>
      <c r="D12" s="180"/>
      <c r="E12" s="180"/>
      <c r="F12" s="180"/>
      <c r="G12" s="180"/>
      <c r="H12" s="180"/>
      <c r="I12" s="180"/>
      <c r="J12" s="180"/>
      <c r="K12" s="194"/>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c r="H16" s="180"/>
      <c r="I16" s="180"/>
      <c r="J16" s="180"/>
      <c r="K16" s="194"/>
    </row>
    <row r="17" spans="2:11" x14ac:dyDescent="0.3">
      <c r="B17" s="151" t="s">
        <v>75</v>
      </c>
      <c r="C17" s="180"/>
      <c r="D17" s="180">
        <v>4.2476851851851851E-3</v>
      </c>
      <c r="E17" s="180"/>
      <c r="F17" s="180"/>
      <c r="G17" s="180"/>
      <c r="H17" s="180"/>
      <c r="I17" s="180"/>
      <c r="J17" s="180"/>
      <c r="K17" s="194">
        <f t="shared" ref="K17:K34" si="0">C17+D17+E17+F17+G17+H17+I17+J17</f>
        <v>4.2476851851851851E-3</v>
      </c>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c r="D24" s="180"/>
      <c r="E24" s="180"/>
      <c r="F24" s="180"/>
      <c r="G24" s="180"/>
      <c r="H24" s="180"/>
      <c r="I24" s="180"/>
      <c r="J24" s="180"/>
      <c r="K24" s="194"/>
    </row>
    <row r="25" spans="2:11" x14ac:dyDescent="0.3">
      <c r="B25" s="155" t="s">
        <v>11</v>
      </c>
      <c r="C25" s="156"/>
      <c r="D25" s="156">
        <f>SUM(D7:D24)</f>
        <v>2.7442129629629629E-2</v>
      </c>
      <c r="E25" s="156"/>
      <c r="F25" s="156">
        <f>SUM(F7:F24)</f>
        <v>1.2847222222222223E-3</v>
      </c>
      <c r="G25" s="156"/>
      <c r="H25" s="156"/>
      <c r="I25" s="156"/>
      <c r="J25" s="160"/>
      <c r="K25" s="195">
        <f t="shared" si="0"/>
        <v>2.8726851851851851E-2</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v>1.3854166666666669E-2</v>
      </c>
      <c r="H28" s="180"/>
      <c r="I28" s="180"/>
      <c r="J28" s="180"/>
      <c r="K28" s="194">
        <f t="shared" si="0"/>
        <v>1.3854166666666669E-2</v>
      </c>
    </row>
    <row r="29" spans="2:11" x14ac:dyDescent="0.3">
      <c r="B29" s="151" t="s">
        <v>83</v>
      </c>
      <c r="C29" s="180"/>
      <c r="D29" s="180"/>
      <c r="E29" s="180"/>
      <c r="F29" s="180"/>
      <c r="G29" s="180"/>
      <c r="H29" s="180"/>
      <c r="I29" s="180"/>
      <c r="J29" s="180"/>
      <c r="K29" s="194"/>
    </row>
    <row r="30" spans="2:11" x14ac:dyDescent="0.3">
      <c r="B30" s="151" t="s">
        <v>84</v>
      </c>
      <c r="C30" s="180"/>
      <c r="D30" s="180"/>
      <c r="E30" s="180"/>
      <c r="F30" s="180">
        <v>9.9074074074074082E-3</v>
      </c>
      <c r="G30" s="180"/>
      <c r="H30" s="180"/>
      <c r="I30" s="180"/>
      <c r="J30" s="180"/>
      <c r="K30" s="194">
        <f t="shared" si="0"/>
        <v>9.9074074074074082E-3</v>
      </c>
    </row>
    <row r="31" spans="2:11" x14ac:dyDescent="0.3">
      <c r="B31" s="151" t="s">
        <v>85</v>
      </c>
      <c r="C31" s="180"/>
      <c r="D31" s="180"/>
      <c r="E31" s="180"/>
      <c r="F31" s="180"/>
      <c r="G31" s="180"/>
      <c r="H31" s="180"/>
      <c r="I31" s="180"/>
      <c r="J31" s="180"/>
      <c r="K31" s="194"/>
    </row>
    <row r="32" spans="2:11" x14ac:dyDescent="0.3">
      <c r="B32" s="151" t="s">
        <v>86</v>
      </c>
      <c r="C32" s="180"/>
      <c r="D32" s="180">
        <v>7.743055555555556E-3</v>
      </c>
      <c r="E32" s="180"/>
      <c r="F32" s="180"/>
      <c r="G32" s="180"/>
      <c r="H32" s="180"/>
      <c r="I32" s="180"/>
      <c r="J32" s="180"/>
      <c r="K32" s="194">
        <f t="shared" si="0"/>
        <v>7.743055555555556E-3</v>
      </c>
    </row>
    <row r="33" spans="2:11" x14ac:dyDescent="0.3">
      <c r="B33" s="151" t="s">
        <v>87</v>
      </c>
      <c r="C33" s="180"/>
      <c r="D33" s="180">
        <v>3.5532407407407401E-3</v>
      </c>
      <c r="E33" s="180"/>
      <c r="F33" s="180"/>
      <c r="G33" s="180"/>
      <c r="H33" s="180"/>
      <c r="I33" s="180"/>
      <c r="J33" s="180"/>
      <c r="K33" s="194">
        <f t="shared" si="0"/>
        <v>3.5532407407407401E-3</v>
      </c>
    </row>
    <row r="34" spans="2:11" x14ac:dyDescent="0.3">
      <c r="B34" s="155" t="s">
        <v>11</v>
      </c>
      <c r="C34" s="156"/>
      <c r="D34" s="156">
        <f t="shared" ref="D34:G34" si="1">SUM(D28:D33)</f>
        <v>1.1296296296296296E-2</v>
      </c>
      <c r="E34" s="156"/>
      <c r="F34" s="156">
        <f t="shared" si="1"/>
        <v>9.9074074074074082E-3</v>
      </c>
      <c r="G34" s="156">
        <f t="shared" si="1"/>
        <v>1.3854166666666669E-2</v>
      </c>
      <c r="H34" s="156"/>
      <c r="I34" s="156"/>
      <c r="J34" s="160"/>
      <c r="K34" s="195">
        <f t="shared" si="0"/>
        <v>3.5057870370370371E-2</v>
      </c>
    </row>
    <row r="35" spans="2:11" x14ac:dyDescent="0.3">
      <c r="B35" s="155"/>
      <c r="C35" s="200"/>
      <c r="D35" s="200"/>
      <c r="E35" s="201"/>
      <c r="F35" s="201"/>
      <c r="G35" s="200"/>
      <c r="H35" s="200"/>
      <c r="I35" s="200"/>
      <c r="J35" s="200"/>
      <c r="K35" s="194"/>
    </row>
    <row r="36" spans="2:11" x14ac:dyDescent="0.3">
      <c r="B36" s="155" t="s">
        <v>14</v>
      </c>
      <c r="C36" s="160"/>
      <c r="D36" s="160">
        <f>D25+D34</f>
        <v>3.8738425925925926E-2</v>
      </c>
      <c r="E36" s="160"/>
      <c r="F36" s="160">
        <f t="shared" ref="F36:G36" si="2">F25+F34</f>
        <v>1.119212962962963E-2</v>
      </c>
      <c r="G36" s="160">
        <f t="shared" si="2"/>
        <v>1.3854166666666669E-2</v>
      </c>
      <c r="H36" s="160"/>
      <c r="I36" s="160"/>
      <c r="J36" s="160"/>
      <c r="K36" s="202">
        <f>K25+K34</f>
        <v>6.3784722222222229E-2</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192</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v>7.2025462962962944E-2</v>
      </c>
      <c r="D7" s="180">
        <v>3.3333333333333333E-2</v>
      </c>
      <c r="E7" s="180">
        <v>6.9560185185185185E-3</v>
      </c>
      <c r="F7" s="180">
        <v>1.9872685185185188E-2</v>
      </c>
      <c r="G7" s="180">
        <v>3.1238425925925926E-2</v>
      </c>
      <c r="H7" s="180">
        <v>1.3402777777777779E-2</v>
      </c>
      <c r="I7" s="180"/>
      <c r="J7" s="180"/>
      <c r="K7" s="194">
        <f>C7+D7+E7+F7+G7+H7+I7+J7</f>
        <v>0.17682870370370368</v>
      </c>
    </row>
    <row r="8" spans="2:11" x14ac:dyDescent="0.3">
      <c r="B8" s="151" t="s">
        <v>168</v>
      </c>
      <c r="C8" s="180">
        <v>3.3101851851851855E-3</v>
      </c>
      <c r="D8" s="180"/>
      <c r="E8" s="180">
        <v>1.6203703703703703E-4</v>
      </c>
      <c r="F8" s="180"/>
      <c r="G8" s="180">
        <v>3.4722222222222224E-4</v>
      </c>
      <c r="H8" s="180"/>
      <c r="I8" s="180"/>
      <c r="J8" s="180"/>
      <c r="K8" s="194">
        <f t="shared" ref="K8:K34" si="0">C8+D8+E8+F8+G8+H8+I8+J8</f>
        <v>3.8194444444444448E-3</v>
      </c>
    </row>
    <row r="9" spans="2:11" x14ac:dyDescent="0.3">
      <c r="B9" s="151" t="s">
        <v>67</v>
      </c>
      <c r="C9" s="180">
        <v>6.3310185185185197E-3</v>
      </c>
      <c r="D9" s="180">
        <v>3.7037037037037035E-4</v>
      </c>
      <c r="E9" s="180">
        <v>5.4861111111111109E-3</v>
      </c>
      <c r="F9" s="180"/>
      <c r="G9" s="180">
        <v>8.3101851851851861E-3</v>
      </c>
      <c r="H9" s="180">
        <v>2.0833333333333333E-3</v>
      </c>
      <c r="I9" s="180"/>
      <c r="J9" s="180"/>
      <c r="K9" s="194">
        <f t="shared" si="0"/>
        <v>2.2581018518518521E-2</v>
      </c>
    </row>
    <row r="10" spans="2:11" x14ac:dyDescent="0.3">
      <c r="B10" s="151" t="s">
        <v>68</v>
      </c>
      <c r="C10" s="180"/>
      <c r="D10" s="180"/>
      <c r="E10" s="180">
        <v>7.5231481481481471E-4</v>
      </c>
      <c r="F10" s="180">
        <v>2.8356481481481479E-3</v>
      </c>
      <c r="G10" s="180"/>
      <c r="H10" s="180">
        <v>2.9629629629629624E-3</v>
      </c>
      <c r="I10" s="180"/>
      <c r="J10" s="180"/>
      <c r="K10" s="194">
        <f t="shared" si="0"/>
        <v>6.5509259259259253E-3</v>
      </c>
    </row>
    <row r="11" spans="2:11" x14ac:dyDescent="0.3">
      <c r="B11" s="151" t="s">
        <v>69</v>
      </c>
      <c r="C11" s="180">
        <v>8.6342592592592599E-3</v>
      </c>
      <c r="D11" s="180">
        <v>1.7650462962962962E-2</v>
      </c>
      <c r="E11" s="180">
        <v>3.7384259259259263E-3</v>
      </c>
      <c r="F11" s="180"/>
      <c r="G11" s="180">
        <v>3.9097222222222221E-2</v>
      </c>
      <c r="H11" s="180">
        <v>9.4907407407407408E-4</v>
      </c>
      <c r="I11" s="180"/>
      <c r="J11" s="180"/>
      <c r="K11" s="194">
        <f t="shared" si="0"/>
        <v>7.0069444444444448E-2</v>
      </c>
    </row>
    <row r="12" spans="2:11" x14ac:dyDescent="0.3">
      <c r="B12" s="151" t="s">
        <v>70</v>
      </c>
      <c r="C12" s="180">
        <v>1.5590277777777776E-2</v>
      </c>
      <c r="D12" s="180">
        <v>3.0092592592592595E-4</v>
      </c>
      <c r="E12" s="180">
        <v>5.6712962962962967E-4</v>
      </c>
      <c r="F12" s="180"/>
      <c r="G12" s="180">
        <v>1.4652777777777778E-2</v>
      </c>
      <c r="H12" s="180">
        <v>6.2615740740740739E-3</v>
      </c>
      <c r="I12" s="180"/>
      <c r="J12" s="180"/>
      <c r="K12" s="194">
        <f t="shared" si="0"/>
        <v>3.7372685185185182E-2</v>
      </c>
    </row>
    <row r="13" spans="2:11" x14ac:dyDescent="0.3">
      <c r="B13" s="151" t="s">
        <v>71</v>
      </c>
      <c r="C13" s="180"/>
      <c r="D13" s="180"/>
      <c r="E13" s="180"/>
      <c r="F13" s="180">
        <v>3.3101851851851851E-3</v>
      </c>
      <c r="G13" s="180"/>
      <c r="H13" s="180"/>
      <c r="I13" s="180"/>
      <c r="J13" s="180"/>
      <c r="K13" s="194">
        <f t="shared" si="0"/>
        <v>3.3101851851851851E-3</v>
      </c>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v>5.4745370370370373E-3</v>
      </c>
      <c r="D16" s="180"/>
      <c r="E16" s="180"/>
      <c r="F16" s="180"/>
      <c r="G16" s="180">
        <v>8.1018518518518516E-5</v>
      </c>
      <c r="H16" s="180">
        <v>4.861111111111111E-4</v>
      </c>
      <c r="I16" s="180"/>
      <c r="J16" s="180"/>
      <c r="K16" s="194">
        <f t="shared" si="0"/>
        <v>6.0416666666666665E-3</v>
      </c>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v>2.4305555555555556E-3</v>
      </c>
      <c r="D23" s="180"/>
      <c r="E23" s="180">
        <v>2.4537037037037036E-3</v>
      </c>
      <c r="F23" s="180">
        <v>2.8472222222222223E-3</v>
      </c>
      <c r="G23" s="180"/>
      <c r="H23" s="180">
        <v>2.0254629629629633E-3</v>
      </c>
      <c r="I23" s="180"/>
      <c r="J23" s="180"/>
      <c r="K23" s="194">
        <f t="shared" si="0"/>
        <v>9.7569444444444448E-3</v>
      </c>
    </row>
    <row r="24" spans="2:11" x14ac:dyDescent="0.3">
      <c r="B24" s="151" t="s">
        <v>80</v>
      </c>
      <c r="C24" s="180">
        <v>6.6782407407407415E-3</v>
      </c>
      <c r="D24" s="180">
        <v>7.6157407407407406E-3</v>
      </c>
      <c r="E24" s="180"/>
      <c r="F24" s="180"/>
      <c r="G24" s="180">
        <v>1.7592592592592592E-3</v>
      </c>
      <c r="H24" s="180">
        <v>1.5972222222222221E-3</v>
      </c>
      <c r="I24" s="180"/>
      <c r="J24" s="180"/>
      <c r="K24" s="194">
        <f t="shared" si="0"/>
        <v>1.7650462962962965E-2</v>
      </c>
    </row>
    <row r="25" spans="2:11" x14ac:dyDescent="0.3">
      <c r="B25" s="155" t="s">
        <v>11</v>
      </c>
      <c r="C25" s="156">
        <f t="shared" ref="C25:H25" si="1">SUM(C7:C24)</f>
        <v>0.12047453703703701</v>
      </c>
      <c r="D25" s="156">
        <f t="shared" si="1"/>
        <v>5.9270833333333328E-2</v>
      </c>
      <c r="E25" s="156">
        <f t="shared" si="1"/>
        <v>2.011574074074074E-2</v>
      </c>
      <c r="F25" s="156">
        <f t="shared" si="1"/>
        <v>2.8865740740740747E-2</v>
      </c>
      <c r="G25" s="156">
        <f t="shared" si="1"/>
        <v>9.5486111111111119E-2</v>
      </c>
      <c r="H25" s="156">
        <f t="shared" si="1"/>
        <v>2.9768518518518521E-2</v>
      </c>
      <c r="I25" s="156"/>
      <c r="J25" s="160"/>
      <c r="K25" s="195">
        <f t="shared" si="0"/>
        <v>0.35398148148148145</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v>1.3773148148148147E-2</v>
      </c>
      <c r="H28" s="180">
        <v>3.5879629629629635E-4</v>
      </c>
      <c r="I28" s="180"/>
      <c r="J28" s="180"/>
      <c r="K28" s="194">
        <f t="shared" si="0"/>
        <v>1.4131944444444444E-2</v>
      </c>
    </row>
    <row r="29" spans="2:11" x14ac:dyDescent="0.3">
      <c r="B29" s="151" t="s">
        <v>83</v>
      </c>
      <c r="C29" s="180"/>
      <c r="D29" s="180"/>
      <c r="E29" s="180"/>
      <c r="F29" s="180"/>
      <c r="G29" s="180"/>
      <c r="H29" s="180"/>
      <c r="I29" s="180"/>
      <c r="J29" s="180"/>
      <c r="K29" s="194"/>
    </row>
    <row r="30" spans="2:11" x14ac:dyDescent="0.3">
      <c r="B30" s="151" t="s">
        <v>84</v>
      </c>
      <c r="C30" s="180"/>
      <c r="D30" s="180"/>
      <c r="E30" s="180"/>
      <c r="F30" s="180"/>
      <c r="G30" s="180">
        <v>4.5138888888888892E-4</v>
      </c>
      <c r="H30" s="180"/>
      <c r="I30" s="180"/>
      <c r="J30" s="180"/>
      <c r="K30" s="194">
        <f t="shared" si="0"/>
        <v>4.5138888888888892E-4</v>
      </c>
    </row>
    <row r="31" spans="2:11" x14ac:dyDescent="0.3">
      <c r="B31" s="151" t="s">
        <v>85</v>
      </c>
      <c r="C31" s="180">
        <v>2.0486111111111113E-3</v>
      </c>
      <c r="D31" s="180">
        <v>5.0925925925925921E-4</v>
      </c>
      <c r="E31" s="180">
        <v>7.9861111111111105E-4</v>
      </c>
      <c r="F31" s="180">
        <v>5.6481481481481478E-3</v>
      </c>
      <c r="G31" s="180">
        <v>2.3379629629629631E-3</v>
      </c>
      <c r="H31" s="180">
        <v>5.0578703703703706E-3</v>
      </c>
      <c r="I31" s="180"/>
      <c r="J31" s="180"/>
      <c r="K31" s="194">
        <f t="shared" si="0"/>
        <v>1.6400462962962964E-2</v>
      </c>
    </row>
    <row r="32" spans="2:11" x14ac:dyDescent="0.3">
      <c r="B32" s="151" t="s">
        <v>86</v>
      </c>
      <c r="C32" s="180">
        <v>1.5474537037037031E-2</v>
      </c>
      <c r="D32" s="180">
        <v>6.1342592592592594E-3</v>
      </c>
      <c r="E32" s="180">
        <v>7.0138888888888898E-3</v>
      </c>
      <c r="F32" s="180">
        <v>7.5694444444444446E-3</v>
      </c>
      <c r="G32" s="180">
        <v>3.2870370370370375E-3</v>
      </c>
      <c r="H32" s="180">
        <v>4.6990740740740743E-3</v>
      </c>
      <c r="I32" s="180"/>
      <c r="J32" s="180"/>
      <c r="K32" s="194">
        <f t="shared" si="0"/>
        <v>4.417824074074074E-2</v>
      </c>
    </row>
    <row r="33" spans="2:11" x14ac:dyDescent="0.3">
      <c r="B33" s="151" t="s">
        <v>87</v>
      </c>
      <c r="C33" s="180"/>
      <c r="D33" s="180"/>
      <c r="E33" s="180">
        <v>7.7430555555555551E-3</v>
      </c>
      <c r="F33" s="180"/>
      <c r="G33" s="180"/>
      <c r="H33" s="180"/>
      <c r="I33" s="180"/>
      <c r="J33" s="180"/>
      <c r="K33" s="194">
        <f t="shared" si="0"/>
        <v>7.7430555555555551E-3</v>
      </c>
    </row>
    <row r="34" spans="2:11" x14ac:dyDescent="0.3">
      <c r="B34" s="155" t="s">
        <v>11</v>
      </c>
      <c r="C34" s="156">
        <f>SUM(C28:C33)</f>
        <v>1.7523148148148142E-2</v>
      </c>
      <c r="D34" s="156">
        <f t="shared" ref="D34:H34" si="2">SUM(D28:D33)</f>
        <v>6.6435185185185191E-3</v>
      </c>
      <c r="E34" s="156">
        <f t="shared" si="2"/>
        <v>1.5555555555555555E-2</v>
      </c>
      <c r="F34" s="156">
        <f t="shared" si="2"/>
        <v>1.3217592592592593E-2</v>
      </c>
      <c r="G34" s="156">
        <f t="shared" si="2"/>
        <v>1.9849537037037034E-2</v>
      </c>
      <c r="H34" s="156">
        <f t="shared" si="2"/>
        <v>1.0115740740740741E-2</v>
      </c>
      <c r="I34" s="156"/>
      <c r="J34" s="160"/>
      <c r="K34" s="195">
        <f t="shared" si="0"/>
        <v>8.2905092592592586E-2</v>
      </c>
    </row>
    <row r="35" spans="2:11" x14ac:dyDescent="0.3">
      <c r="B35" s="155"/>
      <c r="C35" s="200"/>
      <c r="D35" s="200"/>
      <c r="E35" s="201"/>
      <c r="F35" s="201"/>
      <c r="G35" s="200"/>
      <c r="H35" s="200"/>
      <c r="I35" s="200"/>
      <c r="J35" s="200"/>
      <c r="K35" s="194"/>
    </row>
    <row r="36" spans="2:11" x14ac:dyDescent="0.3">
      <c r="B36" s="155" t="s">
        <v>14</v>
      </c>
      <c r="C36" s="160">
        <f>C25+C34</f>
        <v>0.13799768518518515</v>
      </c>
      <c r="D36" s="160">
        <f t="shared" ref="D36:H36" si="3">D25+D34</f>
        <v>6.5914351851851849E-2</v>
      </c>
      <c r="E36" s="160">
        <f t="shared" si="3"/>
        <v>3.5671296296296298E-2</v>
      </c>
      <c r="F36" s="160">
        <f t="shared" si="3"/>
        <v>4.2083333333333341E-2</v>
      </c>
      <c r="G36" s="160">
        <f t="shared" si="3"/>
        <v>0.11533564814814815</v>
      </c>
      <c r="H36" s="160">
        <f t="shared" si="3"/>
        <v>3.9884259259259258E-2</v>
      </c>
      <c r="I36" s="160"/>
      <c r="J36" s="160"/>
      <c r="K36" s="202">
        <f>K25+K34</f>
        <v>0.43688657407407405</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7"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181</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75"/>
      <c r="F7" s="175"/>
      <c r="G7" s="175"/>
      <c r="H7" s="175"/>
      <c r="I7" s="175"/>
      <c r="J7" s="175"/>
      <c r="K7" s="205"/>
    </row>
    <row r="8" spans="2:11" x14ac:dyDescent="0.3">
      <c r="B8" s="151" t="s">
        <v>168</v>
      </c>
      <c r="C8" s="175"/>
      <c r="D8" s="175"/>
      <c r="E8" s="175"/>
      <c r="F8" s="175"/>
      <c r="G8" s="175"/>
      <c r="H8" s="175"/>
      <c r="I8" s="175"/>
      <c r="J8" s="175"/>
      <c r="K8" s="205"/>
    </row>
    <row r="9" spans="2:11" x14ac:dyDescent="0.3">
      <c r="B9" s="151" t="s">
        <v>67</v>
      </c>
      <c r="C9" s="175"/>
      <c r="D9" s="175"/>
      <c r="E9" s="175"/>
      <c r="F9" s="175"/>
      <c r="G9" s="175"/>
      <c r="H9" s="175"/>
      <c r="I9" s="175"/>
      <c r="J9" s="175"/>
      <c r="K9" s="205"/>
    </row>
    <row r="10" spans="2:11" x14ac:dyDescent="0.3">
      <c r="B10" s="151" t="s">
        <v>68</v>
      </c>
      <c r="C10" s="175"/>
      <c r="D10" s="175"/>
      <c r="E10" s="175"/>
      <c r="F10" s="175"/>
      <c r="G10" s="175"/>
      <c r="H10" s="175"/>
      <c r="I10" s="175"/>
      <c r="J10" s="175"/>
      <c r="K10" s="205"/>
    </row>
    <row r="11" spans="2:11" x14ac:dyDescent="0.3">
      <c r="B11" s="151" t="s">
        <v>69</v>
      </c>
      <c r="C11" s="175"/>
      <c r="D11" s="175"/>
      <c r="E11" s="175"/>
      <c r="F11" s="175"/>
      <c r="G11" s="175"/>
      <c r="H11" s="175"/>
      <c r="I11" s="175"/>
      <c r="J11" s="175"/>
      <c r="K11" s="205"/>
    </row>
    <row r="12" spans="2:11" x14ac:dyDescent="0.3">
      <c r="B12" s="151" t="s">
        <v>70</v>
      </c>
      <c r="C12" s="175"/>
      <c r="D12" s="175"/>
      <c r="E12" s="175"/>
      <c r="F12" s="175"/>
      <c r="G12" s="175"/>
      <c r="H12" s="175"/>
      <c r="I12" s="175"/>
      <c r="J12" s="175"/>
      <c r="K12" s="205"/>
    </row>
    <row r="13" spans="2:11" x14ac:dyDescent="0.3">
      <c r="B13" s="151" t="s">
        <v>71</v>
      </c>
      <c r="C13" s="175"/>
      <c r="D13" s="175"/>
      <c r="E13" s="175"/>
      <c r="F13" s="175"/>
      <c r="G13" s="175"/>
      <c r="H13" s="175"/>
      <c r="I13" s="175"/>
      <c r="J13" s="175"/>
      <c r="K13" s="205"/>
    </row>
    <row r="14" spans="2:11" x14ac:dyDescent="0.3">
      <c r="B14" s="151" t="s">
        <v>72</v>
      </c>
      <c r="C14" s="175"/>
      <c r="D14" s="175"/>
      <c r="E14" s="175"/>
      <c r="F14" s="175"/>
      <c r="G14" s="175"/>
      <c r="H14" s="175"/>
      <c r="I14" s="175"/>
      <c r="J14" s="175"/>
      <c r="K14" s="205"/>
    </row>
    <row r="15" spans="2:11" x14ac:dyDescent="0.3">
      <c r="B15" s="151" t="s">
        <v>73</v>
      </c>
      <c r="C15" s="175"/>
      <c r="D15" s="175"/>
      <c r="E15" s="175"/>
      <c r="F15" s="175"/>
      <c r="G15" s="175"/>
      <c r="H15" s="175"/>
      <c r="I15" s="175"/>
      <c r="J15" s="175"/>
      <c r="K15" s="205"/>
    </row>
    <row r="16" spans="2:11" x14ac:dyDescent="0.3">
      <c r="B16" s="151" t="s">
        <v>74</v>
      </c>
      <c r="C16" s="175"/>
      <c r="D16" s="175"/>
      <c r="E16" s="175"/>
      <c r="F16" s="175"/>
      <c r="G16" s="175"/>
      <c r="H16" s="175"/>
      <c r="I16" s="175"/>
      <c r="J16" s="175"/>
      <c r="K16" s="205"/>
    </row>
    <row r="17" spans="2:11" x14ac:dyDescent="0.3">
      <c r="B17" s="151" t="s">
        <v>75</v>
      </c>
      <c r="C17" s="175"/>
      <c r="D17" s="175"/>
      <c r="E17" s="175"/>
      <c r="F17" s="175"/>
      <c r="G17" s="175"/>
      <c r="H17" s="175"/>
      <c r="I17" s="175"/>
      <c r="J17" s="175"/>
      <c r="K17" s="205"/>
    </row>
    <row r="18" spans="2:11" x14ac:dyDescent="0.3">
      <c r="B18" s="151" t="s">
        <v>76</v>
      </c>
      <c r="C18" s="175"/>
      <c r="D18" s="175"/>
      <c r="E18" s="175"/>
      <c r="F18" s="175"/>
      <c r="G18" s="175"/>
      <c r="H18" s="175"/>
      <c r="I18" s="175"/>
      <c r="J18" s="175"/>
      <c r="K18" s="205"/>
    </row>
    <row r="19" spans="2:11" x14ac:dyDescent="0.3">
      <c r="B19" s="151" t="s">
        <v>77</v>
      </c>
      <c r="C19" s="175"/>
      <c r="D19" s="175"/>
      <c r="E19" s="175"/>
      <c r="F19" s="175"/>
      <c r="G19" s="175"/>
      <c r="H19" s="175"/>
      <c r="I19" s="175"/>
      <c r="J19" s="175"/>
      <c r="K19" s="205"/>
    </row>
    <row r="20" spans="2:11" x14ac:dyDescent="0.3">
      <c r="B20" s="183" t="s">
        <v>171</v>
      </c>
      <c r="C20" s="175"/>
      <c r="D20" s="175"/>
      <c r="E20" s="175"/>
      <c r="F20" s="175"/>
      <c r="G20" s="175"/>
      <c r="H20" s="175"/>
      <c r="I20" s="175"/>
      <c r="J20" s="175"/>
      <c r="K20" s="205"/>
    </row>
    <row r="21" spans="2:11" x14ac:dyDescent="0.3">
      <c r="B21" s="184" t="s">
        <v>172</v>
      </c>
      <c r="C21" s="175"/>
      <c r="D21" s="175"/>
      <c r="E21" s="175"/>
      <c r="F21" s="175"/>
      <c r="G21" s="175"/>
      <c r="H21" s="175"/>
      <c r="I21" s="175"/>
      <c r="J21" s="175"/>
      <c r="K21" s="205"/>
    </row>
    <row r="22" spans="2:11" x14ac:dyDescent="0.3">
      <c r="B22" s="151" t="s">
        <v>78</v>
      </c>
      <c r="C22" s="175"/>
      <c r="D22" s="175"/>
      <c r="E22" s="175"/>
      <c r="F22" s="175"/>
      <c r="G22" s="175"/>
      <c r="H22" s="175"/>
      <c r="I22" s="175"/>
      <c r="J22" s="175"/>
      <c r="K22" s="205"/>
    </row>
    <row r="23" spans="2:11" x14ac:dyDescent="0.3">
      <c r="B23" s="151" t="s">
        <v>79</v>
      </c>
      <c r="C23" s="175"/>
      <c r="D23" s="175"/>
      <c r="E23" s="175"/>
      <c r="F23" s="175"/>
      <c r="G23" s="175"/>
      <c r="H23" s="175"/>
      <c r="I23" s="175"/>
      <c r="J23" s="175"/>
      <c r="K23" s="205"/>
    </row>
    <row r="24" spans="2:11" x14ac:dyDescent="0.3">
      <c r="B24" s="151" t="s">
        <v>80</v>
      </c>
      <c r="C24" s="175"/>
      <c r="D24" s="175"/>
      <c r="E24" s="175"/>
      <c r="F24" s="175"/>
      <c r="G24" s="175"/>
      <c r="H24" s="175"/>
      <c r="I24" s="175"/>
      <c r="J24" s="175"/>
      <c r="K24" s="205"/>
    </row>
    <row r="25" spans="2:11" x14ac:dyDescent="0.3">
      <c r="B25" s="155" t="s">
        <v>11</v>
      </c>
      <c r="C25" s="170"/>
      <c r="D25" s="170"/>
      <c r="E25" s="170"/>
      <c r="F25" s="170"/>
      <c r="G25" s="170"/>
      <c r="H25" s="170"/>
      <c r="I25" s="170"/>
      <c r="J25" s="177"/>
      <c r="K25" s="206"/>
    </row>
    <row r="26" spans="2:11" x14ac:dyDescent="0.3">
      <c r="B26" s="196"/>
      <c r="C26" s="207"/>
      <c r="D26" s="207"/>
      <c r="E26" s="207"/>
      <c r="F26" s="207"/>
      <c r="G26" s="207"/>
      <c r="H26" s="207"/>
      <c r="I26" s="207"/>
      <c r="J26" s="208"/>
      <c r="K26" s="20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75"/>
      <c r="F28" s="175"/>
      <c r="G28" s="175"/>
      <c r="H28" s="175"/>
      <c r="I28" s="175"/>
      <c r="J28" s="166"/>
      <c r="K28" s="205"/>
    </row>
    <row r="29" spans="2:11" x14ac:dyDescent="0.3">
      <c r="B29" s="151" t="s">
        <v>83</v>
      </c>
      <c r="C29" s="175"/>
      <c r="D29" s="175"/>
      <c r="E29" s="175"/>
      <c r="F29" s="175"/>
      <c r="G29" s="175"/>
      <c r="H29" s="175"/>
      <c r="I29" s="175"/>
      <c r="J29" s="210"/>
      <c r="K29" s="205"/>
    </row>
    <row r="30" spans="2:11" x14ac:dyDescent="0.3">
      <c r="B30" s="151" t="s">
        <v>84</v>
      </c>
      <c r="C30" s="175"/>
      <c r="D30" s="175"/>
      <c r="E30" s="175"/>
      <c r="F30" s="175"/>
      <c r="G30" s="175"/>
      <c r="H30" s="175"/>
      <c r="I30" s="45"/>
      <c r="J30" s="45"/>
      <c r="K30" s="205"/>
    </row>
    <row r="31" spans="2:11" x14ac:dyDescent="0.3">
      <c r="B31" s="151" t="s">
        <v>85</v>
      </c>
      <c r="C31" s="175"/>
      <c r="D31" s="175"/>
      <c r="E31" s="175"/>
      <c r="F31" s="175"/>
      <c r="G31" s="175"/>
      <c r="H31" s="175"/>
      <c r="I31" s="211"/>
      <c r="J31" s="175"/>
      <c r="K31" s="205"/>
    </row>
    <row r="32" spans="2:11" x14ac:dyDescent="0.3">
      <c r="B32" s="151" t="s">
        <v>86</v>
      </c>
      <c r="C32" s="175"/>
      <c r="D32" s="175"/>
      <c r="E32" s="175"/>
      <c r="F32" s="175"/>
      <c r="G32" s="175"/>
      <c r="H32" s="175"/>
      <c r="I32" s="175"/>
      <c r="J32" s="175"/>
      <c r="K32" s="205"/>
    </row>
    <row r="33" spans="2:11" x14ac:dyDescent="0.3">
      <c r="B33" s="151" t="s">
        <v>87</v>
      </c>
      <c r="C33" s="175"/>
      <c r="D33" s="175"/>
      <c r="E33" s="175"/>
      <c r="F33" s="175"/>
      <c r="G33" s="175"/>
      <c r="H33" s="175"/>
      <c r="I33" s="175"/>
      <c r="J33" s="175"/>
      <c r="K33" s="205"/>
    </row>
    <row r="34" spans="2:11" x14ac:dyDescent="0.3">
      <c r="B34" s="155" t="s">
        <v>11</v>
      </c>
      <c r="C34" s="170"/>
      <c r="D34" s="170"/>
      <c r="E34" s="170"/>
      <c r="F34" s="170"/>
      <c r="G34" s="170"/>
      <c r="H34" s="170"/>
      <c r="I34" s="170"/>
      <c r="J34" s="177"/>
      <c r="K34" s="206"/>
    </row>
    <row r="35" spans="2:11" x14ac:dyDescent="0.3">
      <c r="B35" s="155"/>
      <c r="C35" s="203"/>
      <c r="D35" s="203"/>
      <c r="E35" s="203"/>
      <c r="F35" s="212"/>
      <c r="G35" s="203"/>
      <c r="H35" s="203"/>
      <c r="I35" s="203"/>
      <c r="J35" s="203"/>
      <c r="K35" s="205"/>
    </row>
    <row r="36" spans="2:11" x14ac:dyDescent="0.3">
      <c r="B36" s="155" t="s">
        <v>14</v>
      </c>
      <c r="C36" s="177"/>
      <c r="D36" s="177"/>
      <c r="E36" s="177"/>
      <c r="F36" s="177"/>
      <c r="G36" s="177"/>
      <c r="H36" s="177"/>
      <c r="I36" s="177"/>
      <c r="J36" s="177"/>
      <c r="K36" s="213"/>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182</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75"/>
      <c r="F7" s="175"/>
      <c r="G7" s="175"/>
      <c r="H7" s="175"/>
      <c r="I7" s="175"/>
      <c r="J7" s="175"/>
      <c r="K7" s="205"/>
    </row>
    <row r="8" spans="2:11" x14ac:dyDescent="0.3">
      <c r="B8" s="151" t="s">
        <v>168</v>
      </c>
      <c r="C8" s="175"/>
      <c r="D8" s="175"/>
      <c r="E8" s="175"/>
      <c r="F8" s="175"/>
      <c r="G8" s="175"/>
      <c r="H8" s="175"/>
      <c r="I8" s="175"/>
      <c r="J8" s="175"/>
      <c r="K8" s="205"/>
    </row>
    <row r="9" spans="2:11" x14ac:dyDescent="0.3">
      <c r="B9" s="151" t="s">
        <v>67</v>
      </c>
      <c r="C9" s="175"/>
      <c r="D9" s="175"/>
      <c r="E9" s="175"/>
      <c r="F9" s="175"/>
      <c r="G9" s="175"/>
      <c r="H9" s="175"/>
      <c r="I9" s="175"/>
      <c r="J9" s="175"/>
      <c r="K9" s="205"/>
    </row>
    <row r="10" spans="2:11" x14ac:dyDescent="0.3">
      <c r="B10" s="151" t="s">
        <v>68</v>
      </c>
      <c r="C10" s="175"/>
      <c r="D10" s="175"/>
      <c r="E10" s="175"/>
      <c r="F10" s="175"/>
      <c r="G10" s="175"/>
      <c r="H10" s="175"/>
      <c r="I10" s="175"/>
      <c r="J10" s="175"/>
      <c r="K10" s="205"/>
    </row>
    <row r="11" spans="2:11" x14ac:dyDescent="0.3">
      <c r="B11" s="151" t="s">
        <v>69</v>
      </c>
      <c r="C11" s="175"/>
      <c r="D11" s="175"/>
      <c r="E11" s="175"/>
      <c r="F11" s="175"/>
      <c r="G11" s="175"/>
      <c r="H11" s="175"/>
      <c r="I11" s="175"/>
      <c r="J11" s="175"/>
      <c r="K11" s="205"/>
    </row>
    <row r="12" spans="2:11" x14ac:dyDescent="0.3">
      <c r="B12" s="151" t="s">
        <v>70</v>
      </c>
      <c r="C12" s="175"/>
      <c r="D12" s="175"/>
      <c r="E12" s="175"/>
      <c r="F12" s="175"/>
      <c r="G12" s="175"/>
      <c r="H12" s="175"/>
      <c r="I12" s="175"/>
      <c r="J12" s="175"/>
      <c r="K12" s="205"/>
    </row>
    <row r="13" spans="2:11" x14ac:dyDescent="0.3">
      <c r="B13" s="151" t="s">
        <v>71</v>
      </c>
      <c r="C13" s="175"/>
      <c r="D13" s="175"/>
      <c r="E13" s="175"/>
      <c r="F13" s="175"/>
      <c r="G13" s="175"/>
      <c r="H13" s="175"/>
      <c r="I13" s="175"/>
      <c r="J13" s="175"/>
      <c r="K13" s="205"/>
    </row>
    <row r="14" spans="2:11" x14ac:dyDescent="0.3">
      <c r="B14" s="151" t="s">
        <v>72</v>
      </c>
      <c r="C14" s="175"/>
      <c r="D14" s="175"/>
      <c r="E14" s="175"/>
      <c r="F14" s="175"/>
      <c r="G14" s="175"/>
      <c r="H14" s="175"/>
      <c r="I14" s="175"/>
      <c r="J14" s="175"/>
      <c r="K14" s="205"/>
    </row>
    <row r="15" spans="2:11" x14ac:dyDescent="0.3">
      <c r="B15" s="151" t="s">
        <v>73</v>
      </c>
      <c r="C15" s="175"/>
      <c r="D15" s="175"/>
      <c r="E15" s="175"/>
      <c r="F15" s="175"/>
      <c r="G15" s="175"/>
      <c r="H15" s="175"/>
      <c r="I15" s="175"/>
      <c r="J15" s="175"/>
      <c r="K15" s="205"/>
    </row>
    <row r="16" spans="2:11" x14ac:dyDescent="0.3">
      <c r="B16" s="151" t="s">
        <v>74</v>
      </c>
      <c r="C16" s="175"/>
      <c r="D16" s="175"/>
      <c r="E16" s="175"/>
      <c r="F16" s="175"/>
      <c r="G16" s="175"/>
      <c r="H16" s="175"/>
      <c r="I16" s="175"/>
      <c r="J16" s="175"/>
      <c r="K16" s="205"/>
    </row>
    <row r="17" spans="2:11" x14ac:dyDescent="0.3">
      <c r="B17" s="151" t="s">
        <v>75</v>
      </c>
      <c r="C17" s="175"/>
      <c r="D17" s="175"/>
      <c r="E17" s="175"/>
      <c r="F17" s="175"/>
      <c r="G17" s="175"/>
      <c r="H17" s="175"/>
      <c r="I17" s="175"/>
      <c r="J17" s="175"/>
      <c r="K17" s="205"/>
    </row>
    <row r="18" spans="2:11" x14ac:dyDescent="0.3">
      <c r="B18" s="151" t="s">
        <v>76</v>
      </c>
      <c r="C18" s="175"/>
      <c r="D18" s="175"/>
      <c r="E18" s="175"/>
      <c r="F18" s="175"/>
      <c r="G18" s="175"/>
      <c r="H18" s="175"/>
      <c r="I18" s="175"/>
      <c r="J18" s="175"/>
      <c r="K18" s="205"/>
    </row>
    <row r="19" spans="2:11" x14ac:dyDescent="0.3">
      <c r="B19" s="151" t="s">
        <v>77</v>
      </c>
      <c r="C19" s="175"/>
      <c r="D19" s="175"/>
      <c r="E19" s="175"/>
      <c r="F19" s="175"/>
      <c r="G19" s="175"/>
      <c r="H19" s="175"/>
      <c r="I19" s="175"/>
      <c r="J19" s="175"/>
      <c r="K19" s="205"/>
    </row>
    <row r="20" spans="2:11" x14ac:dyDescent="0.3">
      <c r="B20" s="183" t="s">
        <v>171</v>
      </c>
      <c r="C20" s="175"/>
      <c r="D20" s="175"/>
      <c r="E20" s="175"/>
      <c r="F20" s="175"/>
      <c r="G20" s="175"/>
      <c r="H20" s="175"/>
      <c r="I20" s="175"/>
      <c r="J20" s="175"/>
      <c r="K20" s="205"/>
    </row>
    <row r="21" spans="2:11" x14ac:dyDescent="0.3">
      <c r="B21" s="184" t="s">
        <v>172</v>
      </c>
      <c r="C21" s="175"/>
      <c r="D21" s="175"/>
      <c r="E21" s="175"/>
      <c r="F21" s="175"/>
      <c r="G21" s="175"/>
      <c r="H21" s="175"/>
      <c r="I21" s="175"/>
      <c r="J21" s="175"/>
      <c r="K21" s="205"/>
    </row>
    <row r="22" spans="2:11" x14ac:dyDescent="0.3">
      <c r="B22" s="151" t="s">
        <v>78</v>
      </c>
      <c r="C22" s="175"/>
      <c r="D22" s="175"/>
      <c r="E22" s="175"/>
      <c r="F22" s="175"/>
      <c r="G22" s="175"/>
      <c r="H22" s="175"/>
      <c r="I22" s="175"/>
      <c r="J22" s="175"/>
      <c r="K22" s="205"/>
    </row>
    <row r="23" spans="2:11" x14ac:dyDescent="0.3">
      <c r="B23" s="151" t="s">
        <v>79</v>
      </c>
      <c r="C23" s="175"/>
      <c r="D23" s="175"/>
      <c r="E23" s="175"/>
      <c r="F23" s="175"/>
      <c r="G23" s="175"/>
      <c r="H23" s="175"/>
      <c r="I23" s="175"/>
      <c r="J23" s="175"/>
      <c r="K23" s="205"/>
    </row>
    <row r="24" spans="2:11" x14ac:dyDescent="0.3">
      <c r="B24" s="151" t="s">
        <v>80</v>
      </c>
      <c r="C24" s="175"/>
      <c r="D24" s="175"/>
      <c r="E24" s="175"/>
      <c r="F24" s="175"/>
      <c r="G24" s="175"/>
      <c r="H24" s="175"/>
      <c r="I24" s="175"/>
      <c r="J24" s="175"/>
      <c r="K24" s="205"/>
    </row>
    <row r="25" spans="2:11" x14ac:dyDescent="0.3">
      <c r="B25" s="155" t="s">
        <v>11</v>
      </c>
      <c r="C25" s="170"/>
      <c r="D25" s="170"/>
      <c r="E25" s="170"/>
      <c r="F25" s="170"/>
      <c r="G25" s="170"/>
      <c r="H25" s="170"/>
      <c r="I25" s="170"/>
      <c r="J25" s="177"/>
      <c r="K25" s="206"/>
    </row>
    <row r="26" spans="2:11" x14ac:dyDescent="0.3">
      <c r="B26" s="196"/>
      <c r="C26" s="207"/>
      <c r="D26" s="207"/>
      <c r="E26" s="207"/>
      <c r="F26" s="207"/>
      <c r="G26" s="207"/>
      <c r="H26" s="207"/>
      <c r="I26" s="207"/>
      <c r="J26" s="208"/>
      <c r="K26" s="20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75"/>
      <c r="F28" s="175"/>
      <c r="G28" s="175"/>
      <c r="H28" s="175"/>
      <c r="I28" s="175"/>
      <c r="J28" s="166"/>
      <c r="K28" s="205"/>
    </row>
    <row r="29" spans="2:11" x14ac:dyDescent="0.3">
      <c r="B29" s="151" t="s">
        <v>83</v>
      </c>
      <c r="C29" s="175"/>
      <c r="D29" s="175"/>
      <c r="E29" s="175"/>
      <c r="F29" s="175"/>
      <c r="G29" s="175"/>
      <c r="H29" s="175"/>
      <c r="I29" s="175"/>
      <c r="J29" s="210"/>
      <c r="K29" s="205"/>
    </row>
    <row r="30" spans="2:11" x14ac:dyDescent="0.3">
      <c r="B30" s="151" t="s">
        <v>84</v>
      </c>
      <c r="C30" s="175"/>
      <c r="D30" s="175"/>
      <c r="E30" s="175"/>
      <c r="F30" s="175"/>
      <c r="G30" s="175"/>
      <c r="H30" s="175"/>
      <c r="I30" s="45"/>
      <c r="J30" s="45"/>
      <c r="K30" s="205"/>
    </row>
    <row r="31" spans="2:11" x14ac:dyDescent="0.3">
      <c r="B31" s="151" t="s">
        <v>85</v>
      </c>
      <c r="C31" s="175"/>
      <c r="D31" s="175"/>
      <c r="E31" s="175"/>
      <c r="F31" s="175"/>
      <c r="G31" s="175"/>
      <c r="H31" s="175"/>
      <c r="I31" s="211"/>
      <c r="J31" s="175"/>
      <c r="K31" s="205"/>
    </row>
    <row r="32" spans="2:11" x14ac:dyDescent="0.3">
      <c r="B32" s="151" t="s">
        <v>86</v>
      </c>
      <c r="C32" s="175"/>
      <c r="D32" s="175"/>
      <c r="E32" s="175"/>
      <c r="F32" s="175"/>
      <c r="G32" s="175"/>
      <c r="H32" s="175"/>
      <c r="I32" s="175"/>
      <c r="J32" s="175"/>
      <c r="K32" s="205"/>
    </row>
    <row r="33" spans="2:11" x14ac:dyDescent="0.3">
      <c r="B33" s="151" t="s">
        <v>87</v>
      </c>
      <c r="C33" s="175"/>
      <c r="D33" s="175"/>
      <c r="E33" s="175"/>
      <c r="F33" s="175"/>
      <c r="G33" s="175"/>
      <c r="H33" s="175"/>
      <c r="I33" s="175"/>
      <c r="J33" s="175"/>
      <c r="K33" s="205"/>
    </row>
    <row r="34" spans="2:11" x14ac:dyDescent="0.3">
      <c r="B34" s="155" t="s">
        <v>11</v>
      </c>
      <c r="C34" s="170"/>
      <c r="D34" s="170"/>
      <c r="E34" s="170"/>
      <c r="F34" s="170"/>
      <c r="G34" s="170"/>
      <c r="H34" s="170"/>
      <c r="I34" s="170"/>
      <c r="J34" s="177"/>
      <c r="K34" s="206"/>
    </row>
    <row r="35" spans="2:11" x14ac:dyDescent="0.3">
      <c r="B35" s="155"/>
      <c r="C35" s="203"/>
      <c r="D35" s="203"/>
      <c r="E35" s="203"/>
      <c r="F35" s="212"/>
      <c r="G35" s="203"/>
      <c r="H35" s="203"/>
      <c r="I35" s="203"/>
      <c r="J35" s="203"/>
      <c r="K35" s="205"/>
    </row>
    <row r="36" spans="2:11" x14ac:dyDescent="0.3">
      <c r="B36" s="155" t="s">
        <v>14</v>
      </c>
      <c r="C36" s="177"/>
      <c r="D36" s="177"/>
      <c r="E36" s="177"/>
      <c r="F36" s="177"/>
      <c r="G36" s="177"/>
      <c r="H36" s="177"/>
      <c r="I36" s="177"/>
      <c r="J36" s="177"/>
      <c r="K36" s="213"/>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193</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c r="D7" s="180"/>
      <c r="E7" s="180"/>
      <c r="F7" s="180"/>
      <c r="G7" s="180"/>
      <c r="H7" s="180"/>
      <c r="I7" s="180"/>
      <c r="J7" s="180"/>
      <c r="K7" s="194"/>
    </row>
    <row r="8" spans="2:11" x14ac:dyDescent="0.3">
      <c r="B8" s="151" t="s">
        <v>168</v>
      </c>
      <c r="C8" s="180"/>
      <c r="D8" s="180"/>
      <c r="E8" s="180"/>
      <c r="F8" s="180"/>
      <c r="G8" s="180"/>
      <c r="H8" s="180"/>
      <c r="I8" s="180"/>
      <c r="J8" s="180"/>
      <c r="K8" s="194"/>
    </row>
    <row r="9" spans="2:11" x14ac:dyDescent="0.3">
      <c r="B9" s="151" t="s">
        <v>67</v>
      </c>
      <c r="C9" s="180">
        <v>2.5462962962962961E-4</v>
      </c>
      <c r="D9" s="180"/>
      <c r="E9" s="180"/>
      <c r="F9" s="180"/>
      <c r="G9" s="180"/>
      <c r="H9" s="180"/>
      <c r="I9" s="180"/>
      <c r="J9" s="180"/>
      <c r="K9" s="194">
        <f t="shared" ref="K9:K34" si="0">C9+D9+E9+F9+G9+H9+I9+J9</f>
        <v>2.5462962962962961E-4</v>
      </c>
    </row>
    <row r="10" spans="2:11" x14ac:dyDescent="0.3">
      <c r="B10" s="151" t="s">
        <v>68</v>
      </c>
      <c r="C10" s="180"/>
      <c r="D10" s="180"/>
      <c r="E10" s="180"/>
      <c r="F10" s="180"/>
      <c r="G10" s="180"/>
      <c r="H10" s="180"/>
      <c r="I10" s="180"/>
      <c r="J10" s="180"/>
      <c r="K10" s="194"/>
    </row>
    <row r="11" spans="2:11" x14ac:dyDescent="0.3">
      <c r="B11" s="151" t="s">
        <v>69</v>
      </c>
      <c r="C11" s="180">
        <v>2.3148148148148149E-4</v>
      </c>
      <c r="D11" s="180"/>
      <c r="E11" s="180"/>
      <c r="F11" s="180"/>
      <c r="G11" s="180"/>
      <c r="H11" s="180"/>
      <c r="I11" s="180"/>
      <c r="J11" s="180"/>
      <c r="K11" s="194">
        <f t="shared" si="0"/>
        <v>2.3148148148148149E-4</v>
      </c>
    </row>
    <row r="12" spans="2:11" x14ac:dyDescent="0.3">
      <c r="B12" s="151" t="s">
        <v>70</v>
      </c>
      <c r="C12" s="180"/>
      <c r="D12" s="180"/>
      <c r="E12" s="180"/>
      <c r="F12" s="180"/>
      <c r="G12" s="180"/>
      <c r="H12" s="180"/>
      <c r="I12" s="180"/>
      <c r="J12" s="180"/>
      <c r="K12" s="194"/>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c r="H16" s="180"/>
      <c r="I16" s="180"/>
      <c r="J16" s="180"/>
      <c r="K16" s="194"/>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c r="D24" s="180"/>
      <c r="E24" s="180"/>
      <c r="F24" s="180"/>
      <c r="G24" s="180"/>
      <c r="H24" s="180"/>
      <c r="I24" s="180"/>
      <c r="J24" s="180"/>
      <c r="K24" s="194"/>
    </row>
    <row r="25" spans="2:11" x14ac:dyDescent="0.3">
      <c r="B25" s="155" t="s">
        <v>11</v>
      </c>
      <c r="C25" s="156">
        <f>SUM(C7:C24)</f>
        <v>4.861111111111111E-4</v>
      </c>
      <c r="D25" s="156"/>
      <c r="E25" s="156"/>
      <c r="F25" s="156"/>
      <c r="G25" s="156"/>
      <c r="H25" s="156"/>
      <c r="I25" s="156"/>
      <c r="J25" s="160"/>
      <c r="K25" s="195">
        <f t="shared" si="0"/>
        <v>4.861111111111111E-4</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c r="H28" s="180"/>
      <c r="I28" s="180"/>
      <c r="J28" s="180"/>
      <c r="K28" s="194"/>
    </row>
    <row r="29" spans="2:11" x14ac:dyDescent="0.3">
      <c r="B29" s="151" t="s">
        <v>83</v>
      </c>
      <c r="C29" s="180"/>
      <c r="D29" s="180"/>
      <c r="E29" s="180"/>
      <c r="F29" s="180"/>
      <c r="G29" s="180"/>
      <c r="H29" s="180"/>
      <c r="I29" s="180"/>
      <c r="J29" s="180"/>
      <c r="K29" s="194"/>
    </row>
    <row r="30" spans="2:11" x14ac:dyDescent="0.3">
      <c r="B30" s="151" t="s">
        <v>84</v>
      </c>
      <c r="C30" s="180"/>
      <c r="D30" s="180"/>
      <c r="E30" s="180"/>
      <c r="F30" s="180"/>
      <c r="G30" s="180"/>
      <c r="H30" s="180"/>
      <c r="I30" s="180"/>
      <c r="J30" s="180"/>
      <c r="K30" s="194"/>
    </row>
    <row r="31" spans="2:11" x14ac:dyDescent="0.3">
      <c r="B31" s="151" t="s">
        <v>85</v>
      </c>
      <c r="C31" s="180">
        <v>1.5046296296296298E-3</v>
      </c>
      <c r="D31" s="180"/>
      <c r="E31" s="180"/>
      <c r="F31" s="180"/>
      <c r="G31" s="180"/>
      <c r="H31" s="180"/>
      <c r="I31" s="180"/>
      <c r="J31" s="180"/>
      <c r="K31" s="194">
        <f t="shared" si="0"/>
        <v>1.5046296296296298E-3</v>
      </c>
    </row>
    <row r="32" spans="2:11" x14ac:dyDescent="0.3">
      <c r="B32" s="151" t="s">
        <v>86</v>
      </c>
      <c r="C32" s="180">
        <v>5.7870370370370367E-4</v>
      </c>
      <c r="D32" s="180"/>
      <c r="E32" s="180"/>
      <c r="F32" s="180"/>
      <c r="G32" s="180"/>
      <c r="H32" s="180"/>
      <c r="I32" s="180"/>
      <c r="J32" s="180"/>
      <c r="K32" s="194">
        <f t="shared" si="0"/>
        <v>5.7870370370370367E-4</v>
      </c>
    </row>
    <row r="33" spans="2:11" x14ac:dyDescent="0.3">
      <c r="B33" s="151" t="s">
        <v>87</v>
      </c>
      <c r="C33" s="180"/>
      <c r="D33" s="180"/>
      <c r="E33" s="180"/>
      <c r="F33" s="180"/>
      <c r="G33" s="180"/>
      <c r="H33" s="180"/>
      <c r="I33" s="180"/>
      <c r="J33" s="180"/>
      <c r="K33" s="194"/>
    </row>
    <row r="34" spans="2:11" x14ac:dyDescent="0.3">
      <c r="B34" s="155" t="s">
        <v>11</v>
      </c>
      <c r="C34" s="156">
        <f>SUM(C28:C33)</f>
        <v>2.0833333333333337E-3</v>
      </c>
      <c r="D34" s="156"/>
      <c r="E34" s="156"/>
      <c r="F34" s="156"/>
      <c r="G34" s="156"/>
      <c r="H34" s="156"/>
      <c r="I34" s="156"/>
      <c r="J34" s="160"/>
      <c r="K34" s="195">
        <f t="shared" si="0"/>
        <v>2.0833333333333337E-3</v>
      </c>
    </row>
    <row r="35" spans="2:11" x14ac:dyDescent="0.3">
      <c r="B35" s="155"/>
      <c r="C35" s="200"/>
      <c r="D35" s="200"/>
      <c r="E35" s="201"/>
      <c r="F35" s="201"/>
      <c r="G35" s="200"/>
      <c r="H35" s="200"/>
      <c r="I35" s="200"/>
      <c r="J35" s="200"/>
      <c r="K35" s="194"/>
    </row>
    <row r="36" spans="2:11" x14ac:dyDescent="0.3">
      <c r="B36" s="155" t="s">
        <v>14</v>
      </c>
      <c r="C36" s="160">
        <f>C25+C34</f>
        <v>2.5694444444444449E-3</v>
      </c>
      <c r="D36" s="160"/>
      <c r="E36" s="160"/>
      <c r="F36" s="160"/>
      <c r="G36" s="160"/>
      <c r="H36" s="160"/>
      <c r="I36" s="160"/>
      <c r="J36" s="160"/>
      <c r="K36" s="202">
        <f>K25+K34</f>
        <v>2.5694444444444449E-3</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194</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c r="D7" s="180"/>
      <c r="E7" s="180"/>
      <c r="F7" s="180"/>
      <c r="G7" s="180">
        <v>6.7939814814814807E-3</v>
      </c>
      <c r="H7" s="180"/>
      <c r="I7" s="180"/>
      <c r="J7" s="180"/>
      <c r="K7" s="194">
        <f>C7+D7+E7+F7+G7+H7+I7+J7</f>
        <v>6.7939814814814807E-3</v>
      </c>
    </row>
    <row r="8" spans="2:11" x14ac:dyDescent="0.3">
      <c r="B8" s="151" t="s">
        <v>168</v>
      </c>
      <c r="C8" s="180"/>
      <c r="D8" s="180"/>
      <c r="E8" s="180"/>
      <c r="F8" s="180"/>
      <c r="G8" s="180"/>
      <c r="H8" s="180"/>
      <c r="I8" s="180"/>
      <c r="J8" s="180"/>
      <c r="K8" s="194"/>
    </row>
    <row r="9" spans="2:11" x14ac:dyDescent="0.3">
      <c r="B9" s="151" t="s">
        <v>67</v>
      </c>
      <c r="C9" s="180"/>
      <c r="D9" s="180"/>
      <c r="E9" s="180"/>
      <c r="F9" s="180">
        <v>3.5185185185185189E-3</v>
      </c>
      <c r="G9" s="180"/>
      <c r="H9" s="180"/>
      <c r="I9" s="180"/>
      <c r="J9" s="180"/>
      <c r="K9" s="194">
        <f t="shared" ref="K9:K34" si="0">C9+D9+E9+F9+G9+H9+I9+J9</f>
        <v>3.5185185185185189E-3</v>
      </c>
    </row>
    <row r="10" spans="2:11" x14ac:dyDescent="0.3">
      <c r="B10" s="151" t="s">
        <v>68</v>
      </c>
      <c r="C10" s="180"/>
      <c r="D10" s="180"/>
      <c r="E10" s="180"/>
      <c r="F10" s="180"/>
      <c r="G10" s="180"/>
      <c r="H10" s="180"/>
      <c r="I10" s="180"/>
      <c r="J10" s="180"/>
      <c r="K10" s="194"/>
    </row>
    <row r="11" spans="2:11" x14ac:dyDescent="0.3">
      <c r="B11" s="151" t="s">
        <v>69</v>
      </c>
      <c r="C11" s="180"/>
      <c r="D11" s="180"/>
      <c r="E11" s="180"/>
      <c r="F11" s="180"/>
      <c r="G11" s="180"/>
      <c r="H11" s="180"/>
      <c r="I11" s="180"/>
      <c r="J11" s="180"/>
      <c r="K11" s="194"/>
    </row>
    <row r="12" spans="2:11" x14ac:dyDescent="0.3">
      <c r="B12" s="151" t="s">
        <v>70</v>
      </c>
      <c r="C12" s="180"/>
      <c r="D12" s="180"/>
      <c r="E12" s="180"/>
      <c r="F12" s="180"/>
      <c r="G12" s="180"/>
      <c r="H12" s="180"/>
      <c r="I12" s="180"/>
      <c r="J12" s="180"/>
      <c r="K12" s="194"/>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c r="H16" s="180"/>
      <c r="I16" s="180"/>
      <c r="J16" s="180"/>
      <c r="K16" s="194"/>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v>4.6990740740740743E-3</v>
      </c>
      <c r="D24" s="180"/>
      <c r="E24" s="180"/>
      <c r="F24" s="180"/>
      <c r="G24" s="180"/>
      <c r="H24" s="180"/>
      <c r="I24" s="180"/>
      <c r="J24" s="180"/>
      <c r="K24" s="194">
        <f t="shared" si="0"/>
        <v>4.6990740740740743E-3</v>
      </c>
    </row>
    <row r="25" spans="2:11" x14ac:dyDescent="0.3">
      <c r="B25" s="155" t="s">
        <v>11</v>
      </c>
      <c r="C25" s="156">
        <f>SUM(C7:C24)</f>
        <v>4.6990740740740743E-3</v>
      </c>
      <c r="D25" s="156"/>
      <c r="E25" s="156"/>
      <c r="F25" s="156">
        <f>SUM(F7:F24)</f>
        <v>3.5185185185185189E-3</v>
      </c>
      <c r="G25" s="156">
        <f>SUM(G7:G24)</f>
        <v>6.7939814814814807E-3</v>
      </c>
      <c r="H25" s="156"/>
      <c r="I25" s="156"/>
      <c r="J25" s="160"/>
      <c r="K25" s="195">
        <f t="shared" si="0"/>
        <v>1.5011574074074073E-2</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v>1.3634259259259257E-2</v>
      </c>
      <c r="H28" s="180"/>
      <c r="I28" s="180"/>
      <c r="J28" s="180"/>
      <c r="K28" s="194">
        <f t="shared" si="0"/>
        <v>1.3634259259259257E-2</v>
      </c>
    </row>
    <row r="29" spans="2:11" x14ac:dyDescent="0.3">
      <c r="B29" s="151" t="s">
        <v>83</v>
      </c>
      <c r="C29" s="180"/>
      <c r="D29" s="180"/>
      <c r="E29" s="180"/>
      <c r="F29" s="180"/>
      <c r="G29" s="180"/>
      <c r="H29" s="180"/>
      <c r="I29" s="180"/>
      <c r="J29" s="180"/>
      <c r="K29" s="194"/>
    </row>
    <row r="30" spans="2:11" x14ac:dyDescent="0.3">
      <c r="B30" s="151" t="s">
        <v>84</v>
      </c>
      <c r="C30" s="180"/>
      <c r="D30" s="180"/>
      <c r="E30" s="180"/>
      <c r="F30" s="180"/>
      <c r="G30" s="180"/>
      <c r="H30" s="180"/>
      <c r="I30" s="180"/>
      <c r="J30" s="180"/>
      <c r="K30" s="194"/>
    </row>
    <row r="31" spans="2:11" x14ac:dyDescent="0.3">
      <c r="B31" s="151" t="s">
        <v>85</v>
      </c>
      <c r="C31" s="180">
        <v>3.1053240740740742E-2</v>
      </c>
      <c r="D31" s="180">
        <v>2.8587962962962963E-3</v>
      </c>
      <c r="E31" s="180"/>
      <c r="F31" s="180"/>
      <c r="G31" s="180"/>
      <c r="H31" s="180"/>
      <c r="I31" s="180"/>
      <c r="J31" s="180"/>
      <c r="K31" s="194">
        <f t="shared" si="0"/>
        <v>3.3912037037037039E-2</v>
      </c>
    </row>
    <row r="32" spans="2:11" x14ac:dyDescent="0.3">
      <c r="B32" s="151" t="s">
        <v>86</v>
      </c>
      <c r="C32" s="180">
        <v>1.4363425925925927E-2</v>
      </c>
      <c r="D32" s="180"/>
      <c r="E32" s="180"/>
      <c r="F32" s="180"/>
      <c r="G32" s="180"/>
      <c r="H32" s="180"/>
      <c r="I32" s="180"/>
      <c r="J32" s="180"/>
      <c r="K32" s="194">
        <f t="shared" si="0"/>
        <v>1.4363425925925927E-2</v>
      </c>
    </row>
    <row r="33" spans="2:11" x14ac:dyDescent="0.3">
      <c r="B33" s="151" t="s">
        <v>87</v>
      </c>
      <c r="C33" s="180"/>
      <c r="D33" s="180"/>
      <c r="E33" s="180"/>
      <c r="F33" s="180"/>
      <c r="G33" s="180"/>
      <c r="H33" s="180"/>
      <c r="I33" s="180"/>
      <c r="J33" s="180"/>
      <c r="K33" s="194"/>
    </row>
    <row r="34" spans="2:11" x14ac:dyDescent="0.3">
      <c r="B34" s="155" t="s">
        <v>11</v>
      </c>
      <c r="C34" s="156">
        <f>SUM(C28:C33)</f>
        <v>4.5416666666666668E-2</v>
      </c>
      <c r="D34" s="156">
        <f t="shared" ref="D34:G34" si="1">SUM(D28:D33)</f>
        <v>2.8587962962962963E-3</v>
      </c>
      <c r="E34" s="156"/>
      <c r="F34" s="156"/>
      <c r="G34" s="156">
        <f t="shared" si="1"/>
        <v>1.3634259259259257E-2</v>
      </c>
      <c r="H34" s="156"/>
      <c r="I34" s="156"/>
      <c r="J34" s="160"/>
      <c r="K34" s="195">
        <f t="shared" si="0"/>
        <v>6.190972222222222E-2</v>
      </c>
    </row>
    <row r="35" spans="2:11" x14ac:dyDescent="0.3">
      <c r="B35" s="155"/>
      <c r="C35" s="200"/>
      <c r="D35" s="200"/>
      <c r="E35" s="201"/>
      <c r="F35" s="201"/>
      <c r="G35" s="200"/>
      <c r="H35" s="200"/>
      <c r="I35" s="200"/>
      <c r="J35" s="200"/>
      <c r="K35" s="194"/>
    </row>
    <row r="36" spans="2:11" x14ac:dyDescent="0.3">
      <c r="B36" s="155" t="s">
        <v>14</v>
      </c>
      <c r="C36" s="160">
        <f>C25+C34</f>
        <v>5.0115740740740738E-2</v>
      </c>
      <c r="D36" s="160">
        <f t="shared" ref="D36:G36" si="2">D25+D34</f>
        <v>2.8587962962962963E-3</v>
      </c>
      <c r="E36" s="160"/>
      <c r="F36" s="160">
        <f t="shared" si="2"/>
        <v>3.5185185185185189E-3</v>
      </c>
      <c r="G36" s="160">
        <f t="shared" si="2"/>
        <v>2.042824074074074E-2</v>
      </c>
      <c r="H36" s="160"/>
      <c r="I36" s="160"/>
      <c r="J36" s="160"/>
      <c r="K36" s="202">
        <f>K25+K34</f>
        <v>7.6921296296296293E-2</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7"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183</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75"/>
      <c r="F7" s="175"/>
      <c r="G7" s="175"/>
      <c r="H7" s="175"/>
      <c r="I7" s="175"/>
      <c r="J7" s="175"/>
      <c r="K7" s="205"/>
    </row>
    <row r="8" spans="2:11" x14ac:dyDescent="0.3">
      <c r="B8" s="151" t="s">
        <v>168</v>
      </c>
      <c r="C8" s="175"/>
      <c r="D8" s="175"/>
      <c r="E8" s="175"/>
      <c r="F8" s="175"/>
      <c r="G8" s="175"/>
      <c r="H8" s="175"/>
      <c r="I8" s="175"/>
      <c r="J8" s="175"/>
      <c r="K8" s="205"/>
    </row>
    <row r="9" spans="2:11" x14ac:dyDescent="0.3">
      <c r="B9" s="151" t="s">
        <v>67</v>
      </c>
      <c r="C9" s="175"/>
      <c r="D9" s="175"/>
      <c r="E9" s="175"/>
      <c r="F9" s="175"/>
      <c r="G9" s="175"/>
      <c r="H9" s="175"/>
      <c r="I9" s="175"/>
      <c r="J9" s="175"/>
      <c r="K9" s="205"/>
    </row>
    <row r="10" spans="2:11" x14ac:dyDescent="0.3">
      <c r="B10" s="151" t="s">
        <v>68</v>
      </c>
      <c r="C10" s="175"/>
      <c r="D10" s="175"/>
      <c r="E10" s="175"/>
      <c r="F10" s="175"/>
      <c r="G10" s="175"/>
      <c r="H10" s="175"/>
      <c r="I10" s="175"/>
      <c r="J10" s="175"/>
      <c r="K10" s="205"/>
    </row>
    <row r="11" spans="2:11" x14ac:dyDescent="0.3">
      <c r="B11" s="151" t="s">
        <v>69</v>
      </c>
      <c r="C11" s="175"/>
      <c r="D11" s="175"/>
      <c r="E11" s="175"/>
      <c r="F11" s="175"/>
      <c r="G11" s="175"/>
      <c r="H11" s="175"/>
      <c r="I11" s="175"/>
      <c r="J11" s="175"/>
      <c r="K11" s="205"/>
    </row>
    <row r="12" spans="2:11" x14ac:dyDescent="0.3">
      <c r="B12" s="151" t="s">
        <v>70</v>
      </c>
      <c r="C12" s="175"/>
      <c r="D12" s="175"/>
      <c r="E12" s="175"/>
      <c r="F12" s="175"/>
      <c r="G12" s="175"/>
      <c r="H12" s="175"/>
      <c r="I12" s="175"/>
      <c r="J12" s="175"/>
      <c r="K12" s="205"/>
    </row>
    <row r="13" spans="2:11" x14ac:dyDescent="0.3">
      <c r="B13" s="151" t="s">
        <v>71</v>
      </c>
      <c r="C13" s="175"/>
      <c r="D13" s="175"/>
      <c r="E13" s="175"/>
      <c r="F13" s="175"/>
      <c r="G13" s="175"/>
      <c r="H13" s="175"/>
      <c r="I13" s="175"/>
      <c r="J13" s="175"/>
      <c r="K13" s="205"/>
    </row>
    <row r="14" spans="2:11" x14ac:dyDescent="0.3">
      <c r="B14" s="151" t="s">
        <v>72</v>
      </c>
      <c r="C14" s="175"/>
      <c r="D14" s="175"/>
      <c r="E14" s="175"/>
      <c r="F14" s="175"/>
      <c r="G14" s="175"/>
      <c r="H14" s="175"/>
      <c r="I14" s="175"/>
      <c r="J14" s="175"/>
      <c r="K14" s="205"/>
    </row>
    <row r="15" spans="2:11" x14ac:dyDescent="0.3">
      <c r="B15" s="151" t="s">
        <v>73</v>
      </c>
      <c r="C15" s="175"/>
      <c r="D15" s="175"/>
      <c r="E15" s="175"/>
      <c r="F15" s="175"/>
      <c r="G15" s="175"/>
      <c r="H15" s="175"/>
      <c r="I15" s="175"/>
      <c r="J15" s="175"/>
      <c r="K15" s="205"/>
    </row>
    <row r="16" spans="2:11" x14ac:dyDescent="0.3">
      <c r="B16" s="151" t="s">
        <v>74</v>
      </c>
      <c r="C16" s="175"/>
      <c r="D16" s="175"/>
      <c r="E16" s="175"/>
      <c r="F16" s="175"/>
      <c r="G16" s="175"/>
      <c r="H16" s="175"/>
      <c r="I16" s="175"/>
      <c r="J16" s="175"/>
      <c r="K16" s="205"/>
    </row>
    <row r="17" spans="2:11" x14ac:dyDescent="0.3">
      <c r="B17" s="151" t="s">
        <v>75</v>
      </c>
      <c r="C17" s="175"/>
      <c r="D17" s="175"/>
      <c r="E17" s="175"/>
      <c r="F17" s="175"/>
      <c r="G17" s="175"/>
      <c r="H17" s="175"/>
      <c r="I17" s="175"/>
      <c r="J17" s="175"/>
      <c r="K17" s="205"/>
    </row>
    <row r="18" spans="2:11" x14ac:dyDescent="0.3">
      <c r="B18" s="151" t="s">
        <v>76</v>
      </c>
      <c r="C18" s="175"/>
      <c r="D18" s="175"/>
      <c r="E18" s="175"/>
      <c r="F18" s="175"/>
      <c r="G18" s="175"/>
      <c r="H18" s="175"/>
      <c r="I18" s="175"/>
      <c r="J18" s="175"/>
      <c r="K18" s="205"/>
    </row>
    <row r="19" spans="2:11" x14ac:dyDescent="0.3">
      <c r="B19" s="151" t="s">
        <v>77</v>
      </c>
      <c r="C19" s="175"/>
      <c r="D19" s="175"/>
      <c r="E19" s="175"/>
      <c r="F19" s="175"/>
      <c r="G19" s="175"/>
      <c r="H19" s="175"/>
      <c r="I19" s="175"/>
      <c r="J19" s="175"/>
      <c r="K19" s="205"/>
    </row>
    <row r="20" spans="2:11" x14ac:dyDescent="0.3">
      <c r="B20" s="183" t="s">
        <v>171</v>
      </c>
      <c r="C20" s="175"/>
      <c r="D20" s="175"/>
      <c r="E20" s="175"/>
      <c r="F20" s="175"/>
      <c r="G20" s="175"/>
      <c r="H20" s="175"/>
      <c r="I20" s="175"/>
      <c r="J20" s="175"/>
      <c r="K20" s="205"/>
    </row>
    <row r="21" spans="2:11" x14ac:dyDescent="0.3">
      <c r="B21" s="184" t="s">
        <v>172</v>
      </c>
      <c r="C21" s="175"/>
      <c r="D21" s="175"/>
      <c r="E21" s="175"/>
      <c r="F21" s="175"/>
      <c r="G21" s="175"/>
      <c r="H21" s="175"/>
      <c r="I21" s="175"/>
      <c r="J21" s="175"/>
      <c r="K21" s="205"/>
    </row>
    <row r="22" spans="2:11" x14ac:dyDescent="0.3">
      <c r="B22" s="151" t="s">
        <v>78</v>
      </c>
      <c r="C22" s="175"/>
      <c r="D22" s="175"/>
      <c r="E22" s="175"/>
      <c r="F22" s="175"/>
      <c r="G22" s="175"/>
      <c r="H22" s="175"/>
      <c r="I22" s="175"/>
      <c r="J22" s="175"/>
      <c r="K22" s="205"/>
    </row>
    <row r="23" spans="2:11" x14ac:dyDescent="0.3">
      <c r="B23" s="151" t="s">
        <v>79</v>
      </c>
      <c r="C23" s="175"/>
      <c r="D23" s="175"/>
      <c r="E23" s="175"/>
      <c r="F23" s="175"/>
      <c r="G23" s="175"/>
      <c r="H23" s="175"/>
      <c r="I23" s="175"/>
      <c r="J23" s="175"/>
      <c r="K23" s="205"/>
    </row>
    <row r="24" spans="2:11" x14ac:dyDescent="0.3">
      <c r="B24" s="151" t="s">
        <v>80</v>
      </c>
      <c r="C24" s="175"/>
      <c r="D24" s="175"/>
      <c r="E24" s="175"/>
      <c r="F24" s="175"/>
      <c r="G24" s="175"/>
      <c r="H24" s="175"/>
      <c r="I24" s="175"/>
      <c r="J24" s="175"/>
      <c r="K24" s="205"/>
    </row>
    <row r="25" spans="2:11" x14ac:dyDescent="0.3">
      <c r="B25" s="155" t="s">
        <v>11</v>
      </c>
      <c r="C25" s="170"/>
      <c r="D25" s="170"/>
      <c r="E25" s="170"/>
      <c r="F25" s="170"/>
      <c r="G25" s="170"/>
      <c r="H25" s="170"/>
      <c r="I25" s="170"/>
      <c r="J25" s="177"/>
      <c r="K25" s="206"/>
    </row>
    <row r="26" spans="2:11" x14ac:dyDescent="0.3">
      <c r="B26" s="196"/>
      <c r="C26" s="207"/>
      <c r="D26" s="207"/>
      <c r="E26" s="207"/>
      <c r="F26" s="207"/>
      <c r="G26" s="207"/>
      <c r="H26" s="207"/>
      <c r="I26" s="207"/>
      <c r="J26" s="208"/>
      <c r="K26" s="20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75"/>
      <c r="F28" s="175"/>
      <c r="G28" s="175"/>
      <c r="H28" s="175"/>
      <c r="I28" s="175"/>
      <c r="J28" s="166"/>
      <c r="K28" s="205"/>
    </row>
    <row r="29" spans="2:11" x14ac:dyDescent="0.3">
      <c r="B29" s="151" t="s">
        <v>83</v>
      </c>
      <c r="C29" s="175"/>
      <c r="D29" s="175"/>
      <c r="E29" s="175"/>
      <c r="F29" s="175"/>
      <c r="G29" s="175"/>
      <c r="H29" s="175"/>
      <c r="I29" s="175"/>
      <c r="J29" s="210"/>
      <c r="K29" s="205"/>
    </row>
    <row r="30" spans="2:11" x14ac:dyDescent="0.3">
      <c r="B30" s="151" t="s">
        <v>84</v>
      </c>
      <c r="C30" s="175"/>
      <c r="D30" s="175"/>
      <c r="E30" s="175"/>
      <c r="F30" s="175"/>
      <c r="G30" s="175"/>
      <c r="H30" s="175"/>
      <c r="I30" s="45"/>
      <c r="J30" s="45"/>
      <c r="K30" s="205"/>
    </row>
    <row r="31" spans="2:11" x14ac:dyDescent="0.3">
      <c r="B31" s="151" t="s">
        <v>85</v>
      </c>
      <c r="C31" s="175"/>
      <c r="D31" s="175"/>
      <c r="E31" s="175"/>
      <c r="F31" s="175"/>
      <c r="G31" s="175"/>
      <c r="H31" s="175"/>
      <c r="I31" s="211"/>
      <c r="J31" s="175"/>
      <c r="K31" s="205"/>
    </row>
    <row r="32" spans="2:11" x14ac:dyDescent="0.3">
      <c r="B32" s="151" t="s">
        <v>86</v>
      </c>
      <c r="C32" s="175"/>
      <c r="D32" s="175"/>
      <c r="E32" s="175"/>
      <c r="F32" s="175"/>
      <c r="G32" s="175"/>
      <c r="H32" s="175"/>
      <c r="I32" s="175"/>
      <c r="J32" s="175"/>
      <c r="K32" s="205"/>
    </row>
    <row r="33" spans="2:11" x14ac:dyDescent="0.3">
      <c r="B33" s="151" t="s">
        <v>87</v>
      </c>
      <c r="C33" s="175"/>
      <c r="D33" s="175"/>
      <c r="E33" s="175"/>
      <c r="F33" s="175"/>
      <c r="G33" s="175"/>
      <c r="H33" s="175"/>
      <c r="I33" s="175"/>
      <c r="J33" s="175"/>
      <c r="K33" s="205"/>
    </row>
    <row r="34" spans="2:11" x14ac:dyDescent="0.3">
      <c r="B34" s="155" t="s">
        <v>11</v>
      </c>
      <c r="C34" s="170"/>
      <c r="D34" s="170"/>
      <c r="E34" s="170"/>
      <c r="F34" s="170"/>
      <c r="G34" s="170"/>
      <c r="H34" s="170"/>
      <c r="I34" s="170"/>
      <c r="J34" s="177"/>
      <c r="K34" s="206"/>
    </row>
    <row r="35" spans="2:11" x14ac:dyDescent="0.3">
      <c r="B35" s="155"/>
      <c r="C35" s="203"/>
      <c r="D35" s="203"/>
      <c r="E35" s="203"/>
      <c r="F35" s="212"/>
      <c r="G35" s="203"/>
      <c r="H35" s="203"/>
      <c r="I35" s="203"/>
      <c r="J35" s="203"/>
      <c r="K35" s="205"/>
    </row>
    <row r="36" spans="2:11" x14ac:dyDescent="0.3">
      <c r="B36" s="155" t="s">
        <v>14</v>
      </c>
      <c r="C36" s="177"/>
      <c r="D36" s="177"/>
      <c r="E36" s="177"/>
      <c r="F36" s="177"/>
      <c r="G36" s="177"/>
      <c r="H36" s="177"/>
      <c r="I36" s="177"/>
      <c r="J36" s="177"/>
      <c r="K36" s="213"/>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7"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184</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75"/>
      <c r="F7" s="175"/>
      <c r="G7" s="175"/>
      <c r="H7" s="175"/>
      <c r="I7" s="175"/>
      <c r="J7" s="175"/>
      <c r="K7" s="205"/>
    </row>
    <row r="8" spans="2:11" x14ac:dyDescent="0.3">
      <c r="B8" s="151" t="s">
        <v>168</v>
      </c>
      <c r="C8" s="175"/>
      <c r="D8" s="175"/>
      <c r="E8" s="175"/>
      <c r="F8" s="175"/>
      <c r="G8" s="175"/>
      <c r="H8" s="175"/>
      <c r="I8" s="175"/>
      <c r="J8" s="175"/>
      <c r="K8" s="205"/>
    </row>
    <row r="9" spans="2:11" x14ac:dyDescent="0.3">
      <c r="B9" s="151" t="s">
        <v>67</v>
      </c>
      <c r="C9" s="175"/>
      <c r="D9" s="175"/>
      <c r="E9" s="175"/>
      <c r="F9" s="175"/>
      <c r="G9" s="175"/>
      <c r="H9" s="175"/>
      <c r="I9" s="175"/>
      <c r="J9" s="175"/>
      <c r="K9" s="205"/>
    </row>
    <row r="10" spans="2:11" x14ac:dyDescent="0.3">
      <c r="B10" s="151" t="s">
        <v>68</v>
      </c>
      <c r="C10" s="175"/>
      <c r="D10" s="175"/>
      <c r="E10" s="175"/>
      <c r="F10" s="175"/>
      <c r="G10" s="175"/>
      <c r="H10" s="175"/>
      <c r="I10" s="175"/>
      <c r="J10" s="175"/>
      <c r="K10" s="205"/>
    </row>
    <row r="11" spans="2:11" x14ac:dyDescent="0.3">
      <c r="B11" s="151" t="s">
        <v>69</v>
      </c>
      <c r="C11" s="175"/>
      <c r="D11" s="175"/>
      <c r="E11" s="175"/>
      <c r="F11" s="175"/>
      <c r="G11" s="175"/>
      <c r="H11" s="175"/>
      <c r="I11" s="175"/>
      <c r="J11" s="175"/>
      <c r="K11" s="205"/>
    </row>
    <row r="12" spans="2:11" x14ac:dyDescent="0.3">
      <c r="B12" s="151" t="s">
        <v>70</v>
      </c>
      <c r="C12" s="175"/>
      <c r="D12" s="175"/>
      <c r="E12" s="175"/>
      <c r="F12" s="175"/>
      <c r="G12" s="175"/>
      <c r="H12" s="175"/>
      <c r="I12" s="175"/>
      <c r="J12" s="175"/>
      <c r="K12" s="205"/>
    </row>
    <row r="13" spans="2:11" x14ac:dyDescent="0.3">
      <c r="B13" s="151" t="s">
        <v>71</v>
      </c>
      <c r="C13" s="175"/>
      <c r="D13" s="175"/>
      <c r="E13" s="175"/>
      <c r="F13" s="175"/>
      <c r="G13" s="175"/>
      <c r="H13" s="175"/>
      <c r="I13" s="175"/>
      <c r="J13" s="175"/>
      <c r="K13" s="205"/>
    </row>
    <row r="14" spans="2:11" x14ac:dyDescent="0.3">
      <c r="B14" s="151" t="s">
        <v>72</v>
      </c>
      <c r="C14" s="175"/>
      <c r="D14" s="175"/>
      <c r="E14" s="175"/>
      <c r="F14" s="175"/>
      <c r="G14" s="175"/>
      <c r="H14" s="175"/>
      <c r="I14" s="175"/>
      <c r="J14" s="175"/>
      <c r="K14" s="205"/>
    </row>
    <row r="15" spans="2:11" x14ac:dyDescent="0.3">
      <c r="B15" s="151" t="s">
        <v>73</v>
      </c>
      <c r="C15" s="175"/>
      <c r="D15" s="175"/>
      <c r="E15" s="175"/>
      <c r="F15" s="175"/>
      <c r="G15" s="175"/>
      <c r="H15" s="175"/>
      <c r="I15" s="175"/>
      <c r="J15" s="175"/>
      <c r="K15" s="205"/>
    </row>
    <row r="16" spans="2:11" x14ac:dyDescent="0.3">
      <c r="B16" s="151" t="s">
        <v>74</v>
      </c>
      <c r="C16" s="175"/>
      <c r="D16" s="175"/>
      <c r="E16" s="175"/>
      <c r="F16" s="175"/>
      <c r="G16" s="175"/>
      <c r="H16" s="175"/>
      <c r="I16" s="175"/>
      <c r="J16" s="175"/>
      <c r="K16" s="205"/>
    </row>
    <row r="17" spans="2:11" x14ac:dyDescent="0.3">
      <c r="B17" s="151" t="s">
        <v>75</v>
      </c>
      <c r="C17" s="175"/>
      <c r="D17" s="175"/>
      <c r="E17" s="175"/>
      <c r="F17" s="175"/>
      <c r="G17" s="175"/>
      <c r="H17" s="175"/>
      <c r="I17" s="175"/>
      <c r="J17" s="175"/>
      <c r="K17" s="205"/>
    </row>
    <row r="18" spans="2:11" x14ac:dyDescent="0.3">
      <c r="B18" s="151" t="s">
        <v>76</v>
      </c>
      <c r="C18" s="175"/>
      <c r="D18" s="175"/>
      <c r="E18" s="175"/>
      <c r="F18" s="175"/>
      <c r="G18" s="175"/>
      <c r="H18" s="175"/>
      <c r="I18" s="175"/>
      <c r="J18" s="175"/>
      <c r="K18" s="205"/>
    </row>
    <row r="19" spans="2:11" x14ac:dyDescent="0.3">
      <c r="B19" s="151" t="s">
        <v>77</v>
      </c>
      <c r="C19" s="175"/>
      <c r="D19" s="175"/>
      <c r="E19" s="175"/>
      <c r="F19" s="175"/>
      <c r="G19" s="175"/>
      <c r="H19" s="175"/>
      <c r="I19" s="175"/>
      <c r="J19" s="175"/>
      <c r="K19" s="205"/>
    </row>
    <row r="20" spans="2:11" x14ac:dyDescent="0.3">
      <c r="B20" s="183" t="s">
        <v>171</v>
      </c>
      <c r="C20" s="175"/>
      <c r="D20" s="175"/>
      <c r="E20" s="175"/>
      <c r="F20" s="175"/>
      <c r="G20" s="175"/>
      <c r="H20" s="175"/>
      <c r="I20" s="175"/>
      <c r="J20" s="175"/>
      <c r="K20" s="205"/>
    </row>
    <row r="21" spans="2:11" x14ac:dyDescent="0.3">
      <c r="B21" s="184" t="s">
        <v>172</v>
      </c>
      <c r="C21" s="175"/>
      <c r="D21" s="175"/>
      <c r="E21" s="175"/>
      <c r="F21" s="175"/>
      <c r="G21" s="175"/>
      <c r="H21" s="175"/>
      <c r="I21" s="175"/>
      <c r="J21" s="175"/>
      <c r="K21" s="205"/>
    </row>
    <row r="22" spans="2:11" x14ac:dyDescent="0.3">
      <c r="B22" s="151" t="s">
        <v>78</v>
      </c>
      <c r="C22" s="175"/>
      <c r="D22" s="175"/>
      <c r="E22" s="175"/>
      <c r="F22" s="175"/>
      <c r="G22" s="175"/>
      <c r="H22" s="175"/>
      <c r="I22" s="175"/>
      <c r="J22" s="175"/>
      <c r="K22" s="205"/>
    </row>
    <row r="23" spans="2:11" x14ac:dyDescent="0.3">
      <c r="B23" s="151" t="s">
        <v>79</v>
      </c>
      <c r="C23" s="175"/>
      <c r="D23" s="175"/>
      <c r="E23" s="175"/>
      <c r="F23" s="175"/>
      <c r="G23" s="175"/>
      <c r="H23" s="175"/>
      <c r="I23" s="175"/>
      <c r="J23" s="175"/>
      <c r="K23" s="205"/>
    </row>
    <row r="24" spans="2:11" x14ac:dyDescent="0.3">
      <c r="B24" s="151" t="s">
        <v>80</v>
      </c>
      <c r="C24" s="175"/>
      <c r="D24" s="175"/>
      <c r="E24" s="175"/>
      <c r="F24" s="175"/>
      <c r="G24" s="175"/>
      <c r="H24" s="175"/>
      <c r="I24" s="175"/>
      <c r="J24" s="175"/>
      <c r="K24" s="205"/>
    </row>
    <row r="25" spans="2:11" x14ac:dyDescent="0.3">
      <c r="B25" s="155" t="s">
        <v>11</v>
      </c>
      <c r="C25" s="170"/>
      <c r="D25" s="170"/>
      <c r="E25" s="170"/>
      <c r="F25" s="170"/>
      <c r="G25" s="170"/>
      <c r="H25" s="170"/>
      <c r="I25" s="170"/>
      <c r="J25" s="177"/>
      <c r="K25" s="206"/>
    </row>
    <row r="26" spans="2:11" x14ac:dyDescent="0.3">
      <c r="B26" s="196"/>
      <c r="C26" s="207"/>
      <c r="D26" s="207"/>
      <c r="E26" s="207"/>
      <c r="F26" s="207"/>
      <c r="G26" s="207"/>
      <c r="H26" s="207"/>
      <c r="I26" s="207"/>
      <c r="J26" s="208"/>
      <c r="K26" s="20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75"/>
      <c r="F28" s="175"/>
      <c r="G28" s="175"/>
      <c r="H28" s="175"/>
      <c r="I28" s="175"/>
      <c r="J28" s="166"/>
      <c r="K28" s="205"/>
    </row>
    <row r="29" spans="2:11" x14ac:dyDescent="0.3">
      <c r="B29" s="151" t="s">
        <v>83</v>
      </c>
      <c r="C29" s="175"/>
      <c r="D29" s="175"/>
      <c r="E29" s="175"/>
      <c r="F29" s="175"/>
      <c r="G29" s="175"/>
      <c r="H29" s="175"/>
      <c r="I29" s="175"/>
      <c r="J29" s="210"/>
      <c r="K29" s="205"/>
    </row>
    <row r="30" spans="2:11" x14ac:dyDescent="0.3">
      <c r="B30" s="151" t="s">
        <v>84</v>
      </c>
      <c r="C30" s="175"/>
      <c r="D30" s="175"/>
      <c r="E30" s="175"/>
      <c r="F30" s="175"/>
      <c r="G30" s="175"/>
      <c r="H30" s="175"/>
      <c r="I30" s="45"/>
      <c r="J30" s="45"/>
      <c r="K30" s="205"/>
    </row>
    <row r="31" spans="2:11" x14ac:dyDescent="0.3">
      <c r="B31" s="151" t="s">
        <v>85</v>
      </c>
      <c r="C31" s="175"/>
      <c r="D31" s="175"/>
      <c r="E31" s="175"/>
      <c r="F31" s="175"/>
      <c r="G31" s="175"/>
      <c r="H31" s="175"/>
      <c r="I31" s="211"/>
      <c r="J31" s="175"/>
      <c r="K31" s="205"/>
    </row>
    <row r="32" spans="2:11" x14ac:dyDescent="0.3">
      <c r="B32" s="151" t="s">
        <v>86</v>
      </c>
      <c r="C32" s="175"/>
      <c r="D32" s="175"/>
      <c r="E32" s="175"/>
      <c r="F32" s="175"/>
      <c r="G32" s="175"/>
      <c r="H32" s="175"/>
      <c r="I32" s="175"/>
      <c r="J32" s="175"/>
      <c r="K32" s="205"/>
    </row>
    <row r="33" spans="2:11" x14ac:dyDescent="0.3">
      <c r="B33" s="151" t="s">
        <v>87</v>
      </c>
      <c r="C33" s="175"/>
      <c r="D33" s="175"/>
      <c r="E33" s="175"/>
      <c r="F33" s="175"/>
      <c r="G33" s="175"/>
      <c r="H33" s="175"/>
      <c r="I33" s="175"/>
      <c r="J33" s="175"/>
      <c r="K33" s="205"/>
    </row>
    <row r="34" spans="2:11" x14ac:dyDescent="0.3">
      <c r="B34" s="155" t="s">
        <v>11</v>
      </c>
      <c r="C34" s="170"/>
      <c r="D34" s="170"/>
      <c r="E34" s="170"/>
      <c r="F34" s="170"/>
      <c r="G34" s="170"/>
      <c r="H34" s="170"/>
      <c r="I34" s="170"/>
      <c r="J34" s="177"/>
      <c r="K34" s="206"/>
    </row>
    <row r="35" spans="2:11" x14ac:dyDescent="0.3">
      <c r="B35" s="155"/>
      <c r="C35" s="203"/>
      <c r="D35" s="203"/>
      <c r="E35" s="203"/>
      <c r="F35" s="212"/>
      <c r="G35" s="203"/>
      <c r="H35" s="203"/>
      <c r="I35" s="203"/>
      <c r="J35" s="203"/>
      <c r="K35" s="205"/>
    </row>
    <row r="36" spans="2:11" x14ac:dyDescent="0.3">
      <c r="B36" s="155" t="s">
        <v>14</v>
      </c>
      <c r="C36" s="177"/>
      <c r="D36" s="177"/>
      <c r="E36" s="177"/>
      <c r="F36" s="177"/>
      <c r="G36" s="177"/>
      <c r="H36" s="177"/>
      <c r="I36" s="177"/>
      <c r="J36" s="177"/>
      <c r="K36" s="213"/>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7"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185</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75"/>
      <c r="F7" s="175"/>
      <c r="G7" s="175"/>
      <c r="H7" s="175"/>
      <c r="I7" s="175"/>
      <c r="J7" s="175"/>
      <c r="K7" s="205"/>
    </row>
    <row r="8" spans="2:11" x14ac:dyDescent="0.3">
      <c r="B8" s="151" t="s">
        <v>168</v>
      </c>
      <c r="C8" s="175"/>
      <c r="D8" s="175"/>
      <c r="E8" s="175"/>
      <c r="F8" s="175"/>
      <c r="G8" s="175"/>
      <c r="H8" s="175"/>
      <c r="I8" s="175"/>
      <c r="J8" s="175"/>
      <c r="K8" s="205"/>
    </row>
    <row r="9" spans="2:11" x14ac:dyDescent="0.3">
      <c r="B9" s="151" t="s">
        <v>67</v>
      </c>
      <c r="C9" s="175"/>
      <c r="D9" s="175"/>
      <c r="E9" s="175"/>
      <c r="F9" s="175"/>
      <c r="G9" s="175"/>
      <c r="H9" s="175"/>
      <c r="I9" s="175"/>
      <c r="J9" s="175"/>
      <c r="K9" s="205"/>
    </row>
    <row r="10" spans="2:11" x14ac:dyDescent="0.3">
      <c r="B10" s="151" t="s">
        <v>68</v>
      </c>
      <c r="C10" s="175"/>
      <c r="D10" s="175"/>
      <c r="E10" s="175"/>
      <c r="F10" s="175"/>
      <c r="G10" s="175"/>
      <c r="H10" s="175"/>
      <c r="I10" s="175"/>
      <c r="J10" s="175"/>
      <c r="K10" s="205"/>
    </row>
    <row r="11" spans="2:11" x14ac:dyDescent="0.3">
      <c r="B11" s="151" t="s">
        <v>69</v>
      </c>
      <c r="C11" s="175"/>
      <c r="D11" s="175"/>
      <c r="E11" s="175"/>
      <c r="F11" s="175"/>
      <c r="G11" s="175"/>
      <c r="H11" s="175"/>
      <c r="I11" s="175"/>
      <c r="J11" s="175"/>
      <c r="K11" s="205"/>
    </row>
    <row r="12" spans="2:11" x14ac:dyDescent="0.3">
      <c r="B12" s="151" t="s">
        <v>70</v>
      </c>
      <c r="C12" s="175"/>
      <c r="D12" s="175"/>
      <c r="E12" s="175"/>
      <c r="F12" s="175"/>
      <c r="G12" s="175"/>
      <c r="H12" s="175"/>
      <c r="I12" s="175"/>
      <c r="J12" s="175"/>
      <c r="K12" s="205"/>
    </row>
    <row r="13" spans="2:11" x14ac:dyDescent="0.3">
      <c r="B13" s="151" t="s">
        <v>71</v>
      </c>
      <c r="C13" s="175"/>
      <c r="D13" s="175"/>
      <c r="E13" s="175"/>
      <c r="F13" s="175"/>
      <c r="G13" s="175"/>
      <c r="H13" s="175"/>
      <c r="I13" s="175"/>
      <c r="J13" s="175"/>
      <c r="K13" s="205"/>
    </row>
    <row r="14" spans="2:11" x14ac:dyDescent="0.3">
      <c r="B14" s="151" t="s">
        <v>72</v>
      </c>
      <c r="C14" s="175"/>
      <c r="D14" s="175"/>
      <c r="E14" s="175"/>
      <c r="F14" s="175"/>
      <c r="G14" s="175"/>
      <c r="H14" s="175"/>
      <c r="I14" s="175"/>
      <c r="J14" s="175"/>
      <c r="K14" s="205"/>
    </row>
    <row r="15" spans="2:11" x14ac:dyDescent="0.3">
      <c r="B15" s="151" t="s">
        <v>73</v>
      </c>
      <c r="C15" s="175"/>
      <c r="D15" s="175"/>
      <c r="E15" s="175"/>
      <c r="F15" s="175"/>
      <c r="G15" s="175"/>
      <c r="H15" s="175"/>
      <c r="I15" s="175"/>
      <c r="J15" s="175"/>
      <c r="K15" s="205"/>
    </row>
    <row r="16" spans="2:11" x14ac:dyDescent="0.3">
      <c r="B16" s="151" t="s">
        <v>74</v>
      </c>
      <c r="C16" s="175"/>
      <c r="D16" s="175"/>
      <c r="E16" s="175"/>
      <c r="F16" s="175"/>
      <c r="G16" s="175"/>
      <c r="H16" s="175"/>
      <c r="I16" s="175"/>
      <c r="J16" s="175"/>
      <c r="K16" s="205"/>
    </row>
    <row r="17" spans="2:11" x14ac:dyDescent="0.3">
      <c r="B17" s="151" t="s">
        <v>75</v>
      </c>
      <c r="C17" s="175"/>
      <c r="D17" s="175"/>
      <c r="E17" s="175"/>
      <c r="F17" s="175"/>
      <c r="G17" s="175"/>
      <c r="H17" s="175"/>
      <c r="I17" s="175"/>
      <c r="J17" s="175"/>
      <c r="K17" s="205"/>
    </row>
    <row r="18" spans="2:11" x14ac:dyDescent="0.3">
      <c r="B18" s="151" t="s">
        <v>76</v>
      </c>
      <c r="C18" s="175"/>
      <c r="D18" s="175"/>
      <c r="E18" s="175"/>
      <c r="F18" s="175"/>
      <c r="G18" s="175"/>
      <c r="H18" s="175"/>
      <c r="I18" s="175"/>
      <c r="J18" s="175"/>
      <c r="K18" s="205"/>
    </row>
    <row r="19" spans="2:11" x14ac:dyDescent="0.3">
      <c r="B19" s="151" t="s">
        <v>77</v>
      </c>
      <c r="C19" s="175"/>
      <c r="D19" s="175"/>
      <c r="E19" s="175"/>
      <c r="F19" s="175"/>
      <c r="G19" s="175"/>
      <c r="H19" s="175"/>
      <c r="I19" s="175"/>
      <c r="J19" s="175"/>
      <c r="K19" s="205"/>
    </row>
    <row r="20" spans="2:11" x14ac:dyDescent="0.3">
      <c r="B20" s="183" t="s">
        <v>171</v>
      </c>
      <c r="C20" s="175"/>
      <c r="D20" s="175"/>
      <c r="E20" s="175"/>
      <c r="F20" s="175"/>
      <c r="G20" s="175"/>
      <c r="H20" s="175"/>
      <c r="I20" s="175"/>
      <c r="J20" s="175"/>
      <c r="K20" s="205"/>
    </row>
    <row r="21" spans="2:11" x14ac:dyDescent="0.3">
      <c r="B21" s="184" t="s">
        <v>172</v>
      </c>
      <c r="C21" s="175"/>
      <c r="D21" s="175"/>
      <c r="E21" s="175"/>
      <c r="F21" s="175"/>
      <c r="G21" s="175"/>
      <c r="H21" s="175"/>
      <c r="I21" s="175"/>
      <c r="J21" s="175"/>
      <c r="K21" s="205"/>
    </row>
    <row r="22" spans="2:11" x14ac:dyDescent="0.3">
      <c r="B22" s="151" t="s">
        <v>78</v>
      </c>
      <c r="C22" s="175"/>
      <c r="D22" s="175"/>
      <c r="E22" s="175"/>
      <c r="F22" s="175"/>
      <c r="G22" s="175"/>
      <c r="H22" s="175"/>
      <c r="I22" s="175"/>
      <c r="J22" s="175"/>
      <c r="K22" s="205"/>
    </row>
    <row r="23" spans="2:11" x14ac:dyDescent="0.3">
      <c r="B23" s="151" t="s">
        <v>79</v>
      </c>
      <c r="C23" s="175"/>
      <c r="D23" s="175"/>
      <c r="E23" s="175"/>
      <c r="F23" s="175"/>
      <c r="G23" s="175"/>
      <c r="H23" s="175"/>
      <c r="I23" s="175"/>
      <c r="J23" s="175"/>
      <c r="K23" s="205"/>
    </row>
    <row r="24" spans="2:11" x14ac:dyDescent="0.3">
      <c r="B24" s="151" t="s">
        <v>80</v>
      </c>
      <c r="C24" s="175"/>
      <c r="D24" s="175"/>
      <c r="E24" s="175"/>
      <c r="F24" s="175"/>
      <c r="G24" s="175"/>
      <c r="H24" s="175"/>
      <c r="I24" s="175"/>
      <c r="J24" s="175"/>
      <c r="K24" s="205"/>
    </row>
    <row r="25" spans="2:11" x14ac:dyDescent="0.3">
      <c r="B25" s="155" t="s">
        <v>11</v>
      </c>
      <c r="C25" s="170"/>
      <c r="D25" s="170"/>
      <c r="E25" s="170"/>
      <c r="F25" s="170"/>
      <c r="G25" s="170"/>
      <c r="H25" s="170"/>
      <c r="I25" s="170"/>
      <c r="J25" s="177"/>
      <c r="K25" s="206"/>
    </row>
    <row r="26" spans="2:11" x14ac:dyDescent="0.3">
      <c r="B26" s="196"/>
      <c r="C26" s="207"/>
      <c r="D26" s="207"/>
      <c r="E26" s="207"/>
      <c r="F26" s="207"/>
      <c r="G26" s="207"/>
      <c r="H26" s="207"/>
      <c r="I26" s="207"/>
      <c r="J26" s="208"/>
      <c r="K26" s="20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75"/>
      <c r="F28" s="175"/>
      <c r="G28" s="175"/>
      <c r="H28" s="175"/>
      <c r="I28" s="175"/>
      <c r="J28" s="166"/>
      <c r="K28" s="205"/>
    </row>
    <row r="29" spans="2:11" x14ac:dyDescent="0.3">
      <c r="B29" s="151" t="s">
        <v>83</v>
      </c>
      <c r="C29" s="175"/>
      <c r="D29" s="175"/>
      <c r="E29" s="175"/>
      <c r="F29" s="175"/>
      <c r="G29" s="175"/>
      <c r="H29" s="175"/>
      <c r="I29" s="175"/>
      <c r="J29" s="210"/>
      <c r="K29" s="205"/>
    </row>
    <row r="30" spans="2:11" x14ac:dyDescent="0.3">
      <c r="B30" s="151" t="s">
        <v>84</v>
      </c>
      <c r="C30" s="175"/>
      <c r="D30" s="175"/>
      <c r="E30" s="175"/>
      <c r="F30" s="175"/>
      <c r="G30" s="175"/>
      <c r="H30" s="175"/>
      <c r="I30" s="45"/>
      <c r="J30" s="45"/>
      <c r="K30" s="205"/>
    </row>
    <row r="31" spans="2:11" x14ac:dyDescent="0.3">
      <c r="B31" s="151" t="s">
        <v>85</v>
      </c>
      <c r="C31" s="175"/>
      <c r="D31" s="175"/>
      <c r="E31" s="175"/>
      <c r="F31" s="175"/>
      <c r="G31" s="175"/>
      <c r="H31" s="175"/>
      <c r="I31" s="211"/>
      <c r="J31" s="175"/>
      <c r="K31" s="205"/>
    </row>
    <row r="32" spans="2:11" x14ac:dyDescent="0.3">
      <c r="B32" s="151" t="s">
        <v>86</v>
      </c>
      <c r="C32" s="175"/>
      <c r="D32" s="175"/>
      <c r="E32" s="175"/>
      <c r="F32" s="175"/>
      <c r="G32" s="175"/>
      <c r="H32" s="175"/>
      <c r="I32" s="175"/>
      <c r="J32" s="175"/>
      <c r="K32" s="205"/>
    </row>
    <row r="33" spans="2:11" x14ac:dyDescent="0.3">
      <c r="B33" s="151" t="s">
        <v>87</v>
      </c>
      <c r="C33" s="175"/>
      <c r="D33" s="175"/>
      <c r="E33" s="175"/>
      <c r="F33" s="175"/>
      <c r="G33" s="175"/>
      <c r="H33" s="175"/>
      <c r="I33" s="175"/>
      <c r="J33" s="175"/>
      <c r="K33" s="205"/>
    </row>
    <row r="34" spans="2:11" x14ac:dyDescent="0.3">
      <c r="B34" s="155" t="s">
        <v>11</v>
      </c>
      <c r="C34" s="170"/>
      <c r="D34" s="170"/>
      <c r="E34" s="170"/>
      <c r="F34" s="170"/>
      <c r="G34" s="170"/>
      <c r="H34" s="170"/>
      <c r="I34" s="170"/>
      <c r="J34" s="177"/>
      <c r="K34" s="206"/>
    </row>
    <row r="35" spans="2:11" x14ac:dyDescent="0.3">
      <c r="B35" s="155"/>
      <c r="C35" s="203"/>
      <c r="D35" s="203"/>
      <c r="E35" s="203"/>
      <c r="F35" s="212"/>
      <c r="G35" s="203"/>
      <c r="H35" s="203"/>
      <c r="I35" s="203"/>
      <c r="J35" s="203"/>
      <c r="K35" s="205"/>
    </row>
    <row r="36" spans="2:11" x14ac:dyDescent="0.3">
      <c r="B36" s="155" t="s">
        <v>14</v>
      </c>
      <c r="C36" s="177"/>
      <c r="D36" s="177"/>
      <c r="E36" s="177"/>
      <c r="F36" s="177"/>
      <c r="G36" s="177"/>
      <c r="H36" s="177"/>
      <c r="I36" s="177"/>
      <c r="J36" s="177"/>
      <c r="K36" s="213"/>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10"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1" spans="2:11" s="68" customFormat="1" x14ac:dyDescent="0.3">
      <c r="C1" s="109"/>
      <c r="D1" s="109"/>
      <c r="E1" s="109"/>
      <c r="F1" s="109"/>
      <c r="H1" s="109"/>
    </row>
    <row r="2" spans="2:11" s="68" customFormat="1" ht="15" thickBot="1" x14ac:dyDescent="0.35">
      <c r="C2" s="109"/>
      <c r="D2" s="109"/>
      <c r="E2" s="109"/>
      <c r="F2" s="109"/>
      <c r="H2" s="109"/>
    </row>
    <row r="3" spans="2:11" s="68" customFormat="1" x14ac:dyDescent="0.3">
      <c r="B3" s="217" t="s">
        <v>149</v>
      </c>
      <c r="C3" s="218"/>
      <c r="D3" s="218"/>
      <c r="E3" s="218"/>
      <c r="F3" s="218"/>
      <c r="G3" s="218"/>
      <c r="H3" s="219"/>
      <c r="I3" s="218"/>
      <c r="J3" s="218"/>
      <c r="K3" s="219"/>
    </row>
    <row r="4" spans="2:11" s="68" customFormat="1" x14ac:dyDescent="0.3">
      <c r="B4" s="220" t="s">
        <v>170</v>
      </c>
      <c r="C4" s="221"/>
      <c r="D4" s="221"/>
      <c r="E4" s="221"/>
      <c r="F4" s="221"/>
      <c r="G4" s="221"/>
      <c r="H4" s="221"/>
      <c r="I4" s="221"/>
      <c r="J4" s="221"/>
      <c r="K4" s="222"/>
    </row>
    <row r="5" spans="2:11" s="68" customFormat="1" x14ac:dyDescent="0.3">
      <c r="B5" s="69"/>
      <c r="C5" s="223" t="s">
        <v>135</v>
      </c>
      <c r="D5" s="221"/>
      <c r="E5" s="224"/>
      <c r="F5" s="223" t="s">
        <v>136</v>
      </c>
      <c r="G5" s="221"/>
      <c r="H5" s="224"/>
      <c r="I5" s="221" t="s">
        <v>137</v>
      </c>
      <c r="J5" s="221"/>
      <c r="K5" s="222"/>
    </row>
    <row r="6" spans="2:11" s="68" customFormat="1" x14ac:dyDescent="0.3">
      <c r="B6" s="70" t="s">
        <v>65</v>
      </c>
      <c r="C6" s="71" t="s">
        <v>12</v>
      </c>
      <c r="D6" s="72" t="s">
        <v>13</v>
      </c>
      <c r="E6" s="73" t="s">
        <v>13</v>
      </c>
      <c r="F6" s="71" t="s">
        <v>12</v>
      </c>
      <c r="G6" s="72" t="s">
        <v>13</v>
      </c>
      <c r="H6" s="73" t="s">
        <v>13</v>
      </c>
      <c r="I6" s="74" t="s">
        <v>12</v>
      </c>
      <c r="J6" s="72" t="s">
        <v>13</v>
      </c>
      <c r="K6" s="75" t="s">
        <v>13</v>
      </c>
    </row>
    <row r="7" spans="2:11" s="68" customFormat="1" x14ac:dyDescent="0.3">
      <c r="B7" s="76" t="s">
        <v>66</v>
      </c>
      <c r="C7" s="77">
        <v>1.1574074074074073E-4</v>
      </c>
      <c r="D7" s="82">
        <v>5.6818181818181816E-2</v>
      </c>
      <c r="E7" s="110">
        <v>1.3458950201884251E-2</v>
      </c>
      <c r="F7" s="77"/>
      <c r="G7" s="82"/>
      <c r="H7" s="110"/>
      <c r="I7" s="77">
        <v>1.1574074074074073E-4</v>
      </c>
      <c r="J7" s="82">
        <v>5.6818181818181816E-2</v>
      </c>
      <c r="K7" s="84">
        <v>1.3458950201884251E-2</v>
      </c>
    </row>
    <row r="8" spans="2:11" s="68" customFormat="1" x14ac:dyDescent="0.3">
      <c r="B8" s="76" t="s">
        <v>168</v>
      </c>
      <c r="C8" s="77">
        <v>2.4305555555555552E-4</v>
      </c>
      <c r="D8" s="82">
        <v>0.11931818181818181</v>
      </c>
      <c r="E8" s="110">
        <v>2.8263795423956926E-2</v>
      </c>
      <c r="F8" s="77"/>
      <c r="G8" s="82"/>
      <c r="H8" s="110"/>
      <c r="I8" s="77">
        <v>2.4305555555555552E-4</v>
      </c>
      <c r="J8" s="82">
        <v>0.11931818181818181</v>
      </c>
      <c r="K8" s="84">
        <v>2.8263795423956926E-2</v>
      </c>
    </row>
    <row r="9" spans="2:11" s="68" customFormat="1" x14ac:dyDescent="0.3">
      <c r="B9" s="76" t="s">
        <v>67</v>
      </c>
      <c r="C9" s="77"/>
      <c r="D9" s="82"/>
      <c r="E9" s="110"/>
      <c r="F9" s="77"/>
      <c r="G9" s="82"/>
      <c r="H9" s="110"/>
      <c r="I9" s="77"/>
      <c r="J9" s="82"/>
      <c r="K9" s="84"/>
    </row>
    <row r="10" spans="2:11" s="68" customFormat="1" x14ac:dyDescent="0.3">
      <c r="B10" s="76" t="s">
        <v>68</v>
      </c>
      <c r="C10" s="77"/>
      <c r="D10" s="82"/>
      <c r="E10" s="110"/>
      <c r="F10" s="77"/>
      <c r="G10" s="82"/>
      <c r="H10" s="110"/>
      <c r="I10" s="77"/>
      <c r="J10" s="82"/>
      <c r="K10" s="84"/>
    </row>
    <row r="11" spans="2:11" s="68" customFormat="1" x14ac:dyDescent="0.3">
      <c r="B11" s="76" t="s">
        <v>69</v>
      </c>
      <c r="C11" s="77">
        <v>6.4814814814814813E-4</v>
      </c>
      <c r="D11" s="82">
        <v>0.31818181818181818</v>
      </c>
      <c r="E11" s="110">
        <v>7.5370121130551818E-2</v>
      </c>
      <c r="F11" s="77"/>
      <c r="G11" s="82"/>
      <c r="H11" s="110"/>
      <c r="I11" s="77">
        <v>6.4814814814814813E-4</v>
      </c>
      <c r="J11" s="82">
        <v>0.31818181818181818</v>
      </c>
      <c r="K11" s="84">
        <v>7.5370121130551818E-2</v>
      </c>
    </row>
    <row r="12" spans="2:11" s="68" customFormat="1" x14ac:dyDescent="0.3">
      <c r="B12" s="76" t="s">
        <v>70</v>
      </c>
      <c r="C12" s="77">
        <v>7.6388888888888882E-4</v>
      </c>
      <c r="D12" s="82">
        <v>0.375</v>
      </c>
      <c r="E12" s="110">
        <v>8.882907133243606E-2</v>
      </c>
      <c r="F12" s="77"/>
      <c r="G12" s="82"/>
      <c r="H12" s="110"/>
      <c r="I12" s="77">
        <v>7.6388888888888882E-4</v>
      </c>
      <c r="J12" s="82">
        <v>0.375</v>
      </c>
      <c r="K12" s="84">
        <v>8.882907133243606E-2</v>
      </c>
    </row>
    <row r="13" spans="2:11" s="68" customFormat="1" x14ac:dyDescent="0.3">
      <c r="B13" s="76" t="s">
        <v>71</v>
      </c>
      <c r="C13" s="77"/>
      <c r="D13" s="82"/>
      <c r="E13" s="110"/>
      <c r="F13" s="77"/>
      <c r="G13" s="82"/>
      <c r="H13" s="110"/>
      <c r="I13" s="77"/>
      <c r="J13" s="82"/>
      <c r="K13" s="84"/>
    </row>
    <row r="14" spans="2:11" s="68" customFormat="1" x14ac:dyDescent="0.3">
      <c r="B14" s="76" t="s">
        <v>169</v>
      </c>
      <c r="C14" s="77"/>
      <c r="D14" s="82"/>
      <c r="E14" s="110"/>
      <c r="F14" s="77"/>
      <c r="G14" s="82"/>
      <c r="H14" s="110"/>
      <c r="I14" s="77"/>
      <c r="J14" s="82"/>
      <c r="K14" s="84"/>
    </row>
    <row r="15" spans="2:11" s="68" customFormat="1" x14ac:dyDescent="0.3">
      <c r="B15" s="76" t="s">
        <v>73</v>
      </c>
      <c r="C15" s="77"/>
      <c r="D15" s="82"/>
      <c r="E15" s="110"/>
      <c r="F15" s="77"/>
      <c r="G15" s="82"/>
      <c r="H15" s="110"/>
      <c r="I15" s="77"/>
      <c r="J15" s="82"/>
      <c r="K15" s="84"/>
    </row>
    <row r="16" spans="2:11" s="68" customFormat="1" x14ac:dyDescent="0.3">
      <c r="B16" s="76" t="s">
        <v>74</v>
      </c>
      <c r="C16" s="77"/>
      <c r="D16" s="82"/>
      <c r="E16" s="110"/>
      <c r="F16" s="77"/>
      <c r="G16" s="82"/>
      <c r="H16" s="110"/>
      <c r="I16" s="77"/>
      <c r="J16" s="82"/>
      <c r="K16" s="84"/>
    </row>
    <row r="17" spans="2:14" s="68" customFormat="1" x14ac:dyDescent="0.3">
      <c r="B17" s="76" t="s">
        <v>75</v>
      </c>
      <c r="C17" s="77"/>
      <c r="D17" s="82"/>
      <c r="E17" s="110"/>
      <c r="F17" s="77"/>
      <c r="G17" s="82"/>
      <c r="H17" s="110"/>
      <c r="I17" s="77"/>
      <c r="J17" s="82"/>
      <c r="K17" s="84"/>
    </row>
    <row r="18" spans="2:14" s="68" customFormat="1" x14ac:dyDescent="0.3">
      <c r="B18" s="76" t="s">
        <v>76</v>
      </c>
      <c r="C18" s="77"/>
      <c r="D18" s="82"/>
      <c r="E18" s="110"/>
      <c r="F18" s="77"/>
      <c r="G18" s="82"/>
      <c r="H18" s="110"/>
      <c r="I18" s="77"/>
      <c r="J18" s="82"/>
      <c r="K18" s="84"/>
    </row>
    <row r="19" spans="2:14" s="68" customFormat="1" x14ac:dyDescent="0.3">
      <c r="B19" s="76" t="s">
        <v>77</v>
      </c>
      <c r="C19" s="77"/>
      <c r="D19" s="82"/>
      <c r="E19" s="110"/>
      <c r="F19" s="77"/>
      <c r="G19" s="82"/>
      <c r="H19" s="110"/>
      <c r="I19" s="77"/>
      <c r="J19" s="82"/>
      <c r="K19" s="84"/>
    </row>
    <row r="20" spans="2:14" s="68" customFormat="1" x14ac:dyDescent="0.3">
      <c r="B20" s="76" t="s">
        <v>171</v>
      </c>
      <c r="C20" s="77"/>
      <c r="D20" s="82"/>
      <c r="E20" s="110"/>
      <c r="F20" s="77"/>
      <c r="G20" s="82"/>
      <c r="H20" s="110"/>
      <c r="I20" s="77"/>
      <c r="J20" s="82"/>
      <c r="K20" s="84"/>
    </row>
    <row r="21" spans="2:14" s="68" customFormat="1" x14ac:dyDescent="0.3">
      <c r="B21" s="76" t="s">
        <v>172</v>
      </c>
      <c r="C21" s="77"/>
      <c r="D21" s="82"/>
      <c r="E21" s="110"/>
      <c r="F21" s="77"/>
      <c r="G21" s="82"/>
      <c r="H21" s="110"/>
      <c r="I21" s="77"/>
      <c r="J21" s="82"/>
      <c r="K21" s="84"/>
    </row>
    <row r="22" spans="2:14" s="68" customFormat="1" x14ac:dyDescent="0.3">
      <c r="B22" s="76" t="s">
        <v>78</v>
      </c>
      <c r="C22" s="77"/>
      <c r="D22" s="82"/>
      <c r="E22" s="110"/>
      <c r="F22" s="77"/>
      <c r="G22" s="82"/>
      <c r="H22" s="110"/>
      <c r="I22" s="77"/>
      <c r="J22" s="82"/>
      <c r="K22" s="84"/>
    </row>
    <row r="23" spans="2:14" s="68" customFormat="1" x14ac:dyDescent="0.3">
      <c r="B23" s="76" t="s">
        <v>79</v>
      </c>
      <c r="C23" s="77"/>
      <c r="D23" s="82"/>
      <c r="E23" s="110"/>
      <c r="F23" s="77"/>
      <c r="G23" s="82"/>
      <c r="H23" s="110"/>
      <c r="I23" s="77"/>
      <c r="J23" s="82"/>
      <c r="K23" s="84"/>
    </row>
    <row r="24" spans="2:14" s="68" customFormat="1" x14ac:dyDescent="0.3">
      <c r="B24" s="76" t="s">
        <v>80</v>
      </c>
      <c r="C24" s="77">
        <v>2.6620370370370372E-4</v>
      </c>
      <c r="D24" s="82">
        <v>0.1306818181818182</v>
      </c>
      <c r="E24" s="110">
        <v>3.095558546433378E-2</v>
      </c>
      <c r="F24" s="77"/>
      <c r="G24" s="82"/>
      <c r="H24" s="110"/>
      <c r="I24" s="77">
        <v>2.6620370370370372E-4</v>
      </c>
      <c r="J24" s="82">
        <v>0.1306818181818182</v>
      </c>
      <c r="K24" s="84">
        <v>3.095558546433378E-2</v>
      </c>
    </row>
    <row r="25" spans="2:14" s="68" customFormat="1" x14ac:dyDescent="0.3">
      <c r="B25" s="85" t="s">
        <v>11</v>
      </c>
      <c r="C25" s="86">
        <v>2.0370370370370369E-3</v>
      </c>
      <c r="D25" s="112">
        <v>1</v>
      </c>
      <c r="E25" s="113">
        <v>0.23687752355316283</v>
      </c>
      <c r="F25" s="86"/>
      <c r="G25" s="112"/>
      <c r="H25" s="113"/>
      <c r="I25" s="86">
        <v>2.0370370370370369E-3</v>
      </c>
      <c r="J25" s="112">
        <v>1</v>
      </c>
      <c r="K25" s="114">
        <v>0.23687752355316283</v>
      </c>
    </row>
    <row r="26" spans="2:14" s="68" customFormat="1" x14ac:dyDescent="0.3">
      <c r="B26" s="115"/>
      <c r="C26" s="116"/>
      <c r="D26" s="116"/>
      <c r="E26" s="116"/>
      <c r="F26" s="116"/>
      <c r="G26" s="116"/>
      <c r="H26" s="116"/>
      <c r="I26" s="116"/>
      <c r="J26" s="116"/>
      <c r="K26" s="123"/>
      <c r="L26" s="116"/>
      <c r="M26" s="116"/>
      <c r="N26" s="116"/>
    </row>
    <row r="27" spans="2:14" s="68" customFormat="1" x14ac:dyDescent="0.3">
      <c r="B27" s="70" t="s">
        <v>81</v>
      </c>
      <c r="C27" s="72" t="s">
        <v>12</v>
      </c>
      <c r="D27" s="72" t="s">
        <v>13</v>
      </c>
      <c r="E27" s="72" t="s">
        <v>13</v>
      </c>
      <c r="F27" s="72" t="s">
        <v>12</v>
      </c>
      <c r="G27" s="72" t="s">
        <v>13</v>
      </c>
      <c r="H27" s="72" t="s">
        <v>13</v>
      </c>
      <c r="I27" s="72" t="s">
        <v>12</v>
      </c>
      <c r="J27" s="72" t="s">
        <v>13</v>
      </c>
      <c r="K27" s="117" t="s">
        <v>13</v>
      </c>
    </row>
    <row r="28" spans="2:14" s="68" customFormat="1" x14ac:dyDescent="0.3">
      <c r="B28" s="76" t="s">
        <v>82</v>
      </c>
      <c r="C28" s="77">
        <v>3.1250000000000001E-4</v>
      </c>
      <c r="D28" s="82"/>
      <c r="E28" s="110">
        <v>3.6339165545087482E-2</v>
      </c>
      <c r="F28" s="77"/>
      <c r="G28" s="82"/>
      <c r="H28" s="110"/>
      <c r="I28" s="77">
        <v>3.1250000000000001E-4</v>
      </c>
      <c r="J28" s="82"/>
      <c r="K28" s="84">
        <v>3.6339165545087482E-2</v>
      </c>
    </row>
    <row r="29" spans="2:14" s="68" customFormat="1" x14ac:dyDescent="0.3">
      <c r="B29" s="76" t="s">
        <v>83</v>
      </c>
      <c r="C29" s="77"/>
      <c r="D29" s="82"/>
      <c r="E29" s="110"/>
      <c r="F29" s="77"/>
      <c r="G29" s="82"/>
      <c r="H29" s="110"/>
      <c r="I29" s="77"/>
      <c r="J29" s="82"/>
      <c r="K29" s="84"/>
    </row>
    <row r="30" spans="2:14" s="68" customFormat="1" x14ac:dyDescent="0.3">
      <c r="B30" s="76" t="s">
        <v>84</v>
      </c>
      <c r="C30" s="77"/>
      <c r="D30" s="82"/>
      <c r="E30" s="110"/>
      <c r="F30" s="77"/>
      <c r="G30" s="82"/>
      <c r="H30" s="110"/>
      <c r="I30" s="77"/>
      <c r="J30" s="82"/>
      <c r="K30" s="84"/>
    </row>
    <row r="31" spans="2:14" s="68" customFormat="1" x14ac:dyDescent="0.3">
      <c r="B31" s="76" t="s">
        <v>85</v>
      </c>
      <c r="C31" s="77">
        <v>1.9907407407407408E-3</v>
      </c>
      <c r="D31" s="82"/>
      <c r="E31" s="110">
        <v>0.23149394347240915</v>
      </c>
      <c r="F31" s="77"/>
      <c r="G31" s="82"/>
      <c r="H31" s="110"/>
      <c r="I31" s="77">
        <v>1.9907407407407408E-3</v>
      </c>
      <c r="J31" s="82"/>
      <c r="K31" s="84">
        <v>0.23149394347240915</v>
      </c>
    </row>
    <row r="32" spans="2:14" s="68" customFormat="1" x14ac:dyDescent="0.3">
      <c r="B32" s="76" t="s">
        <v>86</v>
      </c>
      <c r="C32" s="77">
        <v>2.2106481481481482E-3</v>
      </c>
      <c r="D32" s="82"/>
      <c r="E32" s="110">
        <v>0.25706594885598921</v>
      </c>
      <c r="F32" s="77"/>
      <c r="G32" s="82"/>
      <c r="H32" s="110"/>
      <c r="I32" s="77">
        <v>2.2106481481481482E-3</v>
      </c>
      <c r="J32" s="82"/>
      <c r="K32" s="84">
        <v>0.25706594885598921</v>
      </c>
    </row>
    <row r="33" spans="2:14" s="68" customFormat="1" x14ac:dyDescent="0.3">
      <c r="B33" s="76" t="s">
        <v>87</v>
      </c>
      <c r="C33" s="77">
        <v>2.0486111111111113E-3</v>
      </c>
      <c r="D33" s="82"/>
      <c r="E33" s="110">
        <v>0.23822341857335128</v>
      </c>
      <c r="F33" s="77"/>
      <c r="G33" s="82"/>
      <c r="H33" s="110"/>
      <c r="I33" s="77">
        <v>2.0486111111111113E-3</v>
      </c>
      <c r="J33" s="82"/>
      <c r="K33" s="84">
        <v>0.23822341857335128</v>
      </c>
    </row>
    <row r="34" spans="2:14" s="68" customFormat="1" x14ac:dyDescent="0.3">
      <c r="B34" s="85" t="s">
        <v>11</v>
      </c>
      <c r="C34" s="98">
        <v>6.5624999999999998E-3</v>
      </c>
      <c r="D34" s="112"/>
      <c r="E34" s="112">
        <v>0.76312247644683706</v>
      </c>
      <c r="F34" s="98"/>
      <c r="G34" s="112"/>
      <c r="H34" s="112"/>
      <c r="I34" s="98">
        <v>6.5624999999999998E-3</v>
      </c>
      <c r="J34" s="112"/>
      <c r="K34" s="118">
        <v>0.76312247644683706</v>
      </c>
    </row>
    <row r="35" spans="2:14" s="68" customFormat="1" x14ac:dyDescent="0.3">
      <c r="B35" s="119"/>
      <c r="C35" s="120"/>
      <c r="D35" s="120"/>
      <c r="E35" s="120"/>
      <c r="F35" s="120"/>
      <c r="G35" s="120"/>
      <c r="H35" s="120"/>
      <c r="I35" s="120"/>
      <c r="J35" s="120"/>
      <c r="K35" s="124"/>
      <c r="L35" s="120"/>
      <c r="M35" s="120"/>
      <c r="N35" s="120"/>
    </row>
    <row r="36" spans="2:14" s="68" customFormat="1" x14ac:dyDescent="0.3">
      <c r="B36" s="85" t="s">
        <v>14</v>
      </c>
      <c r="C36" s="98">
        <v>8.5995370370370375E-3</v>
      </c>
      <c r="D36" s="121"/>
      <c r="E36" s="112">
        <v>0.99999999999999989</v>
      </c>
      <c r="F36" s="98"/>
      <c r="G36" s="121"/>
      <c r="H36" s="112"/>
      <c r="I36" s="98">
        <v>8.5995370370370375E-3</v>
      </c>
      <c r="J36" s="121"/>
      <c r="K36" s="118">
        <v>0.99999999999999989</v>
      </c>
    </row>
    <row r="37" spans="2:14" s="68" customFormat="1" ht="66" customHeight="1" thickBot="1" x14ac:dyDescent="0.35">
      <c r="B37" s="214" t="s">
        <v>138</v>
      </c>
      <c r="C37" s="215"/>
      <c r="D37" s="215"/>
      <c r="E37" s="215"/>
      <c r="F37" s="215"/>
      <c r="G37" s="215"/>
      <c r="H37" s="216"/>
      <c r="I37" s="215"/>
      <c r="J37" s="215"/>
      <c r="K37" s="216"/>
    </row>
    <row r="38" spans="2:14" s="68" customFormat="1" x14ac:dyDescent="0.3">
      <c r="C38" s="109"/>
      <c r="D38" s="109"/>
      <c r="E38" s="109"/>
      <c r="F38" s="109"/>
      <c r="H38" s="109"/>
    </row>
    <row r="39" spans="2:14" s="68" customFormat="1" x14ac:dyDescent="0.3">
      <c r="C39" s="109"/>
      <c r="D39" s="109"/>
      <c r="E39" s="109"/>
      <c r="F39" s="109"/>
      <c r="H39" s="109"/>
    </row>
    <row r="40" spans="2:14" s="68" customFormat="1" x14ac:dyDescent="0.3">
      <c r="C40" s="109"/>
      <c r="D40" s="109"/>
      <c r="E40" s="109"/>
      <c r="F40" s="109"/>
      <c r="H40" s="109"/>
    </row>
    <row r="41" spans="2:14" s="68" customFormat="1" x14ac:dyDescent="0.3">
      <c r="C41" s="109"/>
      <c r="D41" s="109"/>
      <c r="E41" s="109"/>
      <c r="F41" s="109"/>
      <c r="H41" s="109"/>
    </row>
    <row r="42" spans="2:14" s="68" customFormat="1" x14ac:dyDescent="0.3">
      <c r="C42" s="109"/>
      <c r="D42" s="109"/>
      <c r="E42" s="109"/>
      <c r="F42" s="109"/>
      <c r="H42" s="109"/>
    </row>
    <row r="43" spans="2:14" s="68" customFormat="1" x14ac:dyDescent="0.3">
      <c r="C43" s="109"/>
      <c r="D43" s="109"/>
      <c r="E43" s="109"/>
      <c r="F43" s="109"/>
      <c r="H43" s="109"/>
    </row>
    <row r="44" spans="2:14" s="68" customFormat="1" x14ac:dyDescent="0.3">
      <c r="C44" s="109"/>
      <c r="D44" s="109"/>
      <c r="E44" s="109"/>
      <c r="F44" s="109"/>
      <c r="H44" s="109"/>
    </row>
    <row r="45" spans="2:14" s="68" customFormat="1" x14ac:dyDescent="0.3">
      <c r="C45" s="109"/>
      <c r="D45" s="109"/>
      <c r="E45" s="109"/>
      <c r="F45" s="109"/>
      <c r="H45" s="109"/>
    </row>
    <row r="46" spans="2:14" s="68" customFormat="1" x14ac:dyDescent="0.3">
      <c r="C46" s="109"/>
      <c r="D46" s="109"/>
      <c r="E46" s="109"/>
      <c r="F46" s="109"/>
      <c r="H46" s="109"/>
    </row>
    <row r="47" spans="2:14" s="68" customFormat="1" x14ac:dyDescent="0.3">
      <c r="C47" s="109"/>
      <c r="D47" s="109"/>
      <c r="E47" s="109"/>
      <c r="F47" s="109"/>
      <c r="H47" s="109"/>
    </row>
    <row r="48" spans="2:14" s="68" customFormat="1" x14ac:dyDescent="0.3">
      <c r="C48" s="109"/>
      <c r="D48" s="109"/>
      <c r="E48" s="109"/>
      <c r="F48" s="109"/>
      <c r="H48" s="109"/>
    </row>
    <row r="49" spans="3:8" s="68" customFormat="1" x14ac:dyDescent="0.3">
      <c r="C49" s="109"/>
      <c r="D49" s="109"/>
      <c r="E49" s="109"/>
      <c r="F49" s="109"/>
      <c r="H49" s="109"/>
    </row>
    <row r="50" spans="3:8" s="68" customFormat="1" x14ac:dyDescent="0.3">
      <c r="C50" s="109"/>
      <c r="D50" s="109"/>
      <c r="E50" s="109"/>
      <c r="F50" s="109"/>
      <c r="H50" s="109"/>
    </row>
    <row r="51" spans="3:8" s="68" customFormat="1" x14ac:dyDescent="0.3">
      <c r="C51" s="109"/>
      <c r="D51" s="109"/>
      <c r="E51" s="109"/>
      <c r="F51" s="109"/>
      <c r="H51" s="109"/>
    </row>
    <row r="52" spans="3:8" s="68" customFormat="1" x14ac:dyDescent="0.3">
      <c r="C52" s="109"/>
      <c r="D52" s="109"/>
      <c r="E52" s="109"/>
      <c r="F52" s="109"/>
      <c r="H52" s="109"/>
    </row>
    <row r="53" spans="3:8" s="68" customFormat="1" x14ac:dyDescent="0.3">
      <c r="C53" s="109"/>
      <c r="D53" s="109"/>
      <c r="E53" s="109"/>
      <c r="F53" s="109"/>
      <c r="H53" s="109"/>
    </row>
    <row r="54" spans="3:8" s="68" customFormat="1" x14ac:dyDescent="0.3">
      <c r="C54" s="109"/>
      <c r="D54" s="109"/>
      <c r="E54" s="109"/>
      <c r="F54" s="109"/>
      <c r="H54" s="109"/>
    </row>
    <row r="55" spans="3:8" s="68" customFormat="1" x14ac:dyDescent="0.3">
      <c r="C55" s="109"/>
      <c r="D55" s="109"/>
      <c r="E55" s="109"/>
      <c r="F55" s="109"/>
      <c r="H55" s="109"/>
    </row>
    <row r="56" spans="3:8" s="68" customFormat="1" x14ac:dyDescent="0.3">
      <c r="C56" s="109"/>
      <c r="D56" s="109"/>
      <c r="E56" s="109"/>
      <c r="F56" s="109"/>
      <c r="H56" s="109"/>
    </row>
    <row r="57" spans="3:8" s="68" customFormat="1" x14ac:dyDescent="0.3">
      <c r="C57" s="109"/>
      <c r="D57" s="109"/>
      <c r="E57" s="109"/>
      <c r="F57" s="109"/>
      <c r="H57" s="109"/>
    </row>
    <row r="58" spans="3:8" s="68" customFormat="1" x14ac:dyDescent="0.3">
      <c r="C58" s="109"/>
      <c r="D58" s="109"/>
      <c r="E58" s="109"/>
      <c r="F58" s="109"/>
      <c r="H58" s="109"/>
    </row>
    <row r="59" spans="3:8" s="68" customFormat="1" x14ac:dyDescent="0.3">
      <c r="C59" s="109"/>
      <c r="D59" s="109"/>
      <c r="E59" s="109"/>
      <c r="F59" s="109"/>
      <c r="H59" s="109"/>
    </row>
    <row r="60" spans="3:8" s="68" customFormat="1" x14ac:dyDescent="0.3">
      <c r="C60" s="109"/>
      <c r="D60" s="109"/>
      <c r="E60" s="109"/>
      <c r="F60" s="109"/>
      <c r="H60" s="109"/>
    </row>
    <row r="61" spans="3:8" s="68" customFormat="1" x14ac:dyDescent="0.3">
      <c r="C61" s="109"/>
      <c r="D61" s="109"/>
      <c r="E61" s="109"/>
      <c r="F61" s="109"/>
      <c r="H61" s="109"/>
    </row>
    <row r="62" spans="3:8" s="68" customFormat="1" x14ac:dyDescent="0.3">
      <c r="C62" s="109"/>
      <c r="D62" s="109"/>
      <c r="E62" s="109"/>
      <c r="F62" s="109"/>
      <c r="H62" s="109"/>
    </row>
    <row r="63" spans="3:8" s="68" customFormat="1" x14ac:dyDescent="0.3">
      <c r="C63" s="109"/>
      <c r="D63" s="109"/>
      <c r="E63" s="109"/>
      <c r="F63" s="109"/>
      <c r="H63" s="109"/>
    </row>
    <row r="64" spans="3:8" s="68" customFormat="1" x14ac:dyDescent="0.3">
      <c r="C64" s="109"/>
      <c r="D64" s="109"/>
      <c r="E64" s="109"/>
      <c r="F64" s="109"/>
      <c r="H64" s="109"/>
    </row>
    <row r="65" spans="3:8" s="68" customFormat="1" x14ac:dyDescent="0.3">
      <c r="C65" s="109"/>
      <c r="D65" s="109"/>
      <c r="E65" s="109"/>
      <c r="F65" s="109"/>
      <c r="H65" s="109"/>
    </row>
    <row r="66" spans="3:8" s="68" customFormat="1" x14ac:dyDescent="0.3">
      <c r="C66" s="109"/>
      <c r="D66" s="109"/>
      <c r="E66" s="109"/>
      <c r="F66" s="109"/>
      <c r="H66" s="109"/>
    </row>
    <row r="67" spans="3:8" s="68" customFormat="1" x14ac:dyDescent="0.3">
      <c r="C67" s="109"/>
      <c r="D67" s="109"/>
      <c r="E67" s="109"/>
      <c r="F67" s="109"/>
      <c r="H67" s="109"/>
    </row>
    <row r="68" spans="3:8" s="68" customFormat="1" x14ac:dyDescent="0.3">
      <c r="C68" s="109"/>
      <c r="D68" s="109"/>
      <c r="E68" s="109"/>
      <c r="F68" s="109"/>
      <c r="H68" s="109"/>
    </row>
    <row r="69" spans="3:8" s="68" customFormat="1" x14ac:dyDescent="0.3">
      <c r="C69" s="109"/>
      <c r="D69" s="109"/>
      <c r="E69" s="109"/>
      <c r="F69" s="109"/>
      <c r="H69" s="109"/>
    </row>
    <row r="70" spans="3:8" s="68" customFormat="1" x14ac:dyDescent="0.3">
      <c r="C70" s="109"/>
      <c r="D70" s="109"/>
      <c r="E70" s="109"/>
      <c r="F70" s="109"/>
      <c r="H70" s="109"/>
    </row>
    <row r="71" spans="3:8" s="68" customFormat="1" x14ac:dyDescent="0.3">
      <c r="C71" s="109"/>
      <c r="D71" s="109"/>
      <c r="E71" s="109"/>
      <c r="F71" s="109"/>
      <c r="H71" s="109"/>
    </row>
    <row r="72" spans="3:8" s="68" customFormat="1" x14ac:dyDescent="0.3">
      <c r="C72" s="109"/>
      <c r="D72" s="109"/>
      <c r="E72" s="109"/>
      <c r="F72" s="109"/>
      <c r="H72" s="109"/>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186</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v>5.5555555555555556E-4</v>
      </c>
      <c r="D7" s="180"/>
      <c r="E7" s="180"/>
      <c r="F7" s="180"/>
      <c r="G7" s="180"/>
      <c r="H7" s="180"/>
      <c r="I7" s="180"/>
      <c r="J7" s="180"/>
      <c r="K7" s="194">
        <f>C7+D7+E7+F7+G7+H7+I7+J7</f>
        <v>5.5555555555555556E-4</v>
      </c>
    </row>
    <row r="8" spans="2:11" x14ac:dyDescent="0.3">
      <c r="B8" s="151" t="s">
        <v>168</v>
      </c>
      <c r="C8" s="180">
        <v>2.6620370370370372E-4</v>
      </c>
      <c r="D8" s="180"/>
      <c r="E8" s="180"/>
      <c r="F8" s="180"/>
      <c r="G8" s="180"/>
      <c r="H8" s="180"/>
      <c r="I8" s="180"/>
      <c r="J8" s="180"/>
      <c r="K8" s="194">
        <f>C8+D8+E8+F8+G8+H8+I8+J8</f>
        <v>2.6620370370370372E-4</v>
      </c>
    </row>
    <row r="9" spans="2:11" x14ac:dyDescent="0.3">
      <c r="B9" s="151" t="s">
        <v>67</v>
      </c>
      <c r="C9" s="180">
        <v>1.2962962962962963E-3</v>
      </c>
      <c r="D9" s="180"/>
      <c r="E9" s="180"/>
      <c r="F9" s="180"/>
      <c r="G9" s="180"/>
      <c r="H9" s="180"/>
      <c r="I9" s="180"/>
      <c r="J9" s="180"/>
      <c r="K9" s="194">
        <f t="shared" ref="K9:K33" si="0">C9+D9+E9+F9+G9+H9+I9+J9</f>
        <v>1.2962962962962963E-3</v>
      </c>
    </row>
    <row r="10" spans="2:11" x14ac:dyDescent="0.3">
      <c r="B10" s="151" t="s">
        <v>68</v>
      </c>
      <c r="C10" s="180"/>
      <c r="D10" s="180"/>
      <c r="E10" s="180"/>
      <c r="F10" s="180"/>
      <c r="G10" s="180"/>
      <c r="H10" s="180"/>
      <c r="I10" s="180"/>
      <c r="J10" s="180"/>
      <c r="K10" s="194"/>
    </row>
    <row r="11" spans="2:11" x14ac:dyDescent="0.3">
      <c r="B11" s="151" t="s">
        <v>69</v>
      </c>
      <c r="C11" s="180">
        <v>8.564814814814815E-4</v>
      </c>
      <c r="D11" s="180"/>
      <c r="E11" s="180"/>
      <c r="F11" s="180"/>
      <c r="G11" s="180"/>
      <c r="H11" s="180"/>
      <c r="I11" s="180"/>
      <c r="J11" s="180"/>
      <c r="K11" s="194">
        <f t="shared" si="0"/>
        <v>8.564814814814815E-4</v>
      </c>
    </row>
    <row r="12" spans="2:11" x14ac:dyDescent="0.3">
      <c r="B12" s="151" t="s">
        <v>70</v>
      </c>
      <c r="C12" s="180">
        <v>1.2384259259259258E-3</v>
      </c>
      <c r="D12" s="180"/>
      <c r="E12" s="180"/>
      <c r="F12" s="180"/>
      <c r="G12" s="180"/>
      <c r="H12" s="180"/>
      <c r="I12" s="180"/>
      <c r="J12" s="180"/>
      <c r="K12" s="194">
        <f t="shared" si="0"/>
        <v>1.2384259259259258E-3</v>
      </c>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c r="H16" s="180"/>
      <c r="I16" s="180"/>
      <c r="J16" s="180"/>
      <c r="K16" s="194"/>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c r="D24" s="180"/>
      <c r="E24" s="180"/>
      <c r="F24" s="180"/>
      <c r="G24" s="180"/>
      <c r="H24" s="180"/>
      <c r="I24" s="180"/>
      <c r="J24" s="180"/>
      <c r="K24" s="194"/>
    </row>
    <row r="25" spans="2:11" x14ac:dyDescent="0.3">
      <c r="B25" s="155" t="s">
        <v>11</v>
      </c>
      <c r="C25" s="156">
        <f t="shared" ref="C25" si="1">SUM(C7:C24)</f>
        <v>4.2129629629629626E-3</v>
      </c>
      <c r="D25" s="156"/>
      <c r="E25" s="156"/>
      <c r="F25" s="156"/>
      <c r="G25" s="156"/>
      <c r="H25" s="156"/>
      <c r="I25" s="156"/>
      <c r="J25" s="160"/>
      <c r="K25" s="195">
        <f>SUM(K7:K24)</f>
        <v>4.2129629629629626E-3</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v>1.8518518518518518E-4</v>
      </c>
      <c r="D28" s="180"/>
      <c r="E28" s="180"/>
      <c r="F28" s="180"/>
      <c r="G28" s="180"/>
      <c r="H28" s="180"/>
      <c r="I28" s="180"/>
      <c r="J28" s="180"/>
      <c r="K28" s="194">
        <f t="shared" si="0"/>
        <v>1.8518518518518518E-4</v>
      </c>
    </row>
    <row r="29" spans="2:11" x14ac:dyDescent="0.3">
      <c r="B29" s="151" t="s">
        <v>83</v>
      </c>
      <c r="C29" s="180"/>
      <c r="D29" s="180"/>
      <c r="E29" s="180"/>
      <c r="F29" s="180"/>
      <c r="G29" s="180"/>
      <c r="H29" s="180"/>
      <c r="I29" s="180"/>
      <c r="J29" s="180"/>
      <c r="K29" s="194"/>
    </row>
    <row r="30" spans="2:11" x14ac:dyDescent="0.3">
      <c r="B30" s="151" t="s">
        <v>84</v>
      </c>
      <c r="C30" s="180">
        <v>5.3240740740740744E-4</v>
      </c>
      <c r="D30" s="180"/>
      <c r="E30" s="180"/>
      <c r="F30" s="180"/>
      <c r="G30" s="180"/>
      <c r="H30" s="180"/>
      <c r="I30" s="180"/>
      <c r="J30" s="180"/>
      <c r="K30" s="194">
        <f t="shared" si="0"/>
        <v>5.3240740740740744E-4</v>
      </c>
    </row>
    <row r="31" spans="2:11" x14ac:dyDescent="0.3">
      <c r="B31" s="151" t="s">
        <v>85</v>
      </c>
      <c r="C31" s="180">
        <v>3.4490740740740745E-3</v>
      </c>
      <c r="D31" s="180"/>
      <c r="E31" s="180"/>
      <c r="F31" s="180"/>
      <c r="G31" s="180"/>
      <c r="H31" s="180"/>
      <c r="I31" s="180"/>
      <c r="J31" s="180"/>
      <c r="K31" s="194">
        <f t="shared" si="0"/>
        <v>3.4490740740740745E-3</v>
      </c>
    </row>
    <row r="32" spans="2:11" x14ac:dyDescent="0.3">
      <c r="B32" s="151" t="s">
        <v>86</v>
      </c>
      <c r="C32" s="180">
        <v>2.6504629629629625E-3</v>
      </c>
      <c r="D32" s="180"/>
      <c r="E32" s="180"/>
      <c r="F32" s="180"/>
      <c r="G32" s="180"/>
      <c r="H32" s="180"/>
      <c r="I32" s="180"/>
      <c r="J32" s="180"/>
      <c r="K32" s="194">
        <f t="shared" si="0"/>
        <v>2.6504629629629625E-3</v>
      </c>
    </row>
    <row r="33" spans="2:11" x14ac:dyDescent="0.3">
      <c r="B33" s="151" t="s">
        <v>87</v>
      </c>
      <c r="C33" s="180">
        <v>6.5972222222222235E-4</v>
      </c>
      <c r="D33" s="180"/>
      <c r="E33" s="180"/>
      <c r="F33" s="180"/>
      <c r="G33" s="180"/>
      <c r="H33" s="180"/>
      <c r="I33" s="180"/>
      <c r="J33" s="180"/>
      <c r="K33" s="194">
        <f t="shared" si="0"/>
        <v>6.5972222222222235E-4</v>
      </c>
    </row>
    <row r="34" spans="2:11" x14ac:dyDescent="0.3">
      <c r="B34" s="155" t="s">
        <v>11</v>
      </c>
      <c r="C34" s="156">
        <f t="shared" ref="C34" si="2">SUM(C28:C33)</f>
        <v>7.4768518518518517E-3</v>
      </c>
      <c r="D34" s="156"/>
      <c r="E34" s="156"/>
      <c r="F34" s="156"/>
      <c r="G34" s="156"/>
      <c r="H34" s="156"/>
      <c r="I34" s="156"/>
      <c r="J34" s="160"/>
      <c r="K34" s="195">
        <f>SUM(K28:K33)</f>
        <v>7.4768518518518517E-3</v>
      </c>
    </row>
    <row r="35" spans="2:11" x14ac:dyDescent="0.3">
      <c r="B35" s="155"/>
      <c r="C35" s="200"/>
      <c r="D35" s="200"/>
      <c r="E35" s="200"/>
      <c r="F35" s="201"/>
      <c r="G35" s="200"/>
      <c r="H35" s="200"/>
      <c r="I35" s="200"/>
      <c r="J35" s="200"/>
      <c r="K35" s="194"/>
    </row>
    <row r="36" spans="2:11" x14ac:dyDescent="0.3">
      <c r="B36" s="155" t="s">
        <v>14</v>
      </c>
      <c r="C36" s="160">
        <f t="shared" ref="C36" si="3">C25+C34</f>
        <v>1.1689814814814814E-2</v>
      </c>
      <c r="D36" s="160"/>
      <c r="E36" s="160"/>
      <c r="F36" s="160"/>
      <c r="G36" s="160"/>
      <c r="H36" s="160"/>
      <c r="I36" s="160"/>
      <c r="J36" s="160"/>
      <c r="K36" s="202">
        <f>K25+K34</f>
        <v>1.1689814814814814E-2</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187</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v>2.2696759259259257E-2</v>
      </c>
      <c r="D7" s="180">
        <v>5.2083333333333343E-4</v>
      </c>
      <c r="E7" s="180"/>
      <c r="F7" s="180"/>
      <c r="G7" s="180">
        <v>2.5324074074074072E-2</v>
      </c>
      <c r="H7" s="180"/>
      <c r="I7" s="180"/>
      <c r="J7" s="180"/>
      <c r="K7" s="194">
        <f>C7+D7+E7+F7+G7+H7+I7+J7</f>
        <v>4.8541666666666664E-2</v>
      </c>
    </row>
    <row r="8" spans="2:11" x14ac:dyDescent="0.3">
      <c r="B8" s="151" t="s">
        <v>168</v>
      </c>
      <c r="C8" s="180">
        <v>2.6620370370370372E-4</v>
      </c>
      <c r="D8" s="180"/>
      <c r="E8" s="180"/>
      <c r="F8" s="180"/>
      <c r="G8" s="180"/>
      <c r="H8" s="180"/>
      <c r="I8" s="180"/>
      <c r="J8" s="180"/>
      <c r="K8" s="194">
        <f>C8+D8+E8+F8+G8+H8+I8+J8</f>
        <v>2.6620370370370372E-4</v>
      </c>
    </row>
    <row r="9" spans="2:11" x14ac:dyDescent="0.3">
      <c r="B9" s="151" t="s">
        <v>67</v>
      </c>
      <c r="C9" s="180">
        <v>1.1342592592592593E-3</v>
      </c>
      <c r="D9" s="180">
        <v>1.7361111111111109E-4</v>
      </c>
      <c r="E9" s="180"/>
      <c r="F9" s="180"/>
      <c r="G9" s="180">
        <v>9.2361111111111099E-3</v>
      </c>
      <c r="H9" s="180"/>
      <c r="I9" s="180"/>
      <c r="J9" s="180"/>
      <c r="K9" s="194">
        <f t="shared" ref="K9:K16" si="0">C9+D9+E9+F9+G9+H9+I9+J9</f>
        <v>1.0543981481481481E-2</v>
      </c>
    </row>
    <row r="10" spans="2:11" x14ac:dyDescent="0.3">
      <c r="B10" s="151" t="s">
        <v>68</v>
      </c>
      <c r="C10" s="180"/>
      <c r="D10" s="180">
        <v>1.7361111111111112E-4</v>
      </c>
      <c r="E10" s="180"/>
      <c r="F10" s="180"/>
      <c r="G10" s="180"/>
      <c r="H10" s="180"/>
      <c r="I10" s="180"/>
      <c r="J10" s="180"/>
      <c r="K10" s="194">
        <f t="shared" si="0"/>
        <v>1.7361111111111112E-4</v>
      </c>
    </row>
    <row r="11" spans="2:11" x14ac:dyDescent="0.3">
      <c r="B11" s="151" t="s">
        <v>69</v>
      </c>
      <c r="C11" s="180">
        <v>8.564814814814815E-4</v>
      </c>
      <c r="D11" s="180">
        <v>4.5138888888888887E-4</v>
      </c>
      <c r="E11" s="180"/>
      <c r="F11" s="180"/>
      <c r="G11" s="180">
        <v>3.0092592592592589E-4</v>
      </c>
      <c r="H11" s="180"/>
      <c r="I11" s="180"/>
      <c r="J11" s="180"/>
      <c r="K11" s="194">
        <f t="shared" si="0"/>
        <v>1.6087962962962961E-3</v>
      </c>
    </row>
    <row r="12" spans="2:11" x14ac:dyDescent="0.3">
      <c r="B12" s="151" t="s">
        <v>70</v>
      </c>
      <c r="C12" s="180">
        <v>1.1805555555555555E-2</v>
      </c>
      <c r="D12" s="180">
        <v>4.8611111111111115E-4</v>
      </c>
      <c r="E12" s="180"/>
      <c r="F12" s="180"/>
      <c r="G12" s="180">
        <v>1.037037037037037E-2</v>
      </c>
      <c r="H12" s="180"/>
      <c r="I12" s="180"/>
      <c r="J12" s="180"/>
      <c r="K12" s="194">
        <f t="shared" si="0"/>
        <v>2.2662037037037036E-2</v>
      </c>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v>1.1967592592592594E-2</v>
      </c>
      <c r="H16" s="180"/>
      <c r="I16" s="180"/>
      <c r="J16" s="180"/>
      <c r="K16" s="194">
        <f t="shared" si="0"/>
        <v>1.1967592592592594E-2</v>
      </c>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v>4.0509259259259258E-4</v>
      </c>
      <c r="D21" s="180">
        <v>1.0416666666666667E-4</v>
      </c>
      <c r="E21" s="180"/>
      <c r="F21" s="180"/>
      <c r="G21" s="180">
        <v>9.2592592592592588E-5</v>
      </c>
      <c r="H21" s="180"/>
      <c r="I21" s="180"/>
      <c r="J21" s="180"/>
      <c r="K21" s="194">
        <f t="shared" ref="K21" si="1">C21+D21+E21+F21+G21+H21+I21+J21</f>
        <v>6.0185185185185179E-4</v>
      </c>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v>5.0347222222222225E-3</v>
      </c>
      <c r="D24" s="180">
        <v>5.0231481481481481E-3</v>
      </c>
      <c r="E24" s="180"/>
      <c r="F24" s="180"/>
      <c r="G24" s="180">
        <v>1.1574074074074073E-4</v>
      </c>
      <c r="H24" s="180"/>
      <c r="I24" s="180"/>
      <c r="J24" s="180"/>
      <c r="K24" s="194">
        <f t="shared" ref="K24:K33" si="2">C24+D24+E24+F24+G24+H24+I24+J24</f>
        <v>1.0173611111111111E-2</v>
      </c>
    </row>
    <row r="25" spans="2:11" x14ac:dyDescent="0.3">
      <c r="B25" s="155" t="s">
        <v>11</v>
      </c>
      <c r="C25" s="156">
        <f t="shared" ref="C25:D25" si="3">SUM(C7:C24)</f>
        <v>4.2199074074074076E-2</v>
      </c>
      <c r="D25" s="156">
        <f t="shared" si="3"/>
        <v>6.9328703703703705E-3</v>
      </c>
      <c r="E25" s="156"/>
      <c r="F25" s="156"/>
      <c r="G25" s="156">
        <f>SUM(G7:G24)</f>
        <v>5.7407407407407407E-2</v>
      </c>
      <c r="H25" s="156"/>
      <c r="I25" s="156"/>
      <c r="J25" s="160"/>
      <c r="K25" s="195">
        <f>SUM(K7:K24)</f>
        <v>0.10653935185185184</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v>1.1574074074074073E-4</v>
      </c>
      <c r="D28" s="180"/>
      <c r="E28" s="180"/>
      <c r="F28" s="180"/>
      <c r="G28" s="180"/>
      <c r="H28" s="180"/>
      <c r="I28" s="180"/>
      <c r="J28" s="180"/>
      <c r="K28" s="194">
        <f t="shared" ref="K28:K30" si="4">C28+D28+E28+F28+G28+H28+I28+J28</f>
        <v>1.1574074074074073E-4</v>
      </c>
    </row>
    <row r="29" spans="2:11" x14ac:dyDescent="0.3">
      <c r="B29" s="151" t="s">
        <v>83</v>
      </c>
      <c r="C29" s="180"/>
      <c r="D29" s="180"/>
      <c r="E29" s="180"/>
      <c r="F29" s="180"/>
      <c r="G29" s="180"/>
      <c r="H29" s="180"/>
      <c r="I29" s="180"/>
      <c r="J29" s="180"/>
      <c r="K29" s="194"/>
    </row>
    <row r="30" spans="2:11" x14ac:dyDescent="0.3">
      <c r="B30" s="151" t="s">
        <v>84</v>
      </c>
      <c r="C30" s="180"/>
      <c r="D30" s="180"/>
      <c r="E30" s="180"/>
      <c r="F30" s="180"/>
      <c r="G30" s="180">
        <v>7.291666666666667E-4</v>
      </c>
      <c r="H30" s="180"/>
      <c r="I30" s="180"/>
      <c r="J30" s="180"/>
      <c r="K30" s="194">
        <f t="shared" si="4"/>
        <v>7.291666666666667E-4</v>
      </c>
    </row>
    <row r="31" spans="2:11" x14ac:dyDescent="0.3">
      <c r="B31" s="151" t="s">
        <v>85</v>
      </c>
      <c r="C31" s="180">
        <v>3.5648148148148145E-3</v>
      </c>
      <c r="D31" s="180">
        <v>8.6805555555555562E-4</v>
      </c>
      <c r="E31" s="180"/>
      <c r="F31" s="180"/>
      <c r="G31" s="180">
        <v>2.615740740740741E-3</v>
      </c>
      <c r="H31" s="180"/>
      <c r="I31" s="180"/>
      <c r="J31" s="180"/>
      <c r="K31" s="194">
        <f t="shared" si="2"/>
        <v>7.0486111111111114E-3</v>
      </c>
    </row>
    <row r="32" spans="2:11" x14ac:dyDescent="0.3">
      <c r="B32" s="151" t="s">
        <v>86</v>
      </c>
      <c r="C32" s="180">
        <v>1.9328703703703704E-3</v>
      </c>
      <c r="D32" s="180">
        <v>3.1250000000000001E-4</v>
      </c>
      <c r="E32" s="180"/>
      <c r="F32" s="180"/>
      <c r="G32" s="180">
        <v>9.7222222222222219E-4</v>
      </c>
      <c r="H32" s="180"/>
      <c r="I32" s="180"/>
      <c r="J32" s="180"/>
      <c r="K32" s="194">
        <f t="shared" si="2"/>
        <v>3.2175925925925922E-3</v>
      </c>
    </row>
    <row r="33" spans="2:11" x14ac:dyDescent="0.3">
      <c r="B33" s="151" t="s">
        <v>87</v>
      </c>
      <c r="C33" s="180">
        <v>1.0416666666666667E-4</v>
      </c>
      <c r="D33" s="180"/>
      <c r="E33" s="180"/>
      <c r="F33" s="180"/>
      <c r="G33" s="180"/>
      <c r="H33" s="180"/>
      <c r="I33" s="180"/>
      <c r="J33" s="180"/>
      <c r="K33" s="194">
        <f t="shared" si="2"/>
        <v>1.0416666666666667E-4</v>
      </c>
    </row>
    <row r="34" spans="2:11" x14ac:dyDescent="0.3">
      <c r="B34" s="155" t="s">
        <v>11</v>
      </c>
      <c r="C34" s="156">
        <f t="shared" ref="C34:G34" si="5">SUM(C28:C33)</f>
        <v>5.7175925925925927E-3</v>
      </c>
      <c r="D34" s="156">
        <f t="shared" si="5"/>
        <v>1.1805555555555556E-3</v>
      </c>
      <c r="E34" s="156"/>
      <c r="F34" s="156"/>
      <c r="G34" s="156">
        <f t="shared" si="5"/>
        <v>4.31712962962963E-3</v>
      </c>
      <c r="H34" s="156"/>
      <c r="I34" s="156"/>
      <c r="J34" s="160"/>
      <c r="K34" s="195">
        <f>SUM(K28:K33)</f>
        <v>1.1215277777777777E-2</v>
      </c>
    </row>
    <row r="35" spans="2:11" x14ac:dyDescent="0.3">
      <c r="B35" s="155"/>
      <c r="C35" s="200"/>
      <c r="D35" s="200"/>
      <c r="E35" s="200"/>
      <c r="F35" s="201"/>
      <c r="G35" s="200"/>
      <c r="H35" s="200"/>
      <c r="I35" s="200"/>
      <c r="J35" s="200"/>
      <c r="K35" s="194"/>
    </row>
    <row r="36" spans="2:11" x14ac:dyDescent="0.3">
      <c r="B36" s="155" t="s">
        <v>14</v>
      </c>
      <c r="C36" s="160">
        <f t="shared" ref="C36:G36" si="6">C25+C34</f>
        <v>4.791666666666667E-2</v>
      </c>
      <c r="D36" s="160">
        <f t="shared" si="6"/>
        <v>8.1134259259259267E-3</v>
      </c>
      <c r="E36" s="160"/>
      <c r="F36" s="160"/>
      <c r="G36" s="160">
        <f t="shared" si="6"/>
        <v>6.1724537037037036E-2</v>
      </c>
      <c r="H36" s="160"/>
      <c r="I36" s="160"/>
      <c r="J36" s="160"/>
      <c r="K36" s="202">
        <f>K25+K34</f>
        <v>0.11775462962962963</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188</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80"/>
      <c r="D7" s="180"/>
      <c r="E7" s="180">
        <v>2.9976851851851848E-3</v>
      </c>
      <c r="F7" s="180">
        <v>5.3587962962962964E-3</v>
      </c>
      <c r="G7" s="180">
        <v>3.6944444444444446E-2</v>
      </c>
      <c r="H7" s="180"/>
      <c r="I7" s="180"/>
      <c r="J7" s="180">
        <v>1.3541666666666667E-3</v>
      </c>
      <c r="K7" s="194">
        <f>C7+D7+E7+F7+G7+H7+I7+J7</f>
        <v>4.6655092592592595E-2</v>
      </c>
    </row>
    <row r="8" spans="2:11" x14ac:dyDescent="0.3">
      <c r="B8" s="151" t="s">
        <v>168</v>
      </c>
      <c r="C8" s="180"/>
      <c r="D8" s="180"/>
      <c r="E8" s="180"/>
      <c r="F8" s="180"/>
      <c r="G8" s="180">
        <v>2.4305555555555556E-3</v>
      </c>
      <c r="H8" s="180"/>
      <c r="I8" s="180"/>
      <c r="J8" s="180"/>
      <c r="K8" s="194">
        <f t="shared" ref="K8:K24" si="0">C8+D8+E8+F8+G8+H8+I8+J8</f>
        <v>2.4305555555555556E-3</v>
      </c>
    </row>
    <row r="9" spans="2:11" x14ac:dyDescent="0.3">
      <c r="B9" s="151" t="s">
        <v>67</v>
      </c>
      <c r="C9" s="180"/>
      <c r="D9" s="180"/>
      <c r="E9" s="180">
        <v>3.0439814814814821E-3</v>
      </c>
      <c r="F9" s="180"/>
      <c r="G9" s="180">
        <v>4.6064814814814805E-3</v>
      </c>
      <c r="H9" s="180"/>
      <c r="I9" s="180"/>
      <c r="J9" s="180"/>
      <c r="K9" s="194">
        <f t="shared" si="0"/>
        <v>7.6504629629629631E-3</v>
      </c>
    </row>
    <row r="10" spans="2:11" x14ac:dyDescent="0.3">
      <c r="B10" s="151" t="s">
        <v>68</v>
      </c>
      <c r="C10" s="180"/>
      <c r="D10" s="180"/>
      <c r="E10" s="180"/>
      <c r="F10" s="180"/>
      <c r="G10" s="180">
        <v>2.6620370370370372E-4</v>
      </c>
      <c r="H10" s="180"/>
      <c r="I10" s="180"/>
      <c r="J10" s="180"/>
      <c r="K10" s="194">
        <f t="shared" si="0"/>
        <v>2.6620370370370372E-4</v>
      </c>
    </row>
    <row r="11" spans="2:11" x14ac:dyDescent="0.3">
      <c r="B11" s="151" t="s">
        <v>69</v>
      </c>
      <c r="C11" s="180"/>
      <c r="D11" s="180"/>
      <c r="E11" s="180"/>
      <c r="F11" s="180"/>
      <c r="G11" s="180">
        <v>2.2430555555555554E-2</v>
      </c>
      <c r="H11" s="180"/>
      <c r="I11" s="180"/>
      <c r="J11" s="180"/>
      <c r="K11" s="194">
        <f t="shared" si="0"/>
        <v>2.2430555555555554E-2</v>
      </c>
    </row>
    <row r="12" spans="2:11" x14ac:dyDescent="0.3">
      <c r="B12" s="151" t="s">
        <v>70</v>
      </c>
      <c r="C12" s="180"/>
      <c r="D12" s="180"/>
      <c r="E12" s="180"/>
      <c r="F12" s="180"/>
      <c r="G12" s="180">
        <v>1.3888888888888889E-3</v>
      </c>
      <c r="H12" s="180"/>
      <c r="I12" s="180"/>
      <c r="J12" s="180"/>
      <c r="K12" s="194">
        <f t="shared" si="0"/>
        <v>1.3888888888888889E-3</v>
      </c>
    </row>
    <row r="13" spans="2:11" x14ac:dyDescent="0.3">
      <c r="B13" s="151" t="s">
        <v>71</v>
      </c>
      <c r="C13" s="180"/>
      <c r="D13" s="180"/>
      <c r="E13" s="180"/>
      <c r="F13" s="180"/>
      <c r="G13" s="180"/>
      <c r="H13" s="180"/>
      <c r="I13" s="180"/>
      <c r="J13" s="180"/>
      <c r="K13" s="194"/>
    </row>
    <row r="14" spans="2:11" x14ac:dyDescent="0.3">
      <c r="B14" s="151" t="s">
        <v>72</v>
      </c>
      <c r="C14" s="180"/>
      <c r="D14" s="180"/>
      <c r="E14" s="180"/>
      <c r="F14" s="180"/>
      <c r="G14" s="180"/>
      <c r="H14" s="180"/>
      <c r="I14" s="180"/>
      <c r="J14" s="180"/>
      <c r="K14" s="194"/>
    </row>
    <row r="15" spans="2:11" x14ac:dyDescent="0.3">
      <c r="B15" s="151" t="s">
        <v>73</v>
      </c>
      <c r="C15" s="180"/>
      <c r="D15" s="180"/>
      <c r="E15" s="180"/>
      <c r="F15" s="180"/>
      <c r="G15" s="180"/>
      <c r="H15" s="180"/>
      <c r="I15" s="180"/>
      <c r="J15" s="180"/>
      <c r="K15" s="194"/>
    </row>
    <row r="16" spans="2:11" x14ac:dyDescent="0.3">
      <c r="B16" s="151" t="s">
        <v>74</v>
      </c>
      <c r="C16" s="180"/>
      <c r="D16" s="180"/>
      <c r="E16" s="180"/>
      <c r="F16" s="180"/>
      <c r="G16" s="180"/>
      <c r="H16" s="180"/>
      <c r="I16" s="180"/>
      <c r="J16" s="180"/>
      <c r="K16" s="194"/>
    </row>
    <row r="17" spans="2:11" x14ac:dyDescent="0.3">
      <c r="B17" s="151" t="s">
        <v>75</v>
      </c>
      <c r="C17" s="180"/>
      <c r="D17" s="180"/>
      <c r="E17" s="180"/>
      <c r="F17" s="180"/>
      <c r="G17" s="180"/>
      <c r="H17" s="180"/>
      <c r="I17" s="180"/>
      <c r="J17" s="180"/>
      <c r="K17" s="194"/>
    </row>
    <row r="18" spans="2:11" x14ac:dyDescent="0.3">
      <c r="B18" s="151" t="s">
        <v>76</v>
      </c>
      <c r="C18" s="180"/>
      <c r="D18" s="180"/>
      <c r="E18" s="180"/>
      <c r="F18" s="180"/>
      <c r="G18" s="180"/>
      <c r="H18" s="180"/>
      <c r="I18" s="180"/>
      <c r="J18" s="180"/>
      <c r="K18" s="194"/>
    </row>
    <row r="19" spans="2:11" x14ac:dyDescent="0.3">
      <c r="B19" s="151" t="s">
        <v>77</v>
      </c>
      <c r="C19" s="180"/>
      <c r="D19" s="180"/>
      <c r="E19" s="180"/>
      <c r="F19" s="180"/>
      <c r="G19" s="180"/>
      <c r="H19" s="180"/>
      <c r="I19" s="180"/>
      <c r="J19" s="180"/>
      <c r="K19" s="194"/>
    </row>
    <row r="20" spans="2:11" x14ac:dyDescent="0.3">
      <c r="B20" s="183" t="s">
        <v>171</v>
      </c>
      <c r="C20" s="180"/>
      <c r="D20" s="180"/>
      <c r="E20" s="180"/>
      <c r="F20" s="180"/>
      <c r="G20" s="180"/>
      <c r="H20" s="180"/>
      <c r="I20" s="180"/>
      <c r="J20" s="180"/>
      <c r="K20" s="194"/>
    </row>
    <row r="21" spans="2:11" x14ac:dyDescent="0.3">
      <c r="B21" s="184" t="s">
        <v>172</v>
      </c>
      <c r="C21" s="180"/>
      <c r="D21" s="180"/>
      <c r="E21" s="180"/>
      <c r="F21" s="180"/>
      <c r="G21" s="180"/>
      <c r="H21" s="180"/>
      <c r="I21" s="180"/>
      <c r="J21" s="180"/>
      <c r="K21" s="194"/>
    </row>
    <row r="22" spans="2:11" x14ac:dyDescent="0.3">
      <c r="B22" s="151" t="s">
        <v>78</v>
      </c>
      <c r="C22" s="180"/>
      <c r="D22" s="180"/>
      <c r="E22" s="180"/>
      <c r="F22" s="180"/>
      <c r="G22" s="180"/>
      <c r="H22" s="180"/>
      <c r="I22" s="180"/>
      <c r="J22" s="180"/>
      <c r="K22" s="194"/>
    </row>
    <row r="23" spans="2:11" x14ac:dyDescent="0.3">
      <c r="B23" s="151" t="s">
        <v>79</v>
      </c>
      <c r="C23" s="180"/>
      <c r="D23" s="180"/>
      <c r="E23" s="180"/>
      <c r="F23" s="180"/>
      <c r="G23" s="180"/>
      <c r="H23" s="180"/>
      <c r="I23" s="180"/>
      <c r="J23" s="180"/>
      <c r="K23" s="194"/>
    </row>
    <row r="24" spans="2:11" x14ac:dyDescent="0.3">
      <c r="B24" s="151" t="s">
        <v>80</v>
      </c>
      <c r="C24" s="180"/>
      <c r="D24" s="180"/>
      <c r="E24" s="180"/>
      <c r="F24" s="180"/>
      <c r="G24" s="180">
        <v>4.2708333333333331E-3</v>
      </c>
      <c r="H24" s="180"/>
      <c r="I24" s="180"/>
      <c r="J24" s="180"/>
      <c r="K24" s="194">
        <f t="shared" si="0"/>
        <v>4.2708333333333331E-3</v>
      </c>
    </row>
    <row r="25" spans="2:11" x14ac:dyDescent="0.3">
      <c r="B25" s="155" t="s">
        <v>11</v>
      </c>
      <c r="C25" s="156"/>
      <c r="D25" s="156"/>
      <c r="E25" s="156">
        <f>SUM(E7:E24)</f>
        <v>6.0416666666666674E-3</v>
      </c>
      <c r="F25" s="156">
        <f>SUM(F7:F24)</f>
        <v>5.3587962962962964E-3</v>
      </c>
      <c r="G25" s="156">
        <f t="shared" ref="G25" si="1">SUM(G7:G24)</f>
        <v>7.2337962962962965E-2</v>
      </c>
      <c r="H25" s="156"/>
      <c r="I25" s="156"/>
      <c r="J25" s="160">
        <f t="shared" ref="J25" si="2">SUM(J7:J24)</f>
        <v>1.3541666666666667E-3</v>
      </c>
      <c r="K25" s="195">
        <f>SUM(K7:K24)</f>
        <v>8.5092592592592595E-2</v>
      </c>
    </row>
    <row r="26" spans="2:11" x14ac:dyDescent="0.3">
      <c r="B26" s="196"/>
      <c r="C26" s="197"/>
      <c r="D26" s="197"/>
      <c r="E26" s="197"/>
      <c r="F26" s="197"/>
      <c r="G26" s="197"/>
      <c r="H26" s="197"/>
      <c r="I26" s="197"/>
      <c r="J26" s="19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80"/>
      <c r="D28" s="180"/>
      <c r="E28" s="180"/>
      <c r="F28" s="180"/>
      <c r="G28" s="180"/>
      <c r="H28" s="180"/>
      <c r="I28" s="180"/>
      <c r="J28" s="180"/>
      <c r="K28" s="194"/>
    </row>
    <row r="29" spans="2:11" x14ac:dyDescent="0.3">
      <c r="B29" s="151" t="s">
        <v>83</v>
      </c>
      <c r="C29" s="180"/>
      <c r="D29" s="180"/>
      <c r="E29" s="180"/>
      <c r="F29" s="180"/>
      <c r="G29" s="180"/>
      <c r="H29" s="180"/>
      <c r="I29" s="180"/>
      <c r="J29" s="180"/>
      <c r="K29" s="194"/>
    </row>
    <row r="30" spans="2:11" x14ac:dyDescent="0.3">
      <c r="B30" s="151" t="s">
        <v>84</v>
      </c>
      <c r="C30" s="180"/>
      <c r="D30" s="180"/>
      <c r="E30" s="180"/>
      <c r="F30" s="180"/>
      <c r="G30" s="180"/>
      <c r="H30" s="180"/>
      <c r="I30" s="180"/>
      <c r="J30" s="180"/>
      <c r="K30" s="194"/>
    </row>
    <row r="31" spans="2:11" x14ac:dyDescent="0.3">
      <c r="B31" s="151" t="s">
        <v>85</v>
      </c>
      <c r="C31" s="180"/>
      <c r="D31" s="180"/>
      <c r="E31" s="180"/>
      <c r="F31" s="180"/>
      <c r="G31" s="180">
        <v>3.6921296296296298E-3</v>
      </c>
      <c r="H31" s="180"/>
      <c r="I31" s="180"/>
      <c r="J31" s="180"/>
      <c r="K31" s="194">
        <f t="shared" ref="K31:K32" si="3">C31+D31+E31+F31+G31+H31+I31+J31</f>
        <v>3.6921296296296298E-3</v>
      </c>
    </row>
    <row r="32" spans="2:11" x14ac:dyDescent="0.3">
      <c r="B32" s="151" t="s">
        <v>86</v>
      </c>
      <c r="C32" s="180"/>
      <c r="D32" s="180"/>
      <c r="E32" s="180"/>
      <c r="F32" s="180"/>
      <c r="G32" s="180">
        <v>1.0740740740740742E-2</v>
      </c>
      <c r="H32" s="180"/>
      <c r="I32" s="180"/>
      <c r="J32" s="180"/>
      <c r="K32" s="194">
        <f t="shared" si="3"/>
        <v>1.0740740740740742E-2</v>
      </c>
    </row>
    <row r="33" spans="2:11" x14ac:dyDescent="0.3">
      <c r="B33" s="151" t="s">
        <v>87</v>
      </c>
      <c r="C33" s="180"/>
      <c r="D33" s="180"/>
      <c r="E33" s="180"/>
      <c r="F33" s="180"/>
      <c r="G33" s="180"/>
      <c r="H33" s="180"/>
      <c r="I33" s="180"/>
      <c r="J33" s="180"/>
      <c r="K33" s="194"/>
    </row>
    <row r="34" spans="2:11" x14ac:dyDescent="0.3">
      <c r="B34" s="155" t="s">
        <v>11</v>
      </c>
      <c r="C34" s="156"/>
      <c r="D34" s="156"/>
      <c r="E34" s="156"/>
      <c r="F34" s="156"/>
      <c r="G34" s="156">
        <f>SUM(G28:G33)</f>
        <v>1.4432870370370372E-2</v>
      </c>
      <c r="H34" s="156"/>
      <c r="I34" s="156"/>
      <c r="J34" s="160"/>
      <c r="K34" s="195">
        <f>SUM(K28:K33)</f>
        <v>1.4432870370370372E-2</v>
      </c>
    </row>
    <row r="35" spans="2:11" x14ac:dyDescent="0.3">
      <c r="B35" s="155"/>
      <c r="C35" s="200"/>
      <c r="D35" s="200"/>
      <c r="E35" s="200"/>
      <c r="F35" s="201"/>
      <c r="G35" s="200"/>
      <c r="H35" s="200"/>
      <c r="I35" s="200"/>
      <c r="J35" s="200"/>
      <c r="K35" s="194"/>
    </row>
    <row r="36" spans="2:11" x14ac:dyDescent="0.3">
      <c r="B36" s="155" t="s">
        <v>14</v>
      </c>
      <c r="C36" s="160"/>
      <c r="D36" s="160"/>
      <c r="E36" s="160">
        <f t="shared" ref="E36:J36" si="4">E25+E34</f>
        <v>6.0416666666666674E-3</v>
      </c>
      <c r="F36" s="160">
        <f t="shared" si="4"/>
        <v>5.3587962962962964E-3</v>
      </c>
      <c r="G36" s="160">
        <f t="shared" si="4"/>
        <v>8.6770833333333339E-2</v>
      </c>
      <c r="H36" s="160"/>
      <c r="I36" s="160"/>
      <c r="J36" s="160">
        <f t="shared" si="4"/>
        <v>1.3541666666666667E-3</v>
      </c>
      <c r="K36" s="202">
        <f>K25+K34</f>
        <v>9.9525462962962968E-2</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38" sqref="B38"/>
    </sheetView>
  </sheetViews>
  <sheetFormatPr defaultColWidth="8.88671875" defaultRowHeight="14.4" x14ac:dyDescent="0.3"/>
  <cols>
    <col min="1" max="1" width="6.109375" style="9" customWidth="1"/>
    <col min="2" max="2" width="51" style="9" bestFit="1" customWidth="1"/>
    <col min="3" max="11" width="11.33203125" style="9" customWidth="1"/>
    <col min="12" max="16384" width="8.88671875" style="9"/>
  </cols>
  <sheetData>
    <row r="2" spans="2:11" ht="15" thickBot="1" x14ac:dyDescent="0.35"/>
    <row r="3" spans="2:11" x14ac:dyDescent="0.3">
      <c r="B3" s="244" t="s">
        <v>189</v>
      </c>
      <c r="C3" s="245"/>
      <c r="D3" s="245"/>
      <c r="E3" s="245"/>
      <c r="F3" s="245"/>
      <c r="G3" s="245"/>
      <c r="H3" s="245"/>
      <c r="I3" s="245"/>
      <c r="J3" s="245"/>
      <c r="K3" s="246"/>
    </row>
    <row r="4" spans="2:11" x14ac:dyDescent="0.3">
      <c r="B4" s="247" t="s">
        <v>170</v>
      </c>
      <c r="C4" s="248"/>
      <c r="D4" s="248"/>
      <c r="E4" s="248"/>
      <c r="F4" s="248"/>
      <c r="G4" s="248"/>
      <c r="H4" s="248"/>
      <c r="I4" s="248"/>
      <c r="J4" s="248"/>
      <c r="K4" s="249"/>
    </row>
    <row r="5" spans="2:11" s="193" customFormat="1" x14ac:dyDescent="0.3">
      <c r="B5" s="191"/>
      <c r="C5" s="45" t="s">
        <v>160</v>
      </c>
      <c r="D5" s="45" t="s">
        <v>161</v>
      </c>
      <c r="E5" s="45" t="s">
        <v>162</v>
      </c>
      <c r="F5" s="45" t="s">
        <v>163</v>
      </c>
      <c r="G5" s="45" t="s">
        <v>164</v>
      </c>
      <c r="H5" s="45" t="s">
        <v>165</v>
      </c>
      <c r="I5" s="45" t="s">
        <v>166</v>
      </c>
      <c r="J5" s="45" t="s">
        <v>167</v>
      </c>
      <c r="K5" s="192" t="s">
        <v>11</v>
      </c>
    </row>
    <row r="6" spans="2:11" x14ac:dyDescent="0.3">
      <c r="B6" s="1" t="s">
        <v>65</v>
      </c>
      <c r="C6" s="45" t="s">
        <v>12</v>
      </c>
      <c r="D6" s="45" t="s">
        <v>12</v>
      </c>
      <c r="E6" s="45" t="s">
        <v>12</v>
      </c>
      <c r="F6" s="45" t="s">
        <v>12</v>
      </c>
      <c r="G6" s="45" t="s">
        <v>12</v>
      </c>
      <c r="H6" s="45" t="s">
        <v>12</v>
      </c>
      <c r="I6" s="45" t="s">
        <v>12</v>
      </c>
      <c r="J6" s="45" t="s">
        <v>12</v>
      </c>
      <c r="K6" s="192" t="s">
        <v>12</v>
      </c>
    </row>
    <row r="7" spans="2:11" x14ac:dyDescent="0.3">
      <c r="B7" s="151" t="s">
        <v>66</v>
      </c>
      <c r="C7" s="175"/>
      <c r="D7" s="175"/>
      <c r="E7" s="153"/>
      <c r="F7" s="175"/>
      <c r="G7" s="175"/>
      <c r="H7" s="175"/>
      <c r="I7" s="175"/>
      <c r="J7" s="175"/>
      <c r="K7" s="194"/>
    </row>
    <row r="8" spans="2:11" x14ac:dyDescent="0.3">
      <c r="B8" s="151" t="s">
        <v>168</v>
      </c>
      <c r="C8" s="175"/>
      <c r="D8" s="175"/>
      <c r="E8" s="153">
        <v>1.6435185185185188E-3</v>
      </c>
      <c r="F8" s="175"/>
      <c r="G8" s="175"/>
      <c r="H8" s="175"/>
      <c r="I8" s="175"/>
      <c r="J8" s="175"/>
      <c r="K8" s="194">
        <f>E8</f>
        <v>1.6435185185185188E-3</v>
      </c>
    </row>
    <row r="9" spans="2:11" x14ac:dyDescent="0.3">
      <c r="B9" s="151" t="s">
        <v>67</v>
      </c>
      <c r="C9" s="175"/>
      <c r="D9" s="175"/>
      <c r="E9" s="153"/>
      <c r="F9" s="175"/>
      <c r="G9" s="175"/>
      <c r="H9" s="175"/>
      <c r="I9" s="175"/>
      <c r="J9" s="175"/>
      <c r="K9" s="194"/>
    </row>
    <row r="10" spans="2:11" x14ac:dyDescent="0.3">
      <c r="B10" s="151" t="s">
        <v>68</v>
      </c>
      <c r="C10" s="175"/>
      <c r="D10" s="175"/>
      <c r="E10" s="153"/>
      <c r="F10" s="175"/>
      <c r="G10" s="175"/>
      <c r="H10" s="175"/>
      <c r="I10" s="175"/>
      <c r="J10" s="175"/>
      <c r="K10" s="194"/>
    </row>
    <row r="11" spans="2:11" x14ac:dyDescent="0.3">
      <c r="B11" s="151" t="s">
        <v>69</v>
      </c>
      <c r="C11" s="175"/>
      <c r="D11" s="175"/>
      <c r="E11" s="153"/>
      <c r="F11" s="175"/>
      <c r="G11" s="175"/>
      <c r="H11" s="175"/>
      <c r="I11" s="175"/>
      <c r="J11" s="175"/>
      <c r="K11" s="194"/>
    </row>
    <row r="12" spans="2:11" x14ac:dyDescent="0.3">
      <c r="B12" s="151" t="s">
        <v>70</v>
      </c>
      <c r="C12" s="175"/>
      <c r="D12" s="175"/>
      <c r="E12" s="153"/>
      <c r="F12" s="175"/>
      <c r="G12" s="175"/>
      <c r="H12" s="175"/>
      <c r="I12" s="175"/>
      <c r="J12" s="175"/>
      <c r="K12" s="194"/>
    </row>
    <row r="13" spans="2:11" x14ac:dyDescent="0.3">
      <c r="B13" s="151" t="s">
        <v>71</v>
      </c>
      <c r="C13" s="175"/>
      <c r="D13" s="175"/>
      <c r="E13" s="153"/>
      <c r="F13" s="175"/>
      <c r="G13" s="175"/>
      <c r="H13" s="175"/>
      <c r="I13" s="175"/>
      <c r="J13" s="175"/>
      <c r="K13" s="194"/>
    </row>
    <row r="14" spans="2:11" x14ac:dyDescent="0.3">
      <c r="B14" s="151" t="s">
        <v>72</v>
      </c>
      <c r="C14" s="175"/>
      <c r="D14" s="175"/>
      <c r="E14" s="153"/>
      <c r="F14" s="175"/>
      <c r="G14" s="175"/>
      <c r="H14" s="175"/>
      <c r="I14" s="175"/>
      <c r="J14" s="175"/>
      <c r="K14" s="194"/>
    </row>
    <row r="15" spans="2:11" x14ac:dyDescent="0.3">
      <c r="B15" s="151" t="s">
        <v>73</v>
      </c>
      <c r="C15" s="175"/>
      <c r="D15" s="175"/>
      <c r="E15" s="153"/>
      <c r="F15" s="175"/>
      <c r="G15" s="175"/>
      <c r="H15" s="175"/>
      <c r="I15" s="175"/>
      <c r="J15" s="175"/>
      <c r="K15" s="194"/>
    </row>
    <row r="16" spans="2:11" x14ac:dyDescent="0.3">
      <c r="B16" s="151" t="s">
        <v>74</v>
      </c>
      <c r="C16" s="175"/>
      <c r="D16" s="175"/>
      <c r="E16" s="153"/>
      <c r="F16" s="175"/>
      <c r="G16" s="175"/>
      <c r="H16" s="175"/>
      <c r="I16" s="175"/>
      <c r="J16" s="175"/>
      <c r="K16" s="194"/>
    </row>
    <row r="17" spans="2:11" x14ac:dyDescent="0.3">
      <c r="B17" s="151" t="s">
        <v>75</v>
      </c>
      <c r="C17" s="175"/>
      <c r="D17" s="175"/>
      <c r="E17" s="153"/>
      <c r="F17" s="175"/>
      <c r="G17" s="175"/>
      <c r="H17" s="175"/>
      <c r="I17" s="175"/>
      <c r="J17" s="175"/>
      <c r="K17" s="194"/>
    </row>
    <row r="18" spans="2:11" x14ac:dyDescent="0.3">
      <c r="B18" s="151" t="s">
        <v>76</v>
      </c>
      <c r="C18" s="175"/>
      <c r="D18" s="175"/>
      <c r="E18" s="153"/>
      <c r="F18" s="175"/>
      <c r="G18" s="175"/>
      <c r="H18" s="175"/>
      <c r="I18" s="175"/>
      <c r="J18" s="175"/>
      <c r="K18" s="194"/>
    </row>
    <row r="19" spans="2:11" x14ac:dyDescent="0.3">
      <c r="B19" s="151" t="s">
        <v>77</v>
      </c>
      <c r="C19" s="175"/>
      <c r="D19" s="175"/>
      <c r="E19" s="153"/>
      <c r="F19" s="175"/>
      <c r="G19" s="175"/>
      <c r="H19" s="175"/>
      <c r="I19" s="175"/>
      <c r="J19" s="175"/>
      <c r="K19" s="194"/>
    </row>
    <row r="20" spans="2:11" x14ac:dyDescent="0.3">
      <c r="B20" s="183" t="s">
        <v>171</v>
      </c>
      <c r="C20" s="175"/>
      <c r="D20" s="175"/>
      <c r="E20" s="153"/>
      <c r="F20" s="175"/>
      <c r="G20" s="175"/>
      <c r="H20" s="175"/>
      <c r="I20" s="175"/>
      <c r="J20" s="175"/>
      <c r="K20" s="194"/>
    </row>
    <row r="21" spans="2:11" x14ac:dyDescent="0.3">
      <c r="B21" s="184" t="s">
        <v>172</v>
      </c>
      <c r="C21" s="175"/>
      <c r="D21" s="175"/>
      <c r="E21" s="153"/>
      <c r="F21" s="175"/>
      <c r="G21" s="175"/>
      <c r="H21" s="175"/>
      <c r="I21" s="175"/>
      <c r="J21" s="175"/>
      <c r="K21" s="194"/>
    </row>
    <row r="22" spans="2:11" x14ac:dyDescent="0.3">
      <c r="B22" s="151" t="s">
        <v>78</v>
      </c>
      <c r="C22" s="175"/>
      <c r="D22" s="175"/>
      <c r="E22" s="153"/>
      <c r="F22" s="175"/>
      <c r="G22" s="175"/>
      <c r="H22" s="175"/>
      <c r="I22" s="175"/>
      <c r="J22" s="175"/>
      <c r="K22" s="194"/>
    </row>
    <row r="23" spans="2:11" x14ac:dyDescent="0.3">
      <c r="B23" s="151" t="s">
        <v>79</v>
      </c>
      <c r="C23" s="175"/>
      <c r="D23" s="175"/>
      <c r="E23" s="153"/>
      <c r="F23" s="175"/>
      <c r="G23" s="175"/>
      <c r="H23" s="175"/>
      <c r="I23" s="175"/>
      <c r="J23" s="175"/>
      <c r="K23" s="194"/>
    </row>
    <row r="24" spans="2:11" x14ac:dyDescent="0.3">
      <c r="B24" s="151" t="s">
        <v>80</v>
      </c>
      <c r="C24" s="175"/>
      <c r="D24" s="175"/>
      <c r="E24" s="153"/>
      <c r="F24" s="175"/>
      <c r="G24" s="175"/>
      <c r="H24" s="175"/>
      <c r="I24" s="175"/>
      <c r="J24" s="175"/>
      <c r="K24" s="194"/>
    </row>
    <row r="25" spans="2:11" x14ac:dyDescent="0.3">
      <c r="B25" s="155" t="s">
        <v>11</v>
      </c>
      <c r="C25" s="170"/>
      <c r="D25" s="170"/>
      <c r="E25" s="156">
        <f>SUM(E7:E24)</f>
        <v>1.6435185185185188E-3</v>
      </c>
      <c r="F25" s="170"/>
      <c r="G25" s="170"/>
      <c r="H25" s="170"/>
      <c r="I25" s="170"/>
      <c r="J25" s="177"/>
      <c r="K25" s="195">
        <f>E25</f>
        <v>1.6435185185185188E-3</v>
      </c>
    </row>
    <row r="26" spans="2:11" x14ac:dyDescent="0.3">
      <c r="B26" s="196"/>
      <c r="C26" s="207"/>
      <c r="D26" s="207"/>
      <c r="E26" s="197"/>
      <c r="F26" s="207"/>
      <c r="G26" s="207"/>
      <c r="H26" s="207"/>
      <c r="I26" s="207"/>
      <c r="J26" s="208"/>
      <c r="K26" s="199"/>
    </row>
    <row r="27" spans="2:11" x14ac:dyDescent="0.3">
      <c r="B27" s="1" t="s">
        <v>81</v>
      </c>
      <c r="C27" s="45" t="s">
        <v>12</v>
      </c>
      <c r="D27" s="45" t="s">
        <v>12</v>
      </c>
      <c r="E27" s="45" t="s">
        <v>12</v>
      </c>
      <c r="F27" s="45" t="s">
        <v>12</v>
      </c>
      <c r="G27" s="45" t="s">
        <v>12</v>
      </c>
      <c r="H27" s="45" t="s">
        <v>12</v>
      </c>
      <c r="I27" s="45" t="s">
        <v>12</v>
      </c>
      <c r="J27" s="45" t="s">
        <v>12</v>
      </c>
      <c r="K27" s="192" t="s">
        <v>12</v>
      </c>
    </row>
    <row r="28" spans="2:11" x14ac:dyDescent="0.3">
      <c r="B28" s="151" t="s">
        <v>82</v>
      </c>
      <c r="C28" s="175"/>
      <c r="D28" s="175"/>
      <c r="E28" s="153"/>
      <c r="F28" s="175"/>
      <c r="G28" s="175"/>
      <c r="H28" s="175"/>
      <c r="I28" s="175"/>
      <c r="J28" s="166"/>
      <c r="K28" s="194"/>
    </row>
    <row r="29" spans="2:11" x14ac:dyDescent="0.3">
      <c r="B29" s="151" t="s">
        <v>83</v>
      </c>
      <c r="C29" s="175"/>
      <c r="D29" s="175"/>
      <c r="E29" s="153"/>
      <c r="F29" s="175"/>
      <c r="G29" s="175"/>
      <c r="H29" s="175"/>
      <c r="I29" s="175"/>
      <c r="J29" s="210"/>
      <c r="K29" s="194"/>
    </row>
    <row r="30" spans="2:11" x14ac:dyDescent="0.3">
      <c r="B30" s="151" t="s">
        <v>84</v>
      </c>
      <c r="C30" s="175"/>
      <c r="D30" s="175"/>
      <c r="E30" s="153"/>
      <c r="F30" s="175"/>
      <c r="G30" s="175"/>
      <c r="H30" s="175"/>
      <c r="I30" s="45"/>
      <c r="J30" s="45"/>
      <c r="K30" s="194"/>
    </row>
    <row r="31" spans="2:11" x14ac:dyDescent="0.3">
      <c r="B31" s="151" t="s">
        <v>85</v>
      </c>
      <c r="C31" s="175"/>
      <c r="D31" s="175"/>
      <c r="E31" s="153"/>
      <c r="F31" s="175"/>
      <c r="G31" s="175"/>
      <c r="H31" s="175"/>
      <c r="I31" s="211"/>
      <c r="J31" s="175"/>
      <c r="K31" s="194"/>
    </row>
    <row r="32" spans="2:11" x14ac:dyDescent="0.3">
      <c r="B32" s="151" t="s">
        <v>86</v>
      </c>
      <c r="C32" s="175"/>
      <c r="D32" s="175"/>
      <c r="E32" s="153"/>
      <c r="F32" s="175"/>
      <c r="G32" s="175"/>
      <c r="H32" s="175"/>
      <c r="I32" s="175"/>
      <c r="J32" s="175"/>
      <c r="K32" s="194"/>
    </row>
    <row r="33" spans="2:11" x14ac:dyDescent="0.3">
      <c r="B33" s="151" t="s">
        <v>87</v>
      </c>
      <c r="C33" s="175"/>
      <c r="D33" s="175"/>
      <c r="E33" s="153"/>
      <c r="F33" s="175"/>
      <c r="G33" s="175"/>
      <c r="H33" s="175"/>
      <c r="I33" s="175"/>
      <c r="J33" s="175"/>
      <c r="K33" s="194"/>
    </row>
    <row r="34" spans="2:11" x14ac:dyDescent="0.3">
      <c r="B34" s="155" t="s">
        <v>11</v>
      </c>
      <c r="C34" s="170"/>
      <c r="D34" s="170"/>
      <c r="E34" s="156"/>
      <c r="F34" s="170"/>
      <c r="G34" s="170"/>
      <c r="H34" s="170"/>
      <c r="I34" s="170"/>
      <c r="J34" s="177"/>
      <c r="K34" s="195"/>
    </row>
    <row r="35" spans="2:11" x14ac:dyDescent="0.3">
      <c r="B35" s="155"/>
      <c r="C35" s="203"/>
      <c r="D35" s="203"/>
      <c r="E35" s="200"/>
      <c r="F35" s="212"/>
      <c r="G35" s="203"/>
      <c r="H35" s="203"/>
      <c r="I35" s="203"/>
      <c r="J35" s="203"/>
      <c r="K35" s="194"/>
    </row>
    <row r="36" spans="2:11" x14ac:dyDescent="0.3">
      <c r="B36" s="155" t="s">
        <v>14</v>
      </c>
      <c r="C36" s="177"/>
      <c r="D36" s="177"/>
      <c r="E36" s="160">
        <f>E34+E25</f>
        <v>1.6435185185185188E-3</v>
      </c>
      <c r="F36" s="177"/>
      <c r="G36" s="177"/>
      <c r="H36" s="177"/>
      <c r="I36" s="177"/>
      <c r="J36" s="177"/>
      <c r="K36" s="202">
        <f>K25</f>
        <v>1.6435185185185188E-3</v>
      </c>
    </row>
    <row r="37" spans="2:11" x14ac:dyDescent="0.3">
      <c r="B37" s="155"/>
      <c r="C37" s="179"/>
      <c r="D37" s="179"/>
      <c r="E37" s="179"/>
      <c r="F37" s="179"/>
      <c r="G37" s="179"/>
      <c r="H37" s="179"/>
      <c r="I37" s="179"/>
      <c r="J37" s="203"/>
      <c r="K37" s="204"/>
    </row>
    <row r="38" spans="2:11" ht="66" customHeight="1" thickBot="1" x14ac:dyDescent="0.35">
      <c r="B38" s="241" t="s">
        <v>95</v>
      </c>
      <c r="C38" s="242"/>
      <c r="D38" s="242"/>
      <c r="E38" s="242"/>
      <c r="F38" s="242"/>
      <c r="G38" s="242"/>
      <c r="H38" s="242"/>
      <c r="I38" s="242"/>
      <c r="J38" s="242"/>
      <c r="K38" s="243"/>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5" width="18.6640625" style="14" customWidth="1"/>
    <col min="6" max="7" width="18.6640625" style="9" customWidth="1"/>
    <col min="8" max="16384" width="8.88671875" style="9"/>
  </cols>
  <sheetData>
    <row r="2" spans="2:7" ht="15" thickBot="1" x14ac:dyDescent="0.35"/>
    <row r="3" spans="2:7" x14ac:dyDescent="0.3">
      <c r="B3" s="258" t="s">
        <v>15</v>
      </c>
      <c r="C3" s="259"/>
      <c r="D3" s="259"/>
      <c r="E3" s="259"/>
      <c r="F3" s="259"/>
      <c r="G3" s="260"/>
    </row>
    <row r="4" spans="2:7" x14ac:dyDescent="0.3">
      <c r="B4" s="261" t="s">
        <v>170</v>
      </c>
      <c r="C4" s="262"/>
      <c r="D4" s="262"/>
      <c r="E4" s="262"/>
      <c r="F4" s="262"/>
      <c r="G4" s="263"/>
    </row>
    <row r="5" spans="2:7" x14ac:dyDescent="0.3">
      <c r="B5" s="20"/>
      <c r="C5" s="2" t="s">
        <v>1</v>
      </c>
      <c r="D5" s="3" t="s">
        <v>9</v>
      </c>
      <c r="E5" s="4" t="s">
        <v>10</v>
      </c>
      <c r="F5" s="264" t="s">
        <v>11</v>
      </c>
      <c r="G5" s="263"/>
    </row>
    <row r="6" spans="2:7" x14ac:dyDescent="0.3">
      <c r="B6" s="1" t="s">
        <v>0</v>
      </c>
      <c r="C6" s="42" t="s">
        <v>12</v>
      </c>
      <c r="D6" s="42" t="s">
        <v>12</v>
      </c>
      <c r="E6" s="42" t="s">
        <v>12</v>
      </c>
      <c r="F6" s="15" t="s">
        <v>12</v>
      </c>
      <c r="G6" s="21" t="s">
        <v>13</v>
      </c>
    </row>
    <row r="7" spans="2:7" x14ac:dyDescent="0.3">
      <c r="B7" s="5" t="s">
        <v>16</v>
      </c>
      <c r="C7" s="43">
        <v>0.10962962962962963</v>
      </c>
      <c r="D7" s="19">
        <v>1.8935185185185183E-2</v>
      </c>
      <c r="E7" s="19">
        <v>1.5960648148148151E-2</v>
      </c>
      <c r="F7" s="19">
        <f>C7+D7+E7</f>
        <v>0.14452546296296298</v>
      </c>
      <c r="G7" s="11">
        <f>F7/F10</f>
        <v>0.86914456741142898</v>
      </c>
    </row>
    <row r="8" spans="2:7" x14ac:dyDescent="0.3">
      <c r="B8" s="5" t="s">
        <v>17</v>
      </c>
      <c r="C8" s="43">
        <v>1.7974537037037035E-2</v>
      </c>
      <c r="D8" s="19">
        <v>2.1180555555555553E-3</v>
      </c>
      <c r="E8" s="19">
        <v>1.6666666666666668E-3</v>
      </c>
      <c r="F8" s="19">
        <f>C8+D8+E8</f>
        <v>2.1759259259259259E-2</v>
      </c>
      <c r="G8" s="11">
        <f>F8/F10</f>
        <v>0.13085543258857102</v>
      </c>
    </row>
    <row r="9" spans="2:7" x14ac:dyDescent="0.3">
      <c r="B9" s="5"/>
      <c r="C9" s="22"/>
      <c r="D9" s="23"/>
      <c r="E9" s="23"/>
      <c r="F9" s="23"/>
      <c r="G9" s="11"/>
    </row>
    <row r="10" spans="2:7" x14ac:dyDescent="0.3">
      <c r="B10" s="6" t="s">
        <v>14</v>
      </c>
      <c r="C10" s="8">
        <f>SUM(C7:C8)</f>
        <v>0.12760416666666666</v>
      </c>
      <c r="D10" s="8">
        <f t="shared" ref="D10:F10" si="0">SUM(D7:D8)</f>
        <v>2.105324074074074E-2</v>
      </c>
      <c r="E10" s="8">
        <f t="shared" si="0"/>
        <v>1.7627314814814818E-2</v>
      </c>
      <c r="F10" s="8">
        <f t="shared" si="0"/>
        <v>0.16628472222222224</v>
      </c>
      <c r="G10" s="13">
        <f>SUM(G7:G8)</f>
        <v>1</v>
      </c>
    </row>
    <row r="11" spans="2:7" ht="66" customHeight="1" thickBot="1" x14ac:dyDescent="0.35">
      <c r="B11" s="265" t="s">
        <v>18</v>
      </c>
      <c r="C11" s="266"/>
      <c r="D11" s="266"/>
      <c r="E11" s="266"/>
      <c r="F11" s="266"/>
      <c r="G11" s="267"/>
    </row>
    <row r="13" spans="2:7" x14ac:dyDescent="0.3">
      <c r="C13" s="9"/>
    </row>
    <row r="14" spans="2:7" x14ac:dyDescent="0.3">
      <c r="C14" s="9"/>
    </row>
    <row r="15" spans="2:7" x14ac:dyDescent="0.3">
      <c r="C15" s="9"/>
    </row>
  </sheetData>
  <mergeCells count="4">
    <mergeCell ref="B3:G3"/>
    <mergeCell ref="B4:G4"/>
    <mergeCell ref="F5:G5"/>
    <mergeCell ref="B11:G11"/>
  </mergeCells>
  <phoneticPr fontId="17" type="noConversion"/>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5" width="18.6640625" style="14" customWidth="1"/>
    <col min="6" max="7" width="18.6640625" style="9" customWidth="1"/>
    <col min="8" max="16384" width="8.88671875" style="9"/>
  </cols>
  <sheetData>
    <row r="2" spans="2:7" ht="15" thickBot="1" x14ac:dyDescent="0.35"/>
    <row r="3" spans="2:7" x14ac:dyDescent="0.3">
      <c r="B3" s="268" t="s">
        <v>19</v>
      </c>
      <c r="C3" s="269"/>
      <c r="D3" s="269"/>
      <c r="E3" s="269"/>
      <c r="F3" s="269"/>
      <c r="G3" s="270"/>
    </row>
    <row r="4" spans="2:7" x14ac:dyDescent="0.3">
      <c r="B4" s="261" t="s">
        <v>170</v>
      </c>
      <c r="C4" s="262"/>
      <c r="D4" s="262"/>
      <c r="E4" s="262"/>
      <c r="F4" s="262"/>
      <c r="G4" s="263"/>
    </row>
    <row r="5" spans="2:7" x14ac:dyDescent="0.3">
      <c r="B5" s="20"/>
      <c r="C5" s="2" t="s">
        <v>1</v>
      </c>
      <c r="D5" s="3" t="s">
        <v>9</v>
      </c>
      <c r="E5" s="4" t="s">
        <v>10</v>
      </c>
      <c r="F5" s="264" t="s">
        <v>11</v>
      </c>
      <c r="G5" s="263"/>
    </row>
    <row r="6" spans="2:7" x14ac:dyDescent="0.3">
      <c r="B6" s="1" t="s">
        <v>0</v>
      </c>
      <c r="C6" s="42" t="s">
        <v>12</v>
      </c>
      <c r="D6" s="42" t="s">
        <v>12</v>
      </c>
      <c r="E6" s="42" t="s">
        <v>12</v>
      </c>
      <c r="F6" s="15" t="s">
        <v>12</v>
      </c>
      <c r="G6" s="21" t="s">
        <v>13</v>
      </c>
    </row>
    <row r="7" spans="2:7" x14ac:dyDescent="0.3">
      <c r="B7" s="5" t="s">
        <v>16</v>
      </c>
      <c r="C7" s="19">
        <v>0.13847222222222222</v>
      </c>
      <c r="D7" s="19">
        <v>1.9606481481481482E-2</v>
      </c>
      <c r="E7" s="19">
        <v>2.101851851851852E-2</v>
      </c>
      <c r="F7" s="19">
        <f>C7+D7+E7</f>
        <v>0.17909722222222221</v>
      </c>
      <c r="G7" s="11">
        <f>F7/F10</f>
        <v>0.96760880440220109</v>
      </c>
    </row>
    <row r="8" spans="2:7" x14ac:dyDescent="0.3">
      <c r="B8" s="5" t="s">
        <v>17</v>
      </c>
      <c r="C8" s="19">
        <v>4.7685185185185183E-3</v>
      </c>
      <c r="D8" s="19">
        <v>5.7870370370370378E-4</v>
      </c>
      <c r="E8" s="19">
        <v>6.4814814814814813E-4</v>
      </c>
      <c r="F8" s="19">
        <f>C8+D8+E8</f>
        <v>5.9953703703703697E-3</v>
      </c>
      <c r="G8" s="11">
        <f>F8/F10</f>
        <v>3.2391195597798898E-2</v>
      </c>
    </row>
    <row r="9" spans="2:7" x14ac:dyDescent="0.3">
      <c r="B9" s="5"/>
      <c r="C9" s="22"/>
      <c r="D9" s="23"/>
      <c r="E9" s="23"/>
      <c r="F9" s="23"/>
      <c r="G9" s="11"/>
    </row>
    <row r="10" spans="2:7" x14ac:dyDescent="0.3">
      <c r="B10" s="6" t="s">
        <v>14</v>
      </c>
      <c r="C10" s="8">
        <f>SUM(C7:C8)</f>
        <v>0.14324074074074072</v>
      </c>
      <c r="D10" s="8">
        <f t="shared" ref="D10:F10" si="0">SUM(D7:D8)</f>
        <v>2.0185185185185184E-2</v>
      </c>
      <c r="E10" s="8">
        <f t="shared" si="0"/>
        <v>2.1666666666666667E-2</v>
      </c>
      <c r="F10" s="8">
        <f t="shared" si="0"/>
        <v>0.18509259259259259</v>
      </c>
      <c r="G10" s="13">
        <f>SUM(G7:G8)</f>
        <v>1</v>
      </c>
    </row>
    <row r="11" spans="2:7" ht="66" customHeight="1" thickBot="1" x14ac:dyDescent="0.35">
      <c r="B11" s="265"/>
      <c r="C11" s="266"/>
      <c r="D11" s="266"/>
      <c r="E11" s="266"/>
      <c r="F11" s="266"/>
      <c r="G11" s="267"/>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20</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8</v>
      </c>
      <c r="D5" s="271"/>
      <c r="E5" s="264" t="s">
        <v>21</v>
      </c>
      <c r="F5" s="271"/>
      <c r="G5" s="264" t="s">
        <v>5</v>
      </c>
      <c r="H5" s="271"/>
      <c r="I5" s="264" t="s">
        <v>2</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43">
        <v>4.8402777777777774E-2</v>
      </c>
      <c r="D7" s="24">
        <f>C7/C10</f>
        <v>0.94872958257713258</v>
      </c>
      <c r="E7" s="19"/>
      <c r="F7" s="24"/>
      <c r="G7" s="19"/>
      <c r="H7" s="24"/>
      <c r="I7" s="19">
        <v>1.2511574074074073E-2</v>
      </c>
      <c r="J7" s="25">
        <f>I7/I10</f>
        <v>0.97037701974865342</v>
      </c>
    </row>
    <row r="8" spans="2:10" x14ac:dyDescent="0.3">
      <c r="B8" s="5" t="s">
        <v>17</v>
      </c>
      <c r="C8" s="19">
        <v>2.615740740740741E-3</v>
      </c>
      <c r="D8" s="24">
        <f>C8/C10</f>
        <v>5.1270417422867524E-2</v>
      </c>
      <c r="E8" s="19"/>
      <c r="F8" s="24"/>
      <c r="G8" s="19"/>
      <c r="H8" s="24"/>
      <c r="I8" s="19">
        <v>3.8194444444444446E-4</v>
      </c>
      <c r="J8" s="25">
        <f>I8/I10</f>
        <v>2.9622980251346503E-2</v>
      </c>
    </row>
    <row r="9" spans="2:10" x14ac:dyDescent="0.3">
      <c r="B9" s="5"/>
      <c r="C9" s="22"/>
      <c r="D9" s="26"/>
      <c r="E9" s="23"/>
      <c r="F9" s="26"/>
      <c r="G9" s="23"/>
      <c r="H9" s="26"/>
      <c r="I9" s="23"/>
      <c r="J9" s="27"/>
    </row>
    <row r="10" spans="2:10" x14ac:dyDescent="0.3">
      <c r="B10" s="6" t="s">
        <v>14</v>
      </c>
      <c r="C10" s="8">
        <f>SUM(C7:C8)</f>
        <v>5.1018518518518512E-2</v>
      </c>
      <c r="D10" s="28">
        <f>SUM(D7:D9)</f>
        <v>1</v>
      </c>
      <c r="E10" s="8"/>
      <c r="F10" s="28"/>
      <c r="G10" s="8"/>
      <c r="H10" s="28"/>
      <c r="I10" s="8">
        <f t="shared" ref="I10" si="0">SUM(I7:I8)</f>
        <v>1.2893518518518518E-2</v>
      </c>
      <c r="J10" s="29">
        <f>SUM(J7:J9)</f>
        <v>0.99999999999999989</v>
      </c>
    </row>
    <row r="11" spans="2:10" ht="66" customHeight="1" thickBot="1" x14ac:dyDescent="0.35">
      <c r="B11" s="265" t="s">
        <v>18</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22</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8</v>
      </c>
      <c r="D5" s="271"/>
      <c r="E5" s="264" t="s">
        <v>21</v>
      </c>
      <c r="F5" s="271"/>
      <c r="G5" s="264" t="s">
        <v>5</v>
      </c>
      <c r="H5" s="271"/>
      <c r="I5" s="264" t="s">
        <v>2</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19">
        <v>5.9571759259259262E-2</v>
      </c>
      <c r="D7" s="24">
        <f>C7/C10</f>
        <v>0.91583629893238439</v>
      </c>
      <c r="E7" s="19"/>
      <c r="F7" s="24"/>
      <c r="G7" s="19"/>
      <c r="H7" s="24"/>
      <c r="I7" s="19">
        <v>1.3877314814814815E-2</v>
      </c>
      <c r="J7" s="25">
        <f>I7/I10</f>
        <v>0.90354182366239644</v>
      </c>
    </row>
    <row r="8" spans="2:10" x14ac:dyDescent="0.3">
      <c r="B8" s="5" t="s">
        <v>17</v>
      </c>
      <c r="C8" s="19">
        <v>5.4745370370370373E-3</v>
      </c>
      <c r="D8" s="24">
        <f>C8/C10</f>
        <v>8.4163701067615657E-2</v>
      </c>
      <c r="E8" s="19"/>
      <c r="F8" s="24"/>
      <c r="G8" s="19"/>
      <c r="H8" s="24"/>
      <c r="I8" s="19">
        <v>1.4814814814814814E-3</v>
      </c>
      <c r="J8" s="25">
        <f>I8/I10</f>
        <v>9.6458176337603618E-2</v>
      </c>
    </row>
    <row r="9" spans="2:10" x14ac:dyDescent="0.3">
      <c r="B9" s="5"/>
      <c r="C9" s="22"/>
      <c r="D9" s="26"/>
      <c r="E9" s="23"/>
      <c r="F9" s="26"/>
      <c r="G9" s="23"/>
      <c r="H9" s="26"/>
      <c r="I9" s="23"/>
      <c r="J9" s="27"/>
    </row>
    <row r="10" spans="2:10" x14ac:dyDescent="0.3">
      <c r="B10" s="6" t="s">
        <v>14</v>
      </c>
      <c r="C10" s="8">
        <f>SUM(C7:C8)</f>
        <v>6.5046296296296297E-2</v>
      </c>
      <c r="D10" s="28">
        <f>SUM(D7:D9)</f>
        <v>1</v>
      </c>
      <c r="E10" s="8"/>
      <c r="F10" s="28"/>
      <c r="G10" s="8"/>
      <c r="H10" s="28"/>
      <c r="I10" s="8">
        <f t="shared" ref="I10" si="0">SUM(I7:I8)</f>
        <v>1.5358796296296296E-2</v>
      </c>
      <c r="J10" s="29">
        <f>SUM(J7:J9)</f>
        <v>1</v>
      </c>
    </row>
    <row r="11" spans="2:10" ht="66" customHeight="1" thickBot="1" x14ac:dyDescent="0.35">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I10" formula="1"/>
  </ignoredErrors>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23</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24</v>
      </c>
      <c r="D5" s="271"/>
      <c r="E5" s="264" t="s">
        <v>4</v>
      </c>
      <c r="F5" s="271"/>
      <c r="G5" s="264" t="s">
        <v>25</v>
      </c>
      <c r="H5" s="271"/>
      <c r="I5" s="264" t="s">
        <v>7</v>
      </c>
      <c r="J5" s="263"/>
    </row>
    <row r="6" spans="2:10" x14ac:dyDescent="0.3">
      <c r="B6" s="1" t="s">
        <v>0</v>
      </c>
      <c r="C6" s="66" t="s">
        <v>12</v>
      </c>
      <c r="D6" s="45" t="s">
        <v>13</v>
      </c>
      <c r="E6" s="64" t="s">
        <v>12</v>
      </c>
      <c r="F6" s="45" t="s">
        <v>13</v>
      </c>
      <c r="G6" s="64" t="s">
        <v>12</v>
      </c>
      <c r="H6" s="45" t="s">
        <v>13</v>
      </c>
      <c r="I6" s="64" t="s">
        <v>12</v>
      </c>
      <c r="J6" s="21" t="s">
        <v>13</v>
      </c>
    </row>
    <row r="7" spans="2:10" x14ac:dyDescent="0.3">
      <c r="B7" s="5" t="s">
        <v>16</v>
      </c>
      <c r="C7" s="58">
        <v>1.6793981481481483E-2</v>
      </c>
      <c r="D7" s="61">
        <f>C7/C10</f>
        <v>0.83056668574699488</v>
      </c>
      <c r="E7" s="58">
        <v>1.1574074074074073E-4</v>
      </c>
      <c r="F7" s="61">
        <f>E7/E10</f>
        <v>0.19607843137254899</v>
      </c>
      <c r="G7" s="58">
        <v>2.6655092592592591E-2</v>
      </c>
      <c r="H7" s="61">
        <f>G7/G10</f>
        <v>0.89996092223524815</v>
      </c>
      <c r="I7" s="58">
        <v>3.4722222222222224E-4</v>
      </c>
      <c r="J7" s="25">
        <f>I7/I10</f>
        <v>1</v>
      </c>
    </row>
    <row r="8" spans="2:10" x14ac:dyDescent="0.3">
      <c r="B8" s="5" t="s">
        <v>17</v>
      </c>
      <c r="C8" s="58">
        <v>3.425925925925926E-3</v>
      </c>
      <c r="D8" s="61">
        <f>C8/C10</f>
        <v>0.16943331425300515</v>
      </c>
      <c r="E8" s="58">
        <v>4.7453703703703704E-4</v>
      </c>
      <c r="F8" s="61">
        <f>E8/E10</f>
        <v>0.80392156862745101</v>
      </c>
      <c r="G8" s="58">
        <v>2.9629629629629628E-3</v>
      </c>
      <c r="H8" s="61">
        <f>G8/G10</f>
        <v>0.10003907776475186</v>
      </c>
      <c r="I8" s="58"/>
      <c r="J8" s="25"/>
    </row>
    <row r="9" spans="2:10" x14ac:dyDescent="0.3">
      <c r="B9" s="5"/>
      <c r="C9" s="22"/>
      <c r="D9" s="26"/>
      <c r="E9" s="23"/>
      <c r="F9" s="26"/>
      <c r="G9" s="23"/>
      <c r="H9" s="26"/>
      <c r="I9" s="23"/>
      <c r="J9" s="27"/>
    </row>
    <row r="10" spans="2:10" x14ac:dyDescent="0.3">
      <c r="B10" s="6" t="s">
        <v>14</v>
      </c>
      <c r="C10" s="62">
        <f>SUM(C7:C8)</f>
        <v>2.0219907407407409E-2</v>
      </c>
      <c r="D10" s="63">
        <f>SUM(D7:D8)</f>
        <v>1</v>
      </c>
      <c r="E10" s="62">
        <f t="shared" ref="E10" si="0">SUM(E7:E8)</f>
        <v>5.9027777777777778E-4</v>
      </c>
      <c r="F10" s="63">
        <f>SUM(F7:F8)</f>
        <v>1</v>
      </c>
      <c r="G10" s="62">
        <f t="shared" ref="G10:I10" si="1">SUM(G7:G8)</f>
        <v>2.9618055555555554E-2</v>
      </c>
      <c r="H10" s="63">
        <f>SUM(H7:H8)</f>
        <v>1</v>
      </c>
      <c r="I10" s="62">
        <f t="shared" si="1"/>
        <v>3.4722222222222224E-4</v>
      </c>
      <c r="J10" s="29">
        <f>SUM(J7:J8)</f>
        <v>1</v>
      </c>
    </row>
    <row r="11" spans="2:10" ht="66" customHeight="1" thickBot="1" x14ac:dyDescent="0.35">
      <c r="B11" s="265" t="s">
        <v>18</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26</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24</v>
      </c>
      <c r="D5" s="271"/>
      <c r="E5" s="264" t="s">
        <v>4</v>
      </c>
      <c r="F5" s="271"/>
      <c r="G5" s="264" t="s">
        <v>25</v>
      </c>
      <c r="H5" s="271"/>
      <c r="I5" s="264" t="s">
        <v>7</v>
      </c>
      <c r="J5" s="263"/>
    </row>
    <row r="6" spans="2:10" x14ac:dyDescent="0.3">
      <c r="B6" s="1" t="s">
        <v>0</v>
      </c>
      <c r="C6" s="60" t="s">
        <v>12</v>
      </c>
      <c r="D6" s="45" t="s">
        <v>13</v>
      </c>
      <c r="E6" s="59" t="s">
        <v>12</v>
      </c>
      <c r="F6" s="45" t="s">
        <v>13</v>
      </c>
      <c r="G6" s="59" t="s">
        <v>12</v>
      </c>
      <c r="H6" s="45" t="s">
        <v>13</v>
      </c>
      <c r="I6" s="59" t="s">
        <v>12</v>
      </c>
      <c r="J6" s="21" t="s">
        <v>13</v>
      </c>
    </row>
    <row r="7" spans="2:10" x14ac:dyDescent="0.3">
      <c r="B7" s="5" t="s">
        <v>16</v>
      </c>
      <c r="C7" s="58">
        <v>4.02662037037037E-2</v>
      </c>
      <c r="D7" s="61">
        <f>C7/C10</f>
        <v>0.929468340903019</v>
      </c>
      <c r="E7" s="58">
        <v>3.2870370370370367E-3</v>
      </c>
      <c r="F7" s="61">
        <f>E7/E10</f>
        <v>0.91025641025641024</v>
      </c>
      <c r="G7" s="58">
        <v>4.3854166666666666E-2</v>
      </c>
      <c r="H7" s="61">
        <f>G7/G10</f>
        <v>0.89532136105860116</v>
      </c>
      <c r="I7" s="58">
        <v>9.0277777777777784E-4</v>
      </c>
      <c r="J7" s="25">
        <f>I7/I10</f>
        <v>1</v>
      </c>
    </row>
    <row r="8" spans="2:10" x14ac:dyDescent="0.3">
      <c r="B8" s="5" t="s">
        <v>17</v>
      </c>
      <c r="C8" s="58">
        <v>3.0555555555555557E-3</v>
      </c>
      <c r="D8" s="61">
        <f>C8/C10</f>
        <v>7.0531659096981045E-2</v>
      </c>
      <c r="E8" s="58">
        <v>3.2407407407407406E-4</v>
      </c>
      <c r="F8" s="61">
        <f>E8/E10</f>
        <v>8.9743589743589744E-2</v>
      </c>
      <c r="G8" s="58">
        <v>5.1273148148148146E-3</v>
      </c>
      <c r="H8" s="61">
        <f>G8/G10</f>
        <v>0.10467863894139887</v>
      </c>
      <c r="I8" s="58"/>
      <c r="J8" s="25"/>
    </row>
    <row r="9" spans="2:10" x14ac:dyDescent="0.3">
      <c r="B9" s="5"/>
      <c r="C9" s="22"/>
      <c r="D9" s="26"/>
      <c r="E9" s="23"/>
      <c r="F9" s="26"/>
      <c r="G9" s="23"/>
      <c r="H9" s="26"/>
      <c r="I9" s="23"/>
      <c r="J9" s="27"/>
    </row>
    <row r="10" spans="2:10" x14ac:dyDescent="0.3">
      <c r="B10" s="6" t="s">
        <v>14</v>
      </c>
      <c r="C10" s="62">
        <f>SUM(C7:C8)</f>
        <v>4.3321759259259254E-2</v>
      </c>
      <c r="D10" s="63">
        <f>SUM(D7:D8)</f>
        <v>1</v>
      </c>
      <c r="E10" s="62">
        <f>SUM(E7:E8)</f>
        <v>3.6111111111111109E-3</v>
      </c>
      <c r="F10" s="63">
        <f>SUM(F7:F8)</f>
        <v>1</v>
      </c>
      <c r="G10" s="62">
        <f t="shared" ref="G10:I10" si="0">SUM(G7:G8)</f>
        <v>4.898148148148148E-2</v>
      </c>
      <c r="H10" s="63">
        <f t="shared" ref="H10:J10" si="1">SUM(H7:H9)</f>
        <v>1</v>
      </c>
      <c r="I10" s="62">
        <f t="shared" si="0"/>
        <v>9.0277777777777784E-4</v>
      </c>
      <c r="J10" s="29">
        <f t="shared" si="1"/>
        <v>1</v>
      </c>
    </row>
    <row r="11" spans="2:10" ht="66" customHeight="1" thickBot="1" x14ac:dyDescent="0.35">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33203125" style="122" customWidth="1"/>
    <col min="7" max="7" width="10.33203125" style="105" customWidth="1"/>
    <col min="8" max="8" width="10.33203125" style="122" customWidth="1"/>
    <col min="9" max="11" width="10.33203125" style="105" customWidth="1"/>
    <col min="12" max="16384" width="8.88671875" style="105"/>
  </cols>
  <sheetData>
    <row r="2" spans="2:11" ht="15" thickBot="1" x14ac:dyDescent="0.35"/>
    <row r="3" spans="2:11" x14ac:dyDescent="0.3">
      <c r="B3" s="228" t="s">
        <v>150</v>
      </c>
      <c r="C3" s="229"/>
      <c r="D3" s="229"/>
      <c r="E3" s="229"/>
      <c r="F3" s="229"/>
      <c r="G3" s="229"/>
      <c r="H3" s="230"/>
      <c r="I3" s="229"/>
      <c r="J3" s="229"/>
      <c r="K3" s="230"/>
    </row>
    <row r="4" spans="2:11" x14ac:dyDescent="0.3">
      <c r="B4" s="220" t="s">
        <v>170</v>
      </c>
      <c r="C4" s="221"/>
      <c r="D4" s="221"/>
      <c r="E4" s="221"/>
      <c r="F4" s="221"/>
      <c r="G4" s="221"/>
      <c r="H4" s="222"/>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76" t="s">
        <v>66</v>
      </c>
      <c r="C7" s="77">
        <v>2.430555555555556E-3</v>
      </c>
      <c r="D7" s="82">
        <v>0.61764705882352944</v>
      </c>
      <c r="E7" s="110">
        <v>8.9935760171306237E-2</v>
      </c>
      <c r="F7" s="77"/>
      <c r="G7" s="82"/>
      <c r="H7" s="110"/>
      <c r="I7" s="77">
        <v>2.430555555555556E-3</v>
      </c>
      <c r="J7" s="82">
        <v>0.61764705882352944</v>
      </c>
      <c r="K7" s="84">
        <v>8.9935760171306237E-2</v>
      </c>
    </row>
    <row r="8" spans="2:11" x14ac:dyDescent="0.3">
      <c r="B8" s="76" t="s">
        <v>168</v>
      </c>
      <c r="C8" s="77"/>
      <c r="D8" s="82"/>
      <c r="E8" s="110"/>
      <c r="F8" s="77"/>
      <c r="G8" s="82"/>
      <c r="H8" s="110"/>
      <c r="I8" s="77"/>
      <c r="J8" s="82"/>
      <c r="K8" s="84"/>
    </row>
    <row r="9" spans="2:11" x14ac:dyDescent="0.3">
      <c r="B9" s="76" t="s">
        <v>67</v>
      </c>
      <c r="C9" s="77">
        <v>3.7037037037037035E-4</v>
      </c>
      <c r="D9" s="82">
        <v>9.4117647058823514E-2</v>
      </c>
      <c r="E9" s="110">
        <v>1.3704496788008566E-2</v>
      </c>
      <c r="F9" s="77"/>
      <c r="G9" s="82"/>
      <c r="H9" s="110"/>
      <c r="I9" s="77">
        <v>3.7037037037037035E-4</v>
      </c>
      <c r="J9" s="82">
        <v>9.4117647058823514E-2</v>
      </c>
      <c r="K9" s="84">
        <v>1.3704496788008566E-2</v>
      </c>
    </row>
    <row r="10" spans="2:11" x14ac:dyDescent="0.3">
      <c r="B10" s="76" t="s">
        <v>68</v>
      </c>
      <c r="C10" s="77"/>
      <c r="D10" s="82"/>
      <c r="E10" s="110"/>
      <c r="F10" s="77"/>
      <c r="G10" s="82"/>
      <c r="H10" s="110"/>
      <c r="I10" s="77"/>
      <c r="J10" s="82"/>
      <c r="K10" s="84"/>
    </row>
    <row r="11" spans="2:11" x14ac:dyDescent="0.3">
      <c r="B11" s="76" t="s">
        <v>69</v>
      </c>
      <c r="C11" s="77"/>
      <c r="D11" s="82"/>
      <c r="E11" s="110"/>
      <c r="F11" s="77"/>
      <c r="G11" s="82"/>
      <c r="H11" s="110"/>
      <c r="I11" s="77"/>
      <c r="J11" s="82"/>
      <c r="K11" s="84"/>
    </row>
    <row r="12" spans="2:11" x14ac:dyDescent="0.3">
      <c r="B12" s="76" t="s">
        <v>70</v>
      </c>
      <c r="C12" s="77">
        <v>4.9768518518518521E-4</v>
      </c>
      <c r="D12" s="82">
        <v>0.12647058823529411</v>
      </c>
      <c r="E12" s="110">
        <v>1.8415417558886513E-2</v>
      </c>
      <c r="F12" s="77"/>
      <c r="G12" s="82"/>
      <c r="H12" s="110"/>
      <c r="I12" s="77">
        <v>4.9768518518518521E-4</v>
      </c>
      <c r="J12" s="82">
        <v>0.12647058823529411</v>
      </c>
      <c r="K12" s="84">
        <v>1.8415417558886513E-2</v>
      </c>
    </row>
    <row r="13" spans="2:11" x14ac:dyDescent="0.3">
      <c r="B13" s="76" t="s">
        <v>71</v>
      </c>
      <c r="C13" s="77"/>
      <c r="D13" s="82"/>
      <c r="E13" s="110"/>
      <c r="F13" s="77"/>
      <c r="G13" s="82"/>
      <c r="H13" s="110"/>
      <c r="I13" s="77"/>
      <c r="J13" s="82"/>
      <c r="K13" s="84"/>
    </row>
    <row r="14" spans="2:11" x14ac:dyDescent="0.3">
      <c r="B14" s="76" t="s">
        <v>169</v>
      </c>
      <c r="C14" s="77"/>
      <c r="D14" s="82"/>
      <c r="E14" s="110"/>
      <c r="F14" s="77"/>
      <c r="G14" s="82"/>
      <c r="H14" s="110"/>
      <c r="I14" s="77"/>
      <c r="J14" s="82"/>
      <c r="K14" s="84"/>
    </row>
    <row r="15" spans="2:11" x14ac:dyDescent="0.3">
      <c r="B15" s="76" t="s">
        <v>73</v>
      </c>
      <c r="C15" s="77"/>
      <c r="D15" s="82"/>
      <c r="E15" s="110"/>
      <c r="F15" s="77"/>
      <c r="G15" s="82"/>
      <c r="H15" s="110"/>
      <c r="I15" s="77"/>
      <c r="J15" s="82"/>
      <c r="K15" s="84"/>
    </row>
    <row r="16" spans="2:11" x14ac:dyDescent="0.3">
      <c r="B16" s="76" t="s">
        <v>74</v>
      </c>
      <c r="C16" s="77"/>
      <c r="D16" s="82"/>
      <c r="E16" s="110"/>
      <c r="F16" s="77"/>
      <c r="G16" s="82"/>
      <c r="H16" s="110"/>
      <c r="I16" s="77"/>
      <c r="J16" s="82"/>
      <c r="K16" s="84"/>
    </row>
    <row r="17" spans="2:14" x14ac:dyDescent="0.3">
      <c r="B17" s="76" t="s">
        <v>75</v>
      </c>
      <c r="C17" s="77"/>
      <c r="D17" s="82"/>
      <c r="E17" s="110"/>
      <c r="F17" s="77"/>
      <c r="G17" s="82"/>
      <c r="H17" s="110"/>
      <c r="I17" s="77"/>
      <c r="J17" s="82"/>
      <c r="K17" s="84"/>
    </row>
    <row r="18" spans="2:14" x14ac:dyDescent="0.3">
      <c r="B18" s="76" t="s">
        <v>76</v>
      </c>
      <c r="C18" s="77"/>
      <c r="D18" s="82"/>
      <c r="E18" s="110"/>
      <c r="F18" s="77"/>
      <c r="G18" s="82"/>
      <c r="H18" s="110"/>
      <c r="I18" s="77"/>
      <c r="J18" s="82"/>
      <c r="K18" s="84"/>
    </row>
    <row r="19" spans="2:14" x14ac:dyDescent="0.3">
      <c r="B19" s="76"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c r="D23" s="82"/>
      <c r="E23" s="110"/>
      <c r="F23" s="77"/>
      <c r="G23" s="82"/>
      <c r="H23" s="110"/>
      <c r="I23" s="77"/>
      <c r="J23" s="82"/>
      <c r="K23" s="84"/>
    </row>
    <row r="24" spans="2:14" x14ac:dyDescent="0.3">
      <c r="B24" s="76" t="s">
        <v>80</v>
      </c>
      <c r="C24" s="77">
        <v>6.3657407407407413E-4</v>
      </c>
      <c r="D24" s="82">
        <v>0.16176470588235292</v>
      </c>
      <c r="E24" s="110">
        <v>2.3554603854389726E-2</v>
      </c>
      <c r="F24" s="77"/>
      <c r="G24" s="82"/>
      <c r="H24" s="110"/>
      <c r="I24" s="77">
        <v>6.3657407407407413E-4</v>
      </c>
      <c r="J24" s="82">
        <v>0.16176470588235292</v>
      </c>
      <c r="K24" s="84">
        <v>2.3554603854389726E-2</v>
      </c>
    </row>
    <row r="25" spans="2:14" x14ac:dyDescent="0.3">
      <c r="B25" s="85" t="s">
        <v>11</v>
      </c>
      <c r="C25" s="86">
        <v>3.9351851851851857E-3</v>
      </c>
      <c r="D25" s="112">
        <v>1</v>
      </c>
      <c r="E25" s="113">
        <v>0.14561027837259105</v>
      </c>
      <c r="F25" s="86"/>
      <c r="G25" s="112"/>
      <c r="H25" s="113"/>
      <c r="I25" s="86">
        <v>3.9351851851851857E-3</v>
      </c>
      <c r="J25" s="112">
        <v>1</v>
      </c>
      <c r="K25" s="114">
        <v>0.14561027837259105</v>
      </c>
    </row>
    <row r="26" spans="2:14" x14ac:dyDescent="0.3">
      <c r="B26" s="115"/>
      <c r="C26" s="116"/>
      <c r="D26" s="116"/>
      <c r="E26" s="116"/>
      <c r="F26" s="116"/>
      <c r="G26" s="116"/>
      <c r="H26" s="116"/>
      <c r="I26" s="116"/>
      <c r="J26" s="116"/>
      <c r="K26" s="12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76" t="s">
        <v>82</v>
      </c>
      <c r="C28" s="77">
        <v>8.2175925925925927E-4</v>
      </c>
      <c r="D28" s="82"/>
      <c r="E28" s="110">
        <v>3.0406852248394008E-2</v>
      </c>
      <c r="F28" s="77"/>
      <c r="G28" s="82"/>
      <c r="H28" s="110"/>
      <c r="I28" s="77">
        <v>8.2175925925925927E-4</v>
      </c>
      <c r="J28" s="82"/>
      <c r="K28" s="84">
        <v>3.0406852248394008E-2</v>
      </c>
    </row>
    <row r="29" spans="2:14" x14ac:dyDescent="0.3">
      <c r="B29" s="76" t="s">
        <v>83</v>
      </c>
      <c r="C29" s="77"/>
      <c r="D29" s="82"/>
      <c r="E29" s="110"/>
      <c r="F29" s="77"/>
      <c r="G29" s="82"/>
      <c r="H29" s="110"/>
      <c r="I29" s="77"/>
      <c r="J29" s="82"/>
      <c r="K29" s="84"/>
    </row>
    <row r="30" spans="2:14" x14ac:dyDescent="0.3">
      <c r="B30" s="76" t="s">
        <v>84</v>
      </c>
      <c r="C30" s="77"/>
      <c r="D30" s="82"/>
      <c r="E30" s="110"/>
      <c r="F30" s="77"/>
      <c r="G30" s="82"/>
      <c r="H30" s="110"/>
      <c r="I30" s="77"/>
      <c r="J30" s="82"/>
      <c r="K30" s="84"/>
    </row>
    <row r="31" spans="2:14" x14ac:dyDescent="0.3">
      <c r="B31" s="76" t="s">
        <v>85</v>
      </c>
      <c r="C31" s="77">
        <v>5.2777777777777771E-3</v>
      </c>
      <c r="D31" s="82"/>
      <c r="E31" s="110">
        <v>0.19528907922912206</v>
      </c>
      <c r="F31" s="77"/>
      <c r="G31" s="82"/>
      <c r="H31" s="110"/>
      <c r="I31" s="77">
        <v>5.2777777777777771E-3</v>
      </c>
      <c r="J31" s="82"/>
      <c r="K31" s="84">
        <v>0.19528907922912206</v>
      </c>
    </row>
    <row r="32" spans="2:14" x14ac:dyDescent="0.3">
      <c r="B32" s="76" t="s">
        <v>86</v>
      </c>
      <c r="C32" s="77">
        <v>1.5659722222222217E-2</v>
      </c>
      <c r="D32" s="82"/>
      <c r="E32" s="110">
        <v>0.57944325481798709</v>
      </c>
      <c r="F32" s="77"/>
      <c r="G32" s="82"/>
      <c r="H32" s="110"/>
      <c r="I32" s="77">
        <v>1.5659722222222217E-2</v>
      </c>
      <c r="J32" s="82"/>
      <c r="K32" s="84">
        <v>0.57944325481798709</v>
      </c>
    </row>
    <row r="33" spans="2:14" x14ac:dyDescent="0.3">
      <c r="B33" s="76" t="s">
        <v>87</v>
      </c>
      <c r="C33" s="77">
        <v>1.3310185185185187E-3</v>
      </c>
      <c r="D33" s="82"/>
      <c r="E33" s="110">
        <v>4.9250535331905793E-2</v>
      </c>
      <c r="F33" s="77"/>
      <c r="G33" s="82"/>
      <c r="H33" s="110"/>
      <c r="I33" s="77">
        <v>1.3310185185185187E-3</v>
      </c>
      <c r="J33" s="82"/>
      <c r="K33" s="84">
        <v>4.9250535331905793E-2</v>
      </c>
    </row>
    <row r="34" spans="2:14" x14ac:dyDescent="0.3">
      <c r="B34" s="85" t="s">
        <v>11</v>
      </c>
      <c r="C34" s="98">
        <v>2.3090277777777772E-2</v>
      </c>
      <c r="D34" s="112"/>
      <c r="E34" s="112">
        <v>0.854389721627409</v>
      </c>
      <c r="F34" s="98"/>
      <c r="G34" s="112"/>
      <c r="H34" s="112"/>
      <c r="I34" s="98">
        <v>2.3090277777777772E-2</v>
      </c>
      <c r="J34" s="112"/>
      <c r="K34" s="118">
        <v>0.854389721627409</v>
      </c>
    </row>
    <row r="35" spans="2:14" x14ac:dyDescent="0.3">
      <c r="B35" s="119"/>
      <c r="C35" s="120"/>
      <c r="D35" s="120"/>
      <c r="E35" s="120"/>
      <c r="F35" s="120"/>
      <c r="G35" s="120"/>
      <c r="H35" s="120"/>
      <c r="I35" s="120"/>
      <c r="J35" s="120"/>
      <c r="K35" s="124"/>
      <c r="L35" s="120"/>
      <c r="M35" s="120"/>
      <c r="N35" s="120"/>
    </row>
    <row r="36" spans="2:14" x14ac:dyDescent="0.3">
      <c r="B36" s="85" t="s">
        <v>14</v>
      </c>
      <c r="C36" s="98">
        <v>2.7025462962962959E-2</v>
      </c>
      <c r="D36" s="121"/>
      <c r="E36" s="112">
        <v>1</v>
      </c>
      <c r="F36" s="98"/>
      <c r="G36" s="121"/>
      <c r="H36" s="112"/>
      <c r="I36" s="98">
        <v>2.7025462962962959E-2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27</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28</v>
      </c>
      <c r="D5" s="271"/>
      <c r="E5" s="264" t="s">
        <v>3</v>
      </c>
      <c r="F5" s="271"/>
      <c r="G5" s="264" t="s">
        <v>6</v>
      </c>
      <c r="H5" s="271"/>
      <c r="I5" s="264" t="s">
        <v>29</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19">
        <v>1.2812499999999999E-2</v>
      </c>
      <c r="D7" s="24">
        <f>C7/C10</f>
        <v>0.93654822335025378</v>
      </c>
      <c r="E7" s="19">
        <v>1.1979166666666666E-2</v>
      </c>
      <c r="F7" s="24">
        <f>E7/E10</f>
        <v>0.69979716024340777</v>
      </c>
      <c r="G7" s="19">
        <v>1.3888888888888889E-4</v>
      </c>
      <c r="H7" s="24">
        <f>G7/G10</f>
        <v>1</v>
      </c>
      <c r="I7" s="18"/>
      <c r="J7" s="30"/>
    </row>
    <row r="8" spans="2:10" x14ac:dyDescent="0.3">
      <c r="B8" s="5" t="s">
        <v>17</v>
      </c>
      <c r="C8" s="19">
        <v>8.6805555555555551E-4</v>
      </c>
      <c r="D8" s="24">
        <f>C8/C10</f>
        <v>6.3451776649746189E-2</v>
      </c>
      <c r="E8" s="19">
        <v>5.138888888888889E-3</v>
      </c>
      <c r="F8" s="24">
        <f>E8/E10</f>
        <v>0.30020283975659234</v>
      </c>
      <c r="G8" s="18"/>
      <c r="H8" s="24"/>
      <c r="I8" s="18"/>
      <c r="J8" s="30"/>
    </row>
    <row r="9" spans="2:10" x14ac:dyDescent="0.3">
      <c r="B9" s="5"/>
      <c r="C9" s="22"/>
      <c r="D9" s="26"/>
      <c r="E9" s="23"/>
      <c r="F9" s="26"/>
      <c r="G9" s="31"/>
      <c r="H9" s="26"/>
      <c r="I9" s="31"/>
      <c r="J9" s="32"/>
    </row>
    <row r="10" spans="2:10" x14ac:dyDescent="0.3">
      <c r="B10" s="6" t="s">
        <v>14</v>
      </c>
      <c r="C10" s="8">
        <f>SUM(C7:C8)</f>
        <v>1.3680555555555555E-2</v>
      </c>
      <c r="D10" s="28">
        <f>SUM(D7:D9)</f>
        <v>1</v>
      </c>
      <c r="E10" s="8">
        <f t="shared" ref="E10:G10" si="0">SUM(E7:E8)</f>
        <v>1.7118055555555553E-2</v>
      </c>
      <c r="F10" s="28">
        <f t="shared" ref="F10:H10" si="1">SUM(F7:F9)</f>
        <v>1</v>
      </c>
      <c r="G10" s="8">
        <f t="shared" si="0"/>
        <v>1.3888888888888889E-4</v>
      </c>
      <c r="H10" s="28">
        <f t="shared" si="1"/>
        <v>1</v>
      </c>
      <c r="I10" s="33"/>
      <c r="J10" s="34"/>
    </row>
    <row r="11" spans="2:10" ht="66" customHeight="1" thickBot="1" x14ac:dyDescent="0.35">
      <c r="B11" s="265" t="s">
        <v>18</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D10:G10" formula="1"/>
  </ignoredErrors>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ht="36" customHeight="1" x14ac:dyDescent="0.3">
      <c r="B3" s="258" t="s">
        <v>30</v>
      </c>
      <c r="C3" s="259"/>
      <c r="D3" s="259"/>
      <c r="E3" s="259"/>
      <c r="F3" s="259"/>
      <c r="G3" s="259"/>
      <c r="H3" s="259"/>
      <c r="I3" s="259"/>
      <c r="J3" s="260"/>
    </row>
    <row r="4" spans="2:10" x14ac:dyDescent="0.3">
      <c r="B4" s="261" t="s">
        <v>170</v>
      </c>
      <c r="C4" s="262"/>
      <c r="D4" s="262"/>
      <c r="E4" s="262"/>
      <c r="F4" s="262"/>
      <c r="G4" s="262"/>
      <c r="H4" s="262"/>
      <c r="I4" s="262"/>
      <c r="J4" s="263"/>
    </row>
    <row r="5" spans="2:10" x14ac:dyDescent="0.3">
      <c r="B5" s="20"/>
      <c r="C5" s="264" t="s">
        <v>28</v>
      </c>
      <c r="D5" s="271"/>
      <c r="E5" s="264" t="s">
        <v>3</v>
      </c>
      <c r="F5" s="271"/>
      <c r="G5" s="264" t="s">
        <v>6</v>
      </c>
      <c r="H5" s="271"/>
      <c r="I5" s="264" t="s">
        <v>29</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19">
        <v>7.8240740740740753E-3</v>
      </c>
      <c r="D7" s="24">
        <f>C7/C10</f>
        <v>0.85786802030456843</v>
      </c>
      <c r="E7" s="19">
        <v>1.9641203703703706E-2</v>
      </c>
      <c r="F7" s="24">
        <f>E7/E10</f>
        <v>0.9826288361320209</v>
      </c>
      <c r="G7" s="19">
        <v>1.8252314814814815E-2</v>
      </c>
      <c r="H7" s="24">
        <f>G7/G10</f>
        <v>0.87223451327433632</v>
      </c>
      <c r="I7" s="18"/>
      <c r="J7" s="30"/>
    </row>
    <row r="8" spans="2:10" x14ac:dyDescent="0.3">
      <c r="B8" s="5" t="s">
        <v>17</v>
      </c>
      <c r="C8" s="19">
        <v>1.2962962962962963E-3</v>
      </c>
      <c r="D8" s="24">
        <f>C8/C10</f>
        <v>0.14213197969543143</v>
      </c>
      <c r="E8" s="19">
        <v>3.4722222222222224E-4</v>
      </c>
      <c r="F8" s="24">
        <f>E8/E10</f>
        <v>1.7371163867979156E-2</v>
      </c>
      <c r="G8" s="19">
        <v>2.673611111111111E-3</v>
      </c>
      <c r="H8" s="24">
        <f>G8/G10</f>
        <v>0.12776548672566371</v>
      </c>
      <c r="I8" s="18"/>
      <c r="J8" s="30"/>
    </row>
    <row r="9" spans="2:10" x14ac:dyDescent="0.3">
      <c r="B9" s="5"/>
      <c r="C9" s="22"/>
      <c r="D9" s="26"/>
      <c r="E9" s="23"/>
      <c r="F9" s="26"/>
      <c r="G9" s="23"/>
      <c r="H9" s="26"/>
      <c r="I9" s="31"/>
      <c r="J9" s="32"/>
    </row>
    <row r="10" spans="2:10" x14ac:dyDescent="0.3">
      <c r="B10" s="6" t="s">
        <v>14</v>
      </c>
      <c r="C10" s="8">
        <f>SUM(C7:C8)</f>
        <v>9.1203703703703724E-3</v>
      </c>
      <c r="D10" s="28">
        <f>SUM(D7:D8)</f>
        <v>0.99999999999999989</v>
      </c>
      <c r="E10" s="8">
        <f t="shared" ref="E10:G10" si="0">SUM(E7:E8)</f>
        <v>1.9988425925925927E-2</v>
      </c>
      <c r="F10" s="28">
        <f>SUM(F7:F8)</f>
        <v>1</v>
      </c>
      <c r="G10" s="8">
        <f t="shared" si="0"/>
        <v>2.0925925925925924E-2</v>
      </c>
      <c r="H10" s="28">
        <f t="shared" ref="H10" si="1">SUM(H7:H9)</f>
        <v>1</v>
      </c>
      <c r="I10" s="33"/>
      <c r="J10" s="34"/>
    </row>
    <row r="11" spans="2:10" ht="66" customHeight="1" thickBot="1" x14ac:dyDescent="0.35">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x14ac:dyDescent="0.3">
      <c r="B3" s="258" t="s">
        <v>31</v>
      </c>
      <c r="C3" s="259"/>
      <c r="D3" s="259"/>
      <c r="E3" s="259"/>
      <c r="F3" s="259"/>
      <c r="G3" s="259"/>
      <c r="H3" s="272"/>
      <c r="I3" s="272"/>
      <c r="J3" s="273"/>
    </row>
    <row r="4" spans="2:10" x14ac:dyDescent="0.3">
      <c r="B4" s="261" t="s">
        <v>170</v>
      </c>
      <c r="C4" s="262"/>
      <c r="D4" s="262"/>
      <c r="E4" s="262"/>
      <c r="F4" s="262"/>
      <c r="G4" s="262"/>
      <c r="H4" s="262"/>
      <c r="I4" s="262"/>
      <c r="J4" s="263"/>
    </row>
    <row r="5" spans="2:10" x14ac:dyDescent="0.3">
      <c r="B5" s="20"/>
      <c r="C5" s="264" t="s">
        <v>1</v>
      </c>
      <c r="D5" s="271"/>
      <c r="E5" s="264" t="s">
        <v>9</v>
      </c>
      <c r="F5" s="271"/>
      <c r="G5" s="264" t="s">
        <v>10</v>
      </c>
      <c r="H5" s="271"/>
      <c r="I5" s="264" t="s">
        <v>11</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19">
        <v>4.6793981481481478E-2</v>
      </c>
      <c r="D7" s="24">
        <f>C7/C10</f>
        <v>0.85026288117770765</v>
      </c>
      <c r="E7" s="19">
        <v>1.5416666666666667E-2</v>
      </c>
      <c r="F7" s="24">
        <f>E7/E10</f>
        <v>0.89216342933690551</v>
      </c>
      <c r="G7" s="19">
        <v>1.4247685185185184E-2</v>
      </c>
      <c r="H7" s="24">
        <f>G7/G10</f>
        <v>0.90051207022677404</v>
      </c>
      <c r="I7" s="19">
        <f>C7+E7+G7</f>
        <v>7.6458333333333336E-2</v>
      </c>
      <c r="J7" s="25">
        <f>I7/I10</f>
        <v>0.86749835850295476</v>
      </c>
    </row>
    <row r="8" spans="2:10" x14ac:dyDescent="0.3">
      <c r="B8" s="5" t="s">
        <v>17</v>
      </c>
      <c r="C8" s="19">
        <v>8.2407407407407412E-3</v>
      </c>
      <c r="D8" s="24">
        <f>C8/C10</f>
        <v>0.14973711882229235</v>
      </c>
      <c r="E8" s="19">
        <v>1.8634259259259261E-3</v>
      </c>
      <c r="F8" s="24">
        <f>E8/E10</f>
        <v>0.10783657066309445</v>
      </c>
      <c r="G8" s="19">
        <v>1.5740740740740741E-3</v>
      </c>
      <c r="H8" s="24">
        <f>G8/G10</f>
        <v>9.9487929773226055E-2</v>
      </c>
      <c r="I8" s="19">
        <f>C8+E8+G8</f>
        <v>1.1678240740740743E-2</v>
      </c>
      <c r="J8" s="25">
        <f>I8/I10</f>
        <v>0.13250164149704532</v>
      </c>
    </row>
    <row r="9" spans="2:10" x14ac:dyDescent="0.3">
      <c r="B9" s="5"/>
      <c r="C9" s="22"/>
      <c r="D9" s="26"/>
      <c r="E9" s="23"/>
      <c r="F9" s="26"/>
      <c r="G9" s="23"/>
      <c r="H9" s="26"/>
      <c r="I9" s="23"/>
      <c r="J9" s="27"/>
    </row>
    <row r="10" spans="2:10" x14ac:dyDescent="0.3">
      <c r="B10" s="6" t="s">
        <v>14</v>
      </c>
      <c r="C10" s="8">
        <f>SUM(C7:C8)</f>
        <v>5.5034722222222221E-2</v>
      </c>
      <c r="D10" s="28">
        <f>SUM(D7:D8)</f>
        <v>1</v>
      </c>
      <c r="E10" s="8">
        <f t="shared" ref="E10:I10" si="0">SUM(E7:E8)</f>
        <v>1.7280092592592593E-2</v>
      </c>
      <c r="F10" s="28">
        <f>SUM(F7:F8)</f>
        <v>1</v>
      </c>
      <c r="G10" s="8">
        <f t="shared" si="0"/>
        <v>1.5821759259259258E-2</v>
      </c>
      <c r="H10" s="28">
        <f>SUM(H7:H8)</f>
        <v>1</v>
      </c>
      <c r="I10" s="8">
        <f t="shared" si="0"/>
        <v>8.8136574074074076E-2</v>
      </c>
      <c r="J10" s="29">
        <f>SUM(J7:J9)</f>
        <v>1</v>
      </c>
    </row>
    <row r="11" spans="2:10" ht="66" customHeight="1" thickBot="1" x14ac:dyDescent="0.35">
      <c r="B11" s="265" t="s">
        <v>18</v>
      </c>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ignoredErrors>
    <ignoredError sqref="I7:I8" formula="1"/>
  </ignoredErrors>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topLeftCell="B1"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8" width="12.6640625" style="14" customWidth="1"/>
    <col min="9" max="10" width="12.6640625" style="9" customWidth="1"/>
    <col min="11" max="16384" width="8.88671875" style="9"/>
  </cols>
  <sheetData>
    <row r="2" spans="2:10" ht="15" thickBot="1" x14ac:dyDescent="0.35"/>
    <row r="3" spans="2:10" x14ac:dyDescent="0.3">
      <c r="B3" s="258" t="s">
        <v>32</v>
      </c>
      <c r="C3" s="259"/>
      <c r="D3" s="259"/>
      <c r="E3" s="259"/>
      <c r="F3" s="259"/>
      <c r="G3" s="259"/>
      <c r="H3" s="272"/>
      <c r="I3" s="272"/>
      <c r="J3" s="273"/>
    </row>
    <row r="4" spans="2:10" x14ac:dyDescent="0.3">
      <c r="B4" s="261" t="s">
        <v>170</v>
      </c>
      <c r="C4" s="262"/>
      <c r="D4" s="262"/>
      <c r="E4" s="262"/>
      <c r="F4" s="262"/>
      <c r="G4" s="262"/>
      <c r="H4" s="262"/>
      <c r="I4" s="262"/>
      <c r="J4" s="263"/>
    </row>
    <row r="5" spans="2:10" x14ac:dyDescent="0.3">
      <c r="B5" s="20"/>
      <c r="C5" s="264" t="s">
        <v>1</v>
      </c>
      <c r="D5" s="271"/>
      <c r="E5" s="264" t="s">
        <v>9</v>
      </c>
      <c r="F5" s="271"/>
      <c r="G5" s="264" t="s">
        <v>10</v>
      </c>
      <c r="H5" s="271"/>
      <c r="I5" s="264" t="s">
        <v>11</v>
      </c>
      <c r="J5" s="263"/>
    </row>
    <row r="6" spans="2:10" x14ac:dyDescent="0.3">
      <c r="B6" s="1" t="s">
        <v>0</v>
      </c>
      <c r="C6" s="15" t="s">
        <v>12</v>
      </c>
      <c r="D6" s="7" t="s">
        <v>13</v>
      </c>
      <c r="E6" s="16" t="s">
        <v>12</v>
      </c>
      <c r="F6" s="7" t="s">
        <v>13</v>
      </c>
      <c r="G6" s="16" t="s">
        <v>12</v>
      </c>
      <c r="H6" s="7" t="s">
        <v>13</v>
      </c>
      <c r="I6" s="16" t="s">
        <v>12</v>
      </c>
      <c r="J6" s="21" t="s">
        <v>13</v>
      </c>
    </row>
    <row r="7" spans="2:10" x14ac:dyDescent="0.3">
      <c r="B7" s="5" t="s">
        <v>16</v>
      </c>
      <c r="C7" s="19">
        <v>2.989583333333333E-2</v>
      </c>
      <c r="D7" s="24">
        <f>C7/C10</f>
        <v>0.93553060485331396</v>
      </c>
      <c r="E7" s="19">
        <v>1.2627314814814815E-2</v>
      </c>
      <c r="F7" s="24">
        <f>E7/E10</f>
        <v>0.98733031674208149</v>
      </c>
      <c r="G7" s="19">
        <v>1.5104166666666667E-2</v>
      </c>
      <c r="H7" s="24">
        <f>G7/G10</f>
        <v>0.95885378398236587</v>
      </c>
      <c r="I7" s="19">
        <f>C7+E7+G7</f>
        <v>5.7627314814814812E-2</v>
      </c>
      <c r="J7" s="25">
        <f>I7/I10</f>
        <v>0.95255404629806772</v>
      </c>
    </row>
    <row r="8" spans="2:10" x14ac:dyDescent="0.3">
      <c r="B8" s="5" t="s">
        <v>17</v>
      </c>
      <c r="C8" s="19">
        <v>2.0601851851851853E-3</v>
      </c>
      <c r="D8" s="24">
        <f>C8/C10</f>
        <v>6.4469395146685995E-2</v>
      </c>
      <c r="E8" s="19">
        <v>1.6203703703703703E-4</v>
      </c>
      <c r="F8" s="24">
        <f>E8/E10</f>
        <v>1.2669683257918552E-2</v>
      </c>
      <c r="G8" s="19">
        <v>6.4814814814814813E-4</v>
      </c>
      <c r="H8" s="24">
        <f>G8/G10</f>
        <v>4.1146216017634088E-2</v>
      </c>
      <c r="I8" s="19">
        <f>C8+E8+G8</f>
        <v>2.8703703703703703E-3</v>
      </c>
      <c r="J8" s="25">
        <f>I8/I10</f>
        <v>4.7445953701932275E-2</v>
      </c>
    </row>
    <row r="9" spans="2:10" x14ac:dyDescent="0.3">
      <c r="B9" s="5"/>
      <c r="C9" s="22"/>
      <c r="D9" s="26"/>
      <c r="E9" s="23"/>
      <c r="F9" s="26"/>
      <c r="G9" s="23"/>
      <c r="H9" s="26"/>
      <c r="I9" s="23"/>
      <c r="J9" s="27"/>
    </row>
    <row r="10" spans="2:10" x14ac:dyDescent="0.3">
      <c r="B10" s="6" t="s">
        <v>14</v>
      </c>
      <c r="C10" s="8">
        <f>SUM(C7:C8)</f>
        <v>3.1956018518518516E-2</v>
      </c>
      <c r="D10" s="28">
        <f>SUM(D7:D8)</f>
        <v>1</v>
      </c>
      <c r="E10" s="8">
        <f t="shared" ref="E10:I10" si="0">SUM(E7:E8)</f>
        <v>1.2789351851851852E-2</v>
      </c>
      <c r="F10" s="28">
        <f>SUM(F7:F8)</f>
        <v>1</v>
      </c>
      <c r="G10" s="8">
        <f t="shared" si="0"/>
        <v>1.5752314814814816E-2</v>
      </c>
      <c r="H10" s="28">
        <f>SUM(H7:H8)</f>
        <v>1</v>
      </c>
      <c r="I10" s="8">
        <f t="shared" si="0"/>
        <v>6.0497685185185182E-2</v>
      </c>
      <c r="J10" s="29">
        <f>SUM(J7:J9)</f>
        <v>1</v>
      </c>
    </row>
    <row r="11" spans="2:10" ht="66" customHeight="1" thickBot="1" x14ac:dyDescent="0.35">
      <c r="B11" s="265"/>
      <c r="C11" s="266"/>
      <c r="D11" s="266"/>
      <c r="E11" s="266"/>
      <c r="F11" s="266"/>
      <c r="G11" s="266"/>
      <c r="H11" s="266"/>
      <c r="I11" s="266"/>
      <c r="J11" s="267"/>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ht="36" customHeight="1" x14ac:dyDescent="0.3">
      <c r="B3" s="258" t="s">
        <v>33</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0.16019675925925925</v>
      </c>
      <c r="D7" s="19">
        <v>0.46350694444444446</v>
      </c>
      <c r="E7" s="19">
        <f>C7+D7</f>
        <v>0.62370370370370365</v>
      </c>
      <c r="F7" s="11">
        <f>E7/E10</f>
        <v>0.80524797896026656</v>
      </c>
    </row>
    <row r="8" spans="2:7" x14ac:dyDescent="0.3">
      <c r="B8" s="5" t="s">
        <v>17</v>
      </c>
      <c r="C8" s="19">
        <v>6.7048611111111114E-2</v>
      </c>
      <c r="D8" s="19">
        <v>8.3796296296296299E-2</v>
      </c>
      <c r="E8" s="19">
        <f>C8+D8</f>
        <v>0.15084490740740741</v>
      </c>
      <c r="F8" s="11">
        <f>E8/E10</f>
        <v>0.19475202103973344</v>
      </c>
    </row>
    <row r="9" spans="2:7" x14ac:dyDescent="0.3">
      <c r="B9" s="5"/>
      <c r="C9" s="22"/>
      <c r="D9" s="23"/>
      <c r="E9" s="23"/>
      <c r="F9" s="11"/>
    </row>
    <row r="10" spans="2:7" x14ac:dyDescent="0.3">
      <c r="B10" s="6" t="s">
        <v>14</v>
      </c>
      <c r="C10" s="8">
        <f>SUM(C7:C8)</f>
        <v>0.22724537037037035</v>
      </c>
      <c r="D10" s="8">
        <f>SUM(D7:D8)</f>
        <v>0.54730324074074077</v>
      </c>
      <c r="E10" s="8">
        <f t="shared" ref="E10" si="0">SUM(E7:E8)</f>
        <v>0.77454861111111106</v>
      </c>
      <c r="F10" s="13">
        <f>SUM(F7:F8)</f>
        <v>1</v>
      </c>
    </row>
    <row r="11" spans="2:7" ht="66" customHeight="1" thickBot="1" x14ac:dyDescent="0.35">
      <c r="B11" s="265" t="s">
        <v>18</v>
      </c>
      <c r="C11" s="266"/>
      <c r="D11" s="266"/>
      <c r="E11" s="266"/>
      <c r="F11" s="267"/>
    </row>
    <row r="15" spans="2:7" x14ac:dyDescent="0.3">
      <c r="E15" s="3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ht="29.25" customHeight="1" x14ac:dyDescent="0.3">
      <c r="B3" s="258" t="s">
        <v>36</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v>0.29591435185185183</v>
      </c>
      <c r="E7" s="19">
        <f>C7+D7</f>
        <v>0.29591435185185183</v>
      </c>
      <c r="F7" s="11">
        <f>E7/E10</f>
        <v>0.78636237812567278</v>
      </c>
    </row>
    <row r="8" spans="2:7" x14ac:dyDescent="0.3">
      <c r="B8" s="5" t="s">
        <v>17</v>
      </c>
      <c r="C8" s="19"/>
      <c r="D8" s="19">
        <v>8.0393518518518517E-2</v>
      </c>
      <c r="E8" s="19">
        <f>C8+D8</f>
        <v>8.0393518518518517E-2</v>
      </c>
      <c r="F8" s="11">
        <f>E8/E10</f>
        <v>0.21363762187432722</v>
      </c>
    </row>
    <row r="9" spans="2:7" x14ac:dyDescent="0.3">
      <c r="B9" s="5"/>
      <c r="C9" s="22"/>
      <c r="D9" s="23"/>
      <c r="E9" s="23"/>
      <c r="F9" s="11"/>
    </row>
    <row r="10" spans="2:7" x14ac:dyDescent="0.3">
      <c r="B10" s="6" t="s">
        <v>14</v>
      </c>
      <c r="C10" s="8"/>
      <c r="D10" s="8">
        <f t="shared" ref="D10:E10" si="0">SUM(D7:D8)</f>
        <v>0.37630787037037033</v>
      </c>
      <c r="E10" s="8">
        <f t="shared" si="0"/>
        <v>0.37630787037037033</v>
      </c>
      <c r="F10" s="13">
        <f>SUM(F7:F8)</f>
        <v>1</v>
      </c>
    </row>
    <row r="11" spans="2:7" ht="66" customHeight="1" thickBot="1" x14ac:dyDescent="0.35">
      <c r="B11" s="265" t="s">
        <v>18</v>
      </c>
      <c r="C11" s="266"/>
      <c r="D11" s="266"/>
      <c r="E11" s="266"/>
      <c r="F11" s="267"/>
    </row>
    <row r="15" spans="2:7" x14ac:dyDescent="0.3">
      <c r="E15" s="3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37</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c r="E7" s="19"/>
      <c r="F7" s="11"/>
    </row>
    <row r="8" spans="2:7" x14ac:dyDescent="0.3">
      <c r="B8" s="5" t="s">
        <v>17</v>
      </c>
      <c r="C8" s="19"/>
      <c r="D8" s="19"/>
      <c r="E8" s="19"/>
      <c r="F8" s="11"/>
    </row>
    <row r="9" spans="2:7" x14ac:dyDescent="0.3">
      <c r="B9" s="5"/>
      <c r="C9" s="22"/>
      <c r="D9" s="23"/>
      <c r="E9" s="23"/>
      <c r="F9" s="11"/>
    </row>
    <row r="10" spans="2:7" x14ac:dyDescent="0.3">
      <c r="B10" s="6" t="s">
        <v>14</v>
      </c>
      <c r="C10" s="8"/>
      <c r="D10" s="8"/>
      <c r="E10" s="8"/>
      <c r="F10" s="13"/>
    </row>
    <row r="11" spans="2:7" ht="66" customHeight="1" thickBot="1" x14ac:dyDescent="0.35">
      <c r="B11" s="265" t="s">
        <v>18</v>
      </c>
      <c r="C11" s="266"/>
      <c r="D11" s="266"/>
      <c r="E11" s="266"/>
      <c r="F11" s="267"/>
    </row>
    <row r="15" spans="2:7" x14ac:dyDescent="0.3">
      <c r="E15" s="3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38</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c r="E7" s="19"/>
      <c r="F7" s="11"/>
    </row>
    <row r="8" spans="2:7" x14ac:dyDescent="0.3">
      <c r="B8" s="5" t="s">
        <v>17</v>
      </c>
      <c r="C8" s="19"/>
      <c r="D8" s="19"/>
      <c r="E8" s="19"/>
      <c r="F8" s="11"/>
    </row>
    <row r="9" spans="2:7" x14ac:dyDescent="0.3">
      <c r="B9" s="5"/>
      <c r="C9" s="22"/>
      <c r="D9" s="23"/>
      <c r="E9" s="23"/>
      <c r="F9" s="11"/>
    </row>
    <row r="10" spans="2:7" x14ac:dyDescent="0.3">
      <c r="B10" s="6" t="s">
        <v>14</v>
      </c>
      <c r="C10" s="8"/>
      <c r="D10" s="8"/>
      <c r="E10" s="8"/>
      <c r="F10" s="13"/>
    </row>
    <row r="11" spans="2:7" ht="66" customHeight="1" thickBot="1" x14ac:dyDescent="0.35">
      <c r="B11" s="265" t="s">
        <v>18</v>
      </c>
      <c r="C11" s="266"/>
      <c r="D11" s="266"/>
      <c r="E11" s="266"/>
      <c r="F11" s="267"/>
    </row>
    <row r="15" spans="2:7" x14ac:dyDescent="0.3">
      <c r="E15" s="3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39</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v>2.3148148148148146E-4</v>
      </c>
      <c r="E7" s="19">
        <f>C7+D7</f>
        <v>2.3148148148148146E-4</v>
      </c>
      <c r="F7" s="11">
        <f>E7/E10</f>
        <v>0.47619047619047616</v>
      </c>
    </row>
    <row r="8" spans="2:7" x14ac:dyDescent="0.3">
      <c r="B8" s="5" t="s">
        <v>17</v>
      </c>
      <c r="C8" s="19"/>
      <c r="D8" s="19">
        <v>2.5462962962962961E-4</v>
      </c>
      <c r="E8" s="19">
        <f>C8+D8</f>
        <v>2.5462962962962961E-4</v>
      </c>
      <c r="F8" s="11">
        <f>E8/E10</f>
        <v>0.52380952380952372</v>
      </c>
    </row>
    <row r="9" spans="2:7" x14ac:dyDescent="0.3">
      <c r="B9" s="5"/>
      <c r="C9" s="22"/>
      <c r="D9" s="23"/>
      <c r="E9" s="23"/>
      <c r="F9" s="11"/>
    </row>
    <row r="10" spans="2:7" x14ac:dyDescent="0.3">
      <c r="B10" s="6" t="s">
        <v>14</v>
      </c>
      <c r="C10" s="8"/>
      <c r="D10" s="8">
        <f t="shared" ref="D10:E10" si="0">SUM(D7:D8)</f>
        <v>4.861111111111111E-4</v>
      </c>
      <c r="E10" s="8">
        <f t="shared" si="0"/>
        <v>4.861111111111111E-4</v>
      </c>
      <c r="F10" s="13">
        <f>SUM(F7:F8)</f>
        <v>0.99999999999999989</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40</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2.0428240740740743E-2</v>
      </c>
      <c r="D7" s="19">
        <v>4.6990740740740743E-3</v>
      </c>
      <c r="E7" s="19">
        <f>C7+D7</f>
        <v>2.5127314814814818E-2</v>
      </c>
      <c r="F7" s="11">
        <f>E7/E10</f>
        <v>0.87717171717171716</v>
      </c>
    </row>
    <row r="8" spans="2:7" x14ac:dyDescent="0.3">
      <c r="B8" s="5" t="s">
        <v>17</v>
      </c>
      <c r="C8" s="19">
        <v>3.5185185185185185E-3</v>
      </c>
      <c r="D8" s="19"/>
      <c r="E8" s="19">
        <f>C8+D8</f>
        <v>3.5185185185185185E-3</v>
      </c>
      <c r="F8" s="11">
        <f>E8/E10</f>
        <v>0.12282828282828281</v>
      </c>
    </row>
    <row r="9" spans="2:7" x14ac:dyDescent="0.3">
      <c r="B9" s="5"/>
      <c r="C9" s="23"/>
      <c r="D9" s="23"/>
      <c r="E9" s="23"/>
      <c r="F9" s="11"/>
    </row>
    <row r="10" spans="2:7" x14ac:dyDescent="0.3">
      <c r="B10" s="6" t="s">
        <v>14</v>
      </c>
      <c r="C10" s="8">
        <f t="shared" ref="C10" si="0">SUM(C7:C8)</f>
        <v>2.3946759259259261E-2</v>
      </c>
      <c r="D10" s="8">
        <f t="shared" ref="D10:E10" si="1">SUM(D7:D8)</f>
        <v>4.6990740740740743E-3</v>
      </c>
      <c r="E10" s="8">
        <f t="shared" si="1"/>
        <v>2.8645833333333336E-2</v>
      </c>
      <c r="F10" s="13">
        <f>SUM(F7:F8)</f>
        <v>1</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17" t="s">
        <v>151</v>
      </c>
      <c r="C3" s="218"/>
      <c r="D3" s="218"/>
      <c r="E3" s="218"/>
      <c r="F3" s="218"/>
      <c r="G3" s="218"/>
      <c r="H3" s="219"/>
      <c r="I3" s="218"/>
      <c r="J3" s="218"/>
      <c r="K3" s="219"/>
    </row>
    <row r="4" spans="2:11" x14ac:dyDescent="0.3">
      <c r="B4" s="220" t="s">
        <v>170</v>
      </c>
      <c r="C4" s="221"/>
      <c r="D4" s="221"/>
      <c r="E4" s="221"/>
      <c r="F4" s="221"/>
      <c r="G4" s="221"/>
      <c r="H4" s="221"/>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125" t="s">
        <v>66</v>
      </c>
      <c r="C7" s="77">
        <v>4.687499999999999E-3</v>
      </c>
      <c r="D7" s="82">
        <v>0.34497444633730834</v>
      </c>
      <c r="E7" s="110">
        <v>7.916340891321344E-2</v>
      </c>
      <c r="F7" s="77">
        <v>2.4537037037037036E-3</v>
      </c>
      <c r="G7" s="82">
        <v>0.23399558498896247</v>
      </c>
      <c r="H7" s="110">
        <v>8.6849651782056531E-2</v>
      </c>
      <c r="I7" s="77">
        <v>7.1412037037037008E-3</v>
      </c>
      <c r="J7" s="82">
        <v>0.29663461538461533</v>
      </c>
      <c r="K7" s="84">
        <v>8.1646155881963778E-2</v>
      </c>
    </row>
    <row r="8" spans="2:11" x14ac:dyDescent="0.3">
      <c r="B8" s="76" t="s">
        <v>168</v>
      </c>
      <c r="C8" s="77">
        <v>2.6620370370370367E-4</v>
      </c>
      <c r="D8" s="82">
        <v>1.9591141396933558E-2</v>
      </c>
      <c r="E8" s="110">
        <v>4.4956997654417514E-3</v>
      </c>
      <c r="F8" s="77"/>
      <c r="G8" s="82"/>
      <c r="H8" s="110"/>
      <c r="I8" s="77">
        <v>2.6620370370370367E-4</v>
      </c>
      <c r="J8" s="82">
        <v>1.105769230769231E-2</v>
      </c>
      <c r="K8" s="84">
        <v>3.0435357946275001E-3</v>
      </c>
    </row>
    <row r="9" spans="2:11" x14ac:dyDescent="0.3">
      <c r="B9" s="125" t="s">
        <v>67</v>
      </c>
      <c r="C9" s="77">
        <v>2.3842592592592583E-3</v>
      </c>
      <c r="D9" s="82">
        <v>0.17546848381601357</v>
      </c>
      <c r="E9" s="110">
        <v>4.0265832681782632E-2</v>
      </c>
      <c r="F9" s="77">
        <v>3.3449074074074067E-3</v>
      </c>
      <c r="G9" s="82">
        <v>0.31898454746136856</v>
      </c>
      <c r="H9" s="110">
        <v>0.1183941007783695</v>
      </c>
      <c r="I9" s="77">
        <v>5.7291666666666654E-3</v>
      </c>
      <c r="J9" s="82">
        <v>0.23798076923076925</v>
      </c>
      <c r="K9" s="84">
        <v>6.5502183406113579E-2</v>
      </c>
    </row>
    <row r="10" spans="2:11" x14ac:dyDescent="0.3">
      <c r="B10" s="125" t="s">
        <v>68</v>
      </c>
      <c r="C10" s="77"/>
      <c r="D10" s="82"/>
      <c r="E10" s="110"/>
      <c r="F10" s="77"/>
      <c r="G10" s="82"/>
      <c r="H10" s="110"/>
      <c r="I10" s="77"/>
      <c r="J10" s="82"/>
      <c r="K10" s="84"/>
    </row>
    <row r="11" spans="2:11" x14ac:dyDescent="0.3">
      <c r="B11" s="125" t="s">
        <v>69</v>
      </c>
      <c r="C11" s="77">
        <v>1.4583333333333338E-3</v>
      </c>
      <c r="D11" s="82">
        <v>0.10732538330494043</v>
      </c>
      <c r="E11" s="110">
        <v>2.4628616106333084E-2</v>
      </c>
      <c r="F11" s="77">
        <v>2.1527777777777782E-3</v>
      </c>
      <c r="G11" s="82">
        <v>0.20529801324503316</v>
      </c>
      <c r="H11" s="110">
        <v>7.6198279393691129E-2</v>
      </c>
      <c r="I11" s="77">
        <v>3.6111111111111092E-3</v>
      </c>
      <c r="J11" s="82">
        <v>0.14999999999999997</v>
      </c>
      <c r="K11" s="84">
        <v>4.1286224692338246E-2</v>
      </c>
    </row>
    <row r="12" spans="2:11" x14ac:dyDescent="0.3">
      <c r="B12" s="125" t="s">
        <v>70</v>
      </c>
      <c r="C12" s="77">
        <v>2.3958333333333323E-3</v>
      </c>
      <c r="D12" s="82">
        <v>0.17632027257240199</v>
      </c>
      <c r="E12" s="110">
        <v>4.0461297888975754E-2</v>
      </c>
      <c r="F12" s="77">
        <v>2.0254629629629633E-3</v>
      </c>
      <c r="G12" s="82">
        <v>0.19315673289183227</v>
      </c>
      <c r="H12" s="110">
        <v>7.1691929537074983E-2</v>
      </c>
      <c r="I12" s="77">
        <v>4.4212962962962947E-3</v>
      </c>
      <c r="J12" s="82">
        <v>0.18365384615384614</v>
      </c>
      <c r="K12" s="84">
        <v>5.0549159719465421E-2</v>
      </c>
    </row>
    <row r="13" spans="2:11" x14ac:dyDescent="0.3">
      <c r="B13" s="125" t="s">
        <v>71</v>
      </c>
      <c r="C13" s="77"/>
      <c r="D13" s="82"/>
      <c r="E13" s="110"/>
      <c r="F13" s="77"/>
      <c r="G13" s="82"/>
      <c r="H13" s="110"/>
      <c r="I13" s="77"/>
      <c r="J13" s="82"/>
      <c r="K13" s="84"/>
    </row>
    <row r="14" spans="2:11" x14ac:dyDescent="0.3">
      <c r="B14" s="125" t="s">
        <v>169</v>
      </c>
      <c r="C14" s="77"/>
      <c r="D14" s="82"/>
      <c r="E14" s="110"/>
      <c r="F14" s="77"/>
      <c r="G14" s="82"/>
      <c r="H14" s="110"/>
      <c r="I14" s="77"/>
      <c r="J14" s="82"/>
      <c r="K14" s="84"/>
    </row>
    <row r="15" spans="2:11" x14ac:dyDescent="0.3">
      <c r="B15" s="125" t="s">
        <v>73</v>
      </c>
      <c r="C15" s="77"/>
      <c r="D15" s="82"/>
      <c r="E15" s="110"/>
      <c r="F15" s="77"/>
      <c r="G15" s="82"/>
      <c r="H15" s="110"/>
      <c r="I15" s="77"/>
      <c r="J15" s="82"/>
      <c r="K15" s="84"/>
    </row>
    <row r="16" spans="2:11" x14ac:dyDescent="0.3">
      <c r="B16" s="125" t="s">
        <v>74</v>
      </c>
      <c r="C16" s="77">
        <v>9.2592592592592588E-5</v>
      </c>
      <c r="D16" s="82">
        <v>6.8143100511073255E-3</v>
      </c>
      <c r="E16" s="110">
        <v>1.5637216575449572E-3</v>
      </c>
      <c r="F16" s="77"/>
      <c r="G16" s="82"/>
      <c r="H16" s="110"/>
      <c r="I16" s="77">
        <v>9.2592592592592588E-5</v>
      </c>
      <c r="J16" s="82">
        <v>3.8461538461538472E-3</v>
      </c>
      <c r="K16" s="84">
        <v>1.0586211459573914E-3</v>
      </c>
    </row>
    <row r="17" spans="2:14" x14ac:dyDescent="0.3">
      <c r="B17" s="125" t="s">
        <v>75</v>
      </c>
      <c r="C17" s="77"/>
      <c r="D17" s="82"/>
      <c r="E17" s="110"/>
      <c r="F17" s="77"/>
      <c r="G17" s="82"/>
      <c r="H17" s="110"/>
      <c r="I17" s="77"/>
      <c r="J17" s="82"/>
      <c r="K17" s="84"/>
    </row>
    <row r="18" spans="2:14" x14ac:dyDescent="0.3">
      <c r="B18" s="125" t="s">
        <v>76</v>
      </c>
      <c r="C18" s="77"/>
      <c r="D18" s="82"/>
      <c r="E18" s="110"/>
      <c r="F18" s="77"/>
      <c r="G18" s="82"/>
      <c r="H18" s="110"/>
      <c r="I18" s="77"/>
      <c r="J18" s="82"/>
      <c r="K18" s="84"/>
    </row>
    <row r="19" spans="2:14" x14ac:dyDescent="0.3">
      <c r="B19" s="125"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v>1.6203703703703703E-4</v>
      </c>
      <c r="D23" s="82">
        <v>1.192504258943782E-2</v>
      </c>
      <c r="E23" s="110">
        <v>2.7365129007036752E-3</v>
      </c>
      <c r="F23" s="77">
        <v>2.0833333333333335E-4</v>
      </c>
      <c r="G23" s="82">
        <v>1.9867549668874173E-2</v>
      </c>
      <c r="H23" s="110">
        <v>7.3740270380991402E-3</v>
      </c>
      <c r="I23" s="77">
        <v>3.7037037037037035E-4</v>
      </c>
      <c r="J23" s="82">
        <v>1.5384615384615389E-2</v>
      </c>
      <c r="K23" s="84">
        <v>4.2344845838295656E-3</v>
      </c>
    </row>
    <row r="24" spans="2:14" x14ac:dyDescent="0.3">
      <c r="B24" s="76" t="s">
        <v>80</v>
      </c>
      <c r="C24" s="77">
        <v>2.1412037037037038E-3</v>
      </c>
      <c r="D24" s="82">
        <v>0.15758091993185691</v>
      </c>
      <c r="E24" s="110">
        <v>3.616106333072714E-2</v>
      </c>
      <c r="F24" s="77">
        <v>3.0092592592592589E-4</v>
      </c>
      <c r="G24" s="82">
        <v>2.8697571743929357E-2</v>
      </c>
      <c r="H24" s="110">
        <v>1.0651372388365424E-2</v>
      </c>
      <c r="I24" s="77">
        <v>2.44212962962963E-3</v>
      </c>
      <c r="J24" s="82">
        <v>0.10144230769230773</v>
      </c>
      <c r="K24" s="84">
        <v>2.7921132724626204E-2</v>
      </c>
    </row>
    <row r="25" spans="2:14" x14ac:dyDescent="0.3">
      <c r="B25" s="85" t="s">
        <v>11</v>
      </c>
      <c r="C25" s="86">
        <v>1.3587962962962961E-2</v>
      </c>
      <c r="D25" s="112">
        <v>1</v>
      </c>
      <c r="E25" s="113">
        <v>0.22947615324472243</v>
      </c>
      <c r="F25" s="86">
        <v>1.0486111111111111E-2</v>
      </c>
      <c r="G25" s="112">
        <v>1</v>
      </c>
      <c r="H25" s="113">
        <v>0.37115936091765672</v>
      </c>
      <c r="I25" s="86">
        <v>2.4074074074074067E-2</v>
      </c>
      <c r="J25" s="112">
        <v>1</v>
      </c>
      <c r="K25" s="114">
        <v>0.27524149794892172</v>
      </c>
    </row>
    <row r="26" spans="2:14" x14ac:dyDescent="0.3">
      <c r="B26" s="91"/>
      <c r="C26" s="92"/>
      <c r="D26" s="92"/>
      <c r="E26" s="92"/>
      <c r="F26" s="92"/>
      <c r="G26" s="92"/>
      <c r="H26" s="92"/>
      <c r="I26" s="92"/>
      <c r="J26" s="92"/>
      <c r="K26" s="9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3.5995370370370369E-3</v>
      </c>
      <c r="D28" s="82"/>
      <c r="E28" s="110">
        <v>6.0789679437060214E-2</v>
      </c>
      <c r="F28" s="77">
        <v>2.4074074074074067E-3</v>
      </c>
      <c r="G28" s="82"/>
      <c r="H28" s="110">
        <v>8.5210979106923365E-2</v>
      </c>
      <c r="I28" s="77">
        <v>6.0069444444444441E-3</v>
      </c>
      <c r="J28" s="82"/>
      <c r="K28" s="84">
        <v>6.8678046843985763E-2</v>
      </c>
    </row>
    <row r="29" spans="2:14" x14ac:dyDescent="0.3">
      <c r="B29" s="125" t="s">
        <v>83</v>
      </c>
      <c r="C29" s="77">
        <v>3.3564814814814812E-4</v>
      </c>
      <c r="D29" s="82"/>
      <c r="E29" s="110">
        <v>5.6684910086004696E-3</v>
      </c>
      <c r="F29" s="77"/>
      <c r="G29" s="82"/>
      <c r="H29" s="110"/>
      <c r="I29" s="77">
        <v>3.3564814814814812E-4</v>
      </c>
      <c r="J29" s="82"/>
      <c r="K29" s="84">
        <v>3.8375016540955439E-3</v>
      </c>
    </row>
    <row r="30" spans="2:14" x14ac:dyDescent="0.3">
      <c r="B30" s="125" t="s">
        <v>84</v>
      </c>
      <c r="C30" s="77">
        <v>1.0416666666666666E-4</v>
      </c>
      <c r="D30" s="82"/>
      <c r="E30" s="110">
        <v>1.7591868647380768E-3</v>
      </c>
      <c r="F30" s="77"/>
      <c r="G30" s="82"/>
      <c r="H30" s="110"/>
      <c r="I30" s="77">
        <v>1.0416666666666666E-4</v>
      </c>
      <c r="J30" s="82"/>
      <c r="K30" s="84">
        <v>1.1909487892020653E-3</v>
      </c>
    </row>
    <row r="31" spans="2:14" x14ac:dyDescent="0.3">
      <c r="B31" s="125" t="s">
        <v>85</v>
      </c>
      <c r="C31" s="77">
        <v>1.6423611111111118E-2</v>
      </c>
      <c r="D31" s="82"/>
      <c r="E31" s="110">
        <v>0.27736512900703691</v>
      </c>
      <c r="F31" s="77">
        <v>8.3449074074074051E-3</v>
      </c>
      <c r="G31" s="82"/>
      <c r="H31" s="110">
        <v>0.29537074969274879</v>
      </c>
      <c r="I31" s="77">
        <v>2.4768518518518485E-2</v>
      </c>
      <c r="J31" s="82"/>
      <c r="K31" s="84">
        <v>0.28318115654360182</v>
      </c>
    </row>
    <row r="32" spans="2:14" x14ac:dyDescent="0.3">
      <c r="B32" s="125" t="s">
        <v>86</v>
      </c>
      <c r="C32" s="77">
        <v>1.7812499999999988E-2</v>
      </c>
      <c r="D32" s="82"/>
      <c r="E32" s="110">
        <v>0.30082095387021096</v>
      </c>
      <c r="F32" s="77">
        <v>7.013888888888889E-3</v>
      </c>
      <c r="G32" s="82"/>
      <c r="H32" s="110">
        <v>0.24825891028267105</v>
      </c>
      <c r="I32" s="77">
        <v>2.482638888888886E-2</v>
      </c>
      <c r="J32" s="82"/>
      <c r="K32" s="84">
        <v>0.28384279475982527</v>
      </c>
    </row>
    <row r="33" spans="2:14" x14ac:dyDescent="0.3">
      <c r="B33" s="125" t="s">
        <v>87</v>
      </c>
      <c r="C33" s="77">
        <v>7.3495370370370338E-3</v>
      </c>
      <c r="D33" s="82"/>
      <c r="E33" s="110">
        <v>0.12412040656763093</v>
      </c>
      <c r="F33" s="77"/>
      <c r="G33" s="82"/>
      <c r="H33" s="110"/>
      <c r="I33" s="77">
        <v>7.3495370370370338E-3</v>
      </c>
      <c r="J33" s="82"/>
      <c r="K33" s="84">
        <v>8.4028053460367916E-2</v>
      </c>
    </row>
    <row r="34" spans="2:14" x14ac:dyDescent="0.3">
      <c r="B34" s="126" t="s">
        <v>11</v>
      </c>
      <c r="C34" s="98">
        <v>4.5624999999999992E-2</v>
      </c>
      <c r="D34" s="112"/>
      <c r="E34" s="112">
        <v>0.77052384675527752</v>
      </c>
      <c r="F34" s="98">
        <v>1.7766203703703701E-2</v>
      </c>
      <c r="G34" s="112"/>
      <c r="H34" s="112">
        <v>0.62884063908234322</v>
      </c>
      <c r="I34" s="98">
        <v>6.339120370370363E-2</v>
      </c>
      <c r="J34" s="112"/>
      <c r="K34" s="118">
        <v>0.72475850205107828</v>
      </c>
    </row>
    <row r="35" spans="2:14" x14ac:dyDescent="0.3">
      <c r="B35" s="100"/>
      <c r="C35" s="101"/>
      <c r="D35" s="101"/>
      <c r="E35" s="101"/>
      <c r="F35" s="101"/>
      <c r="G35" s="101"/>
      <c r="H35" s="101"/>
      <c r="I35" s="101"/>
      <c r="J35" s="101"/>
      <c r="K35" s="102"/>
      <c r="L35" s="120"/>
      <c r="M35" s="120"/>
      <c r="N35" s="120"/>
    </row>
    <row r="36" spans="2:14" x14ac:dyDescent="0.3">
      <c r="B36" s="85" t="s">
        <v>14</v>
      </c>
      <c r="C36" s="98">
        <v>5.9212962962962953E-2</v>
      </c>
      <c r="D36" s="121"/>
      <c r="E36" s="112">
        <v>1</v>
      </c>
      <c r="F36" s="98">
        <v>2.8252314814814813E-2</v>
      </c>
      <c r="G36" s="121"/>
      <c r="H36" s="112">
        <v>1</v>
      </c>
      <c r="I36" s="98">
        <v>8.7465277777777697E-2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41</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c r="E7" s="19"/>
      <c r="F7" s="11"/>
    </row>
    <row r="8" spans="2:7" x14ac:dyDescent="0.3">
      <c r="B8" s="5" t="s">
        <v>17</v>
      </c>
      <c r="C8" s="19"/>
      <c r="D8" s="19"/>
      <c r="E8" s="19"/>
      <c r="F8" s="11"/>
    </row>
    <row r="9" spans="2:7" x14ac:dyDescent="0.3">
      <c r="B9" s="5"/>
      <c r="C9" s="22"/>
      <c r="D9" s="23"/>
      <c r="E9" s="23"/>
      <c r="F9" s="11"/>
    </row>
    <row r="10" spans="2:7" x14ac:dyDescent="0.3">
      <c r="B10" s="6" t="s">
        <v>14</v>
      </c>
      <c r="C10" s="8"/>
      <c r="D10" s="8"/>
      <c r="E10" s="8"/>
      <c r="F10" s="13"/>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ht="34.5" customHeight="1" x14ac:dyDescent="0.3">
      <c r="B3" s="258" t="s">
        <v>42</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c r="E7" s="19"/>
      <c r="F7" s="11"/>
    </row>
    <row r="8" spans="2:7" x14ac:dyDescent="0.3">
      <c r="B8" s="5" t="s">
        <v>17</v>
      </c>
      <c r="C8" s="19"/>
      <c r="D8" s="19"/>
      <c r="E8" s="19"/>
      <c r="F8" s="11"/>
    </row>
    <row r="9" spans="2:7" x14ac:dyDescent="0.3">
      <c r="B9" s="5"/>
      <c r="C9" s="22"/>
      <c r="D9" s="23"/>
      <c r="E9" s="23"/>
      <c r="F9" s="11"/>
    </row>
    <row r="10" spans="2:7" x14ac:dyDescent="0.3">
      <c r="B10" s="6" t="s">
        <v>14</v>
      </c>
      <c r="C10" s="8"/>
      <c r="D10" s="8"/>
      <c r="E10" s="8"/>
      <c r="F10" s="13"/>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43</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c r="E7" s="19"/>
      <c r="F7" s="11"/>
    </row>
    <row r="8" spans="2:7" x14ac:dyDescent="0.3">
      <c r="B8" s="5" t="s">
        <v>17</v>
      </c>
      <c r="C8" s="19"/>
      <c r="D8" s="19"/>
      <c r="E8" s="19"/>
      <c r="F8" s="11"/>
    </row>
    <row r="9" spans="2:7" x14ac:dyDescent="0.3">
      <c r="B9" s="5"/>
      <c r="C9" s="22"/>
      <c r="D9" s="23"/>
      <c r="E9" s="23"/>
      <c r="F9" s="11"/>
    </row>
    <row r="10" spans="2:7" x14ac:dyDescent="0.3">
      <c r="B10" s="6" t="s">
        <v>14</v>
      </c>
      <c r="C10" s="8"/>
      <c r="D10" s="8"/>
      <c r="E10" s="8"/>
      <c r="F10" s="13"/>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s="36" customFormat="1" x14ac:dyDescent="0.3">
      <c r="B3" s="258" t="s">
        <v>44</v>
      </c>
      <c r="C3" s="259"/>
      <c r="D3" s="259"/>
      <c r="E3" s="259"/>
      <c r="F3" s="260"/>
      <c r="G3" s="37"/>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v>4.7685185185185183E-3</v>
      </c>
      <c r="E7" s="19">
        <f>C7+D7</f>
        <v>4.7685185185185183E-3</v>
      </c>
      <c r="F7" s="11">
        <f>E7/E10</f>
        <v>0.85300207039337472</v>
      </c>
    </row>
    <row r="8" spans="2:7" x14ac:dyDescent="0.3">
      <c r="B8" s="5" t="s">
        <v>17</v>
      </c>
      <c r="C8" s="19"/>
      <c r="D8" s="19">
        <v>8.2175925925925917E-4</v>
      </c>
      <c r="E8" s="19">
        <f>C8+D8</f>
        <v>8.2175925925925917E-4</v>
      </c>
      <c r="F8" s="11">
        <f>E8/E10</f>
        <v>0.14699792960662525</v>
      </c>
    </row>
    <row r="9" spans="2:7" x14ac:dyDescent="0.3">
      <c r="B9" s="5"/>
      <c r="C9" s="22"/>
      <c r="D9" s="23"/>
      <c r="E9" s="23"/>
      <c r="F9" s="11"/>
    </row>
    <row r="10" spans="2:7" x14ac:dyDescent="0.3">
      <c r="B10" s="6" t="s">
        <v>14</v>
      </c>
      <c r="C10" s="8"/>
      <c r="D10" s="8">
        <f t="shared" ref="D10:E10" si="0">SUM(D7:D8)</f>
        <v>5.5902777777777773E-3</v>
      </c>
      <c r="E10" s="8">
        <f t="shared" si="0"/>
        <v>5.5902777777777773E-3</v>
      </c>
      <c r="F10" s="13">
        <f>SUM(F7:F8)</f>
        <v>1</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45</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1.068287037037037E-2</v>
      </c>
      <c r="D7" s="19">
        <v>6.0706018518518513E-2</v>
      </c>
      <c r="E7" s="19">
        <f>C7+D7</f>
        <v>7.1388888888888891E-2</v>
      </c>
      <c r="F7" s="11">
        <f>E7/E10</f>
        <v>0.66415419403467213</v>
      </c>
    </row>
    <row r="8" spans="2:7" x14ac:dyDescent="0.3">
      <c r="B8" s="5" t="s">
        <v>17</v>
      </c>
      <c r="C8" s="19">
        <v>6.5856481481481469E-3</v>
      </c>
      <c r="D8" s="19">
        <v>2.9513888888888892E-2</v>
      </c>
      <c r="E8" s="19">
        <f>C8+D8</f>
        <v>3.6099537037037041E-2</v>
      </c>
      <c r="F8" s="11">
        <f>E8/E10</f>
        <v>0.33584580596532787</v>
      </c>
    </row>
    <row r="9" spans="2:7" x14ac:dyDescent="0.3">
      <c r="B9" s="5"/>
      <c r="C9" s="22"/>
      <c r="D9" s="23"/>
      <c r="E9" s="23"/>
      <c r="F9" s="11"/>
    </row>
    <row r="10" spans="2:7" x14ac:dyDescent="0.3">
      <c r="B10" s="6" t="s">
        <v>14</v>
      </c>
      <c r="C10" s="8">
        <f t="shared" ref="C10:E10" si="0">SUM(C7:C8)</f>
        <v>1.7268518518518516E-2</v>
      </c>
      <c r="D10" s="8">
        <f t="shared" si="0"/>
        <v>9.0219907407407401E-2</v>
      </c>
      <c r="E10" s="8">
        <f t="shared" si="0"/>
        <v>0.10748842592592593</v>
      </c>
      <c r="F10" s="13">
        <f>SUM(F7:F8)</f>
        <v>1</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46</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6.7129629629629622E-3</v>
      </c>
      <c r="D7" s="19">
        <v>5.2280092592592593E-2</v>
      </c>
      <c r="E7" s="19">
        <f>C7+D7</f>
        <v>5.8993055555555556E-2</v>
      </c>
      <c r="F7" s="11">
        <f>E7/E10</f>
        <v>0.69328073993471162</v>
      </c>
    </row>
    <row r="8" spans="2:7" x14ac:dyDescent="0.3">
      <c r="B8" s="5" t="s">
        <v>17</v>
      </c>
      <c r="C8" s="19"/>
      <c r="D8" s="19">
        <v>2.6099537037037036E-2</v>
      </c>
      <c r="E8" s="19">
        <f>C8+D8</f>
        <v>2.6099537037037036E-2</v>
      </c>
      <c r="F8" s="11">
        <f>E8/E10</f>
        <v>0.30671926006528832</v>
      </c>
    </row>
    <row r="9" spans="2:7" x14ac:dyDescent="0.3">
      <c r="B9" s="5"/>
      <c r="C9" s="23"/>
      <c r="D9" s="23"/>
      <c r="E9" s="23"/>
      <c r="F9" s="11"/>
    </row>
    <row r="10" spans="2:7" x14ac:dyDescent="0.3">
      <c r="B10" s="6" t="s">
        <v>14</v>
      </c>
      <c r="C10" s="8">
        <f t="shared" ref="C10" si="0">SUM(C7:C8)</f>
        <v>6.7129629629629622E-3</v>
      </c>
      <c r="D10" s="8">
        <f t="shared" ref="D10:E10" si="1">SUM(D7:D8)</f>
        <v>7.8379629629629632E-2</v>
      </c>
      <c r="E10" s="8">
        <f t="shared" si="1"/>
        <v>8.5092592592592595E-2</v>
      </c>
      <c r="F10" s="13">
        <f>SUM(F7:F8)</f>
        <v>1</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x14ac:dyDescent="0.3">
      <c r="B3" s="258" t="s">
        <v>47</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1.6435185185185183E-3</v>
      </c>
      <c r="D7" s="19"/>
      <c r="E7" s="19">
        <f>C7+D7</f>
        <v>1.6435185185185183E-3</v>
      </c>
      <c r="F7" s="11">
        <f>E7/E10</f>
        <v>1</v>
      </c>
    </row>
    <row r="8" spans="2:7" x14ac:dyDescent="0.3">
      <c r="B8" s="5" t="s">
        <v>17</v>
      </c>
      <c r="C8" s="19"/>
      <c r="D8" s="19"/>
      <c r="E8" s="19"/>
      <c r="F8" s="11"/>
    </row>
    <row r="9" spans="2:7" x14ac:dyDescent="0.3">
      <c r="B9" s="5"/>
      <c r="C9" s="23"/>
      <c r="D9" s="23"/>
      <c r="E9" s="23"/>
      <c r="F9" s="11"/>
    </row>
    <row r="10" spans="2:7" x14ac:dyDescent="0.3">
      <c r="B10" s="6" t="s">
        <v>14</v>
      </c>
      <c r="C10" s="8">
        <f t="shared" ref="C10:E10" si="0">SUM(C7:C8)</f>
        <v>1.6435185185185183E-3</v>
      </c>
      <c r="D10" s="8"/>
      <c r="E10" s="8">
        <f t="shared" si="0"/>
        <v>1.6435185185185183E-3</v>
      </c>
      <c r="F10" s="13">
        <f>SUM(F7:F8)</f>
        <v>1</v>
      </c>
    </row>
    <row r="11" spans="2:7" ht="66" customHeight="1" thickBot="1" x14ac:dyDescent="0.35">
      <c r="B11" s="265" t="s">
        <v>18</v>
      </c>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ht="36" customHeight="1" x14ac:dyDescent="0.3">
      <c r="B3" s="258" t="s">
        <v>48</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v>2.1770833333333336E-2</v>
      </c>
      <c r="D7" s="19">
        <v>0.11513888888888889</v>
      </c>
      <c r="E7" s="19">
        <f>C7+D7</f>
        <v>0.13690972222222222</v>
      </c>
      <c r="F7" s="11">
        <f>E7/E10</f>
        <v>0.9486727083166252</v>
      </c>
    </row>
    <row r="8" spans="2:7" x14ac:dyDescent="0.3">
      <c r="B8" s="5" t="s">
        <v>17</v>
      </c>
      <c r="C8" s="19">
        <v>4.5138888888888892E-4</v>
      </c>
      <c r="D8" s="19">
        <v>6.9560185185185185E-3</v>
      </c>
      <c r="E8" s="19">
        <f>C8+D8</f>
        <v>7.4074074074074077E-3</v>
      </c>
      <c r="F8" s="11">
        <f>E8/E10</f>
        <v>5.1327291683374764E-2</v>
      </c>
    </row>
    <row r="9" spans="2:7" x14ac:dyDescent="0.3">
      <c r="B9" s="5"/>
      <c r="C9" s="22"/>
      <c r="D9" s="23"/>
      <c r="E9" s="23"/>
      <c r="F9" s="11"/>
    </row>
    <row r="10" spans="2:7" x14ac:dyDescent="0.3">
      <c r="B10" s="6" t="s">
        <v>14</v>
      </c>
      <c r="C10" s="8">
        <f t="shared" ref="C10:E10" si="0">SUM(C7:C8)</f>
        <v>2.2222222222222227E-2</v>
      </c>
      <c r="D10" s="8">
        <f t="shared" si="0"/>
        <v>0.1220949074074074</v>
      </c>
      <c r="E10" s="8">
        <f t="shared" si="0"/>
        <v>0.14431712962962964</v>
      </c>
      <c r="F10" s="13">
        <f>SUM(F7:F8)</f>
        <v>1</v>
      </c>
    </row>
    <row r="11" spans="2:7" ht="66" customHeight="1" thickBot="1" x14ac:dyDescent="0.35">
      <c r="B11" s="265"/>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4" width="22.6640625" style="14" customWidth="1"/>
    <col min="5" max="6" width="22.6640625" style="9" customWidth="1"/>
    <col min="7" max="16384" width="8.88671875" style="9"/>
  </cols>
  <sheetData>
    <row r="2" spans="2:7" ht="15" thickBot="1" x14ac:dyDescent="0.35"/>
    <row r="3" spans="2:7" ht="31.5" customHeight="1" x14ac:dyDescent="0.3">
      <c r="B3" s="258" t="s">
        <v>49</v>
      </c>
      <c r="C3" s="259"/>
      <c r="D3" s="259"/>
      <c r="E3" s="259"/>
      <c r="F3" s="260"/>
      <c r="G3" s="35"/>
    </row>
    <row r="4" spans="2:7" x14ac:dyDescent="0.3">
      <c r="B4" s="261" t="s">
        <v>170</v>
      </c>
      <c r="C4" s="262"/>
      <c r="D4" s="262"/>
      <c r="E4" s="262"/>
      <c r="F4" s="263"/>
    </row>
    <row r="5" spans="2:7" x14ac:dyDescent="0.3">
      <c r="B5" s="20"/>
      <c r="C5" s="2" t="s">
        <v>34</v>
      </c>
      <c r="D5" s="3" t="s">
        <v>35</v>
      </c>
      <c r="E5" s="264" t="s">
        <v>11</v>
      </c>
      <c r="F5" s="263"/>
    </row>
    <row r="6" spans="2:7" x14ac:dyDescent="0.3">
      <c r="B6" s="1" t="s">
        <v>0</v>
      </c>
      <c r="C6" s="42" t="s">
        <v>12</v>
      </c>
      <c r="D6" s="42" t="s">
        <v>12</v>
      </c>
      <c r="E6" s="15" t="s">
        <v>12</v>
      </c>
      <c r="F6" s="21" t="s">
        <v>13</v>
      </c>
    </row>
    <row r="7" spans="2:7" x14ac:dyDescent="0.3">
      <c r="B7" s="5" t="s">
        <v>16</v>
      </c>
      <c r="C7" s="19"/>
      <c r="D7" s="19">
        <v>5.6145833333333339E-2</v>
      </c>
      <c r="E7" s="19">
        <f>C7+D7</f>
        <v>5.6145833333333339E-2</v>
      </c>
      <c r="F7" s="11">
        <f>E7/E10</f>
        <v>0.92682460833014901</v>
      </c>
    </row>
    <row r="8" spans="2:7" x14ac:dyDescent="0.3">
      <c r="B8" s="5" t="s">
        <v>17</v>
      </c>
      <c r="C8" s="19"/>
      <c r="D8" s="19">
        <v>4.4328703703703709E-3</v>
      </c>
      <c r="E8" s="19">
        <f>C8+D8</f>
        <v>4.4328703703703709E-3</v>
      </c>
      <c r="F8" s="11">
        <f>E8/E10</f>
        <v>7.3175391669850973E-2</v>
      </c>
    </row>
    <row r="9" spans="2:7" x14ac:dyDescent="0.3">
      <c r="B9" s="5"/>
      <c r="C9" s="22"/>
      <c r="D9" s="23"/>
      <c r="E9" s="23"/>
      <c r="F9" s="11"/>
    </row>
    <row r="10" spans="2:7" x14ac:dyDescent="0.3">
      <c r="B10" s="6" t="s">
        <v>14</v>
      </c>
      <c r="C10" s="8"/>
      <c r="D10" s="8">
        <f t="shared" ref="D10:E10" si="0">SUM(D7:D8)</f>
        <v>6.0578703703703711E-2</v>
      </c>
      <c r="E10" s="8">
        <f t="shared" si="0"/>
        <v>6.0578703703703711E-2</v>
      </c>
      <c r="F10" s="13">
        <f>SUM(F7:F8)</f>
        <v>1</v>
      </c>
    </row>
    <row r="11" spans="2:7" ht="66" customHeight="1" thickBot="1" x14ac:dyDescent="0.35">
      <c r="B11" s="265"/>
      <c r="C11" s="266"/>
      <c r="D11" s="266"/>
      <c r="E11" s="266"/>
      <c r="F11" s="267"/>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50</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7"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28" t="s">
        <v>152</v>
      </c>
      <c r="C3" s="229"/>
      <c r="D3" s="229"/>
      <c r="E3" s="229"/>
      <c r="F3" s="229"/>
      <c r="G3" s="229"/>
      <c r="H3" s="230"/>
      <c r="I3" s="229"/>
      <c r="J3" s="229"/>
      <c r="K3" s="230"/>
    </row>
    <row r="4" spans="2:11" x14ac:dyDescent="0.3">
      <c r="B4" s="220" t="s">
        <v>170</v>
      </c>
      <c r="C4" s="221"/>
      <c r="D4" s="221"/>
      <c r="E4" s="221"/>
      <c r="F4" s="221"/>
      <c r="G4" s="221"/>
      <c r="H4" s="221"/>
      <c r="I4" s="221"/>
      <c r="J4" s="221"/>
      <c r="K4" s="222"/>
    </row>
    <row r="5" spans="2:11" x14ac:dyDescent="0.3">
      <c r="B5" s="127"/>
      <c r="C5" s="231" t="s">
        <v>135</v>
      </c>
      <c r="D5" s="232"/>
      <c r="E5" s="233"/>
      <c r="F5" s="231" t="s">
        <v>136</v>
      </c>
      <c r="G5" s="232"/>
      <c r="H5" s="233"/>
      <c r="I5" s="232" t="s">
        <v>137</v>
      </c>
      <c r="J5" s="232"/>
      <c r="K5" s="234"/>
    </row>
    <row r="6" spans="2:11" x14ac:dyDescent="0.3">
      <c r="B6" s="70" t="s">
        <v>65</v>
      </c>
      <c r="C6" s="96" t="s">
        <v>12</v>
      </c>
      <c r="D6" s="94" t="s">
        <v>13</v>
      </c>
      <c r="E6" s="95" t="s">
        <v>13</v>
      </c>
      <c r="F6" s="96" t="s">
        <v>12</v>
      </c>
      <c r="G6" s="94" t="s">
        <v>13</v>
      </c>
      <c r="H6" s="95" t="s">
        <v>13</v>
      </c>
      <c r="I6" s="128" t="s">
        <v>12</v>
      </c>
      <c r="J6" s="94" t="s">
        <v>13</v>
      </c>
      <c r="K6" s="97" t="s">
        <v>13</v>
      </c>
    </row>
    <row r="7" spans="2:11" x14ac:dyDescent="0.3">
      <c r="B7" s="129" t="s">
        <v>66</v>
      </c>
      <c r="C7" s="77">
        <v>1.7048611111111115E-2</v>
      </c>
      <c r="D7" s="82">
        <v>0.24343083787803679</v>
      </c>
      <c r="E7" s="110">
        <v>6.128817508529584E-2</v>
      </c>
      <c r="F7" s="77">
        <v>4.3634259259259242E-3</v>
      </c>
      <c r="G7" s="82">
        <v>0.23300370828182942</v>
      </c>
      <c r="H7" s="110">
        <v>6.8670309653916198E-2</v>
      </c>
      <c r="I7" s="77">
        <v>2.1412037037037035E-2</v>
      </c>
      <c r="J7" s="82">
        <v>0.2412309297170426</v>
      </c>
      <c r="K7" s="84">
        <v>6.2660886058799617E-2</v>
      </c>
    </row>
    <row r="8" spans="2:11" x14ac:dyDescent="0.3">
      <c r="B8" s="76" t="s">
        <v>168</v>
      </c>
      <c r="C8" s="77">
        <v>1.3738425925925925E-2</v>
      </c>
      <c r="D8" s="82">
        <v>0.19616592298793589</v>
      </c>
      <c r="E8" s="110">
        <v>4.9388366480818832E-2</v>
      </c>
      <c r="F8" s="77">
        <v>2.1064814814814813E-3</v>
      </c>
      <c r="G8" s="82">
        <v>0.11248454882571078</v>
      </c>
      <c r="H8" s="110">
        <v>3.3151183970856112E-2</v>
      </c>
      <c r="I8" s="77">
        <v>1.5844907407407412E-2</v>
      </c>
      <c r="J8" s="82">
        <v>0.1785108879906116</v>
      </c>
      <c r="K8" s="84">
        <v>4.6369055683511733E-2</v>
      </c>
    </row>
    <row r="9" spans="2:11" x14ac:dyDescent="0.3">
      <c r="B9" s="129" t="s">
        <v>67</v>
      </c>
      <c r="C9" s="77">
        <v>6.3078703703703699E-3</v>
      </c>
      <c r="D9" s="82">
        <v>9.0067757395471834E-2</v>
      </c>
      <c r="E9" s="110">
        <v>2.267620870433552E-2</v>
      </c>
      <c r="F9" s="77">
        <v>2.2916666666666662E-3</v>
      </c>
      <c r="G9" s="82">
        <v>0.12237330037082821</v>
      </c>
      <c r="H9" s="110">
        <v>3.6065573770491806E-2</v>
      </c>
      <c r="I9" s="77">
        <v>8.5995370370370392E-3</v>
      </c>
      <c r="J9" s="82">
        <v>9.6883557178250118E-2</v>
      </c>
      <c r="K9" s="84">
        <v>2.5165966671182774E-2</v>
      </c>
    </row>
    <row r="10" spans="2:11" x14ac:dyDescent="0.3">
      <c r="B10" s="129" t="s">
        <v>68</v>
      </c>
      <c r="C10" s="77">
        <v>6.9444444444444444E-5</v>
      </c>
      <c r="D10" s="82">
        <v>9.9157164105106608E-4</v>
      </c>
      <c r="E10" s="110">
        <v>2.4964633435965711E-4</v>
      </c>
      <c r="F10" s="77">
        <v>4.7453703703703704E-4</v>
      </c>
      <c r="G10" s="82">
        <v>2.5339925834363421E-2</v>
      </c>
      <c r="H10" s="110">
        <v>7.4681238615664867E-3</v>
      </c>
      <c r="I10" s="77">
        <v>5.4398148148148144E-4</v>
      </c>
      <c r="J10" s="82">
        <v>6.128569565784326E-3</v>
      </c>
      <c r="K10" s="84">
        <v>1.59192521338572E-3</v>
      </c>
    </row>
    <row r="11" spans="2:11" x14ac:dyDescent="0.3">
      <c r="B11" s="129" t="s">
        <v>69</v>
      </c>
      <c r="C11" s="77">
        <v>1.0023148148148144E-2</v>
      </c>
      <c r="D11" s="82">
        <v>0.14311684019170381</v>
      </c>
      <c r="E11" s="110">
        <v>3.6032287592577164E-2</v>
      </c>
      <c r="F11" s="77">
        <v>2.7314814814814814E-3</v>
      </c>
      <c r="G11" s="82">
        <v>0.14585908529048214</v>
      </c>
      <c r="H11" s="110">
        <v>4.2987249544626606E-2</v>
      </c>
      <c r="I11" s="77">
        <v>1.2754629629629624E-2</v>
      </c>
      <c r="J11" s="82">
        <v>0.14369539705307074</v>
      </c>
      <c r="K11" s="84">
        <v>3.732556564151198E-2</v>
      </c>
    </row>
    <row r="12" spans="2:11" x14ac:dyDescent="0.3">
      <c r="B12" s="129" t="s">
        <v>70</v>
      </c>
      <c r="C12" s="77">
        <v>1.34375E-2</v>
      </c>
      <c r="D12" s="82">
        <v>0.19186911254338129</v>
      </c>
      <c r="E12" s="110">
        <v>4.8306565698593651E-2</v>
      </c>
      <c r="F12" s="77">
        <v>4.3171296296296291E-3</v>
      </c>
      <c r="G12" s="82">
        <v>0.23053152039555011</v>
      </c>
      <c r="H12" s="110">
        <v>6.7941712204007298E-2</v>
      </c>
      <c r="I12" s="77">
        <v>1.7754629629629638E-2</v>
      </c>
      <c r="J12" s="82">
        <v>0.20002607901942895</v>
      </c>
      <c r="K12" s="84">
        <v>5.195772930497225E-2</v>
      </c>
    </row>
    <row r="13" spans="2:11" x14ac:dyDescent="0.3">
      <c r="B13" s="129" t="s">
        <v>71</v>
      </c>
      <c r="C13" s="77">
        <v>4.2824074074074081E-4</v>
      </c>
      <c r="D13" s="82">
        <v>6.1146917864815754E-3</v>
      </c>
      <c r="E13" s="110">
        <v>1.5394857285512191E-3</v>
      </c>
      <c r="F13" s="77">
        <v>6.4814814814814813E-4</v>
      </c>
      <c r="G13" s="82">
        <v>3.4610630407911014E-2</v>
      </c>
      <c r="H13" s="110">
        <v>1.0200364298724956E-2</v>
      </c>
      <c r="I13" s="77">
        <v>1.0763888888888889E-3</v>
      </c>
      <c r="J13" s="82">
        <v>1.2126744034424305E-2</v>
      </c>
      <c r="K13" s="84">
        <v>3.1499796775504678E-3</v>
      </c>
    </row>
    <row r="14" spans="2:11" x14ac:dyDescent="0.3">
      <c r="B14" s="129" t="s">
        <v>169</v>
      </c>
      <c r="C14" s="77"/>
      <c r="D14" s="82"/>
      <c r="E14" s="110"/>
      <c r="F14" s="77"/>
      <c r="G14" s="82"/>
      <c r="H14" s="110"/>
      <c r="I14" s="77"/>
      <c r="J14" s="82"/>
      <c r="K14" s="84"/>
    </row>
    <row r="15" spans="2:11" x14ac:dyDescent="0.3">
      <c r="B15" s="129" t="s">
        <v>73</v>
      </c>
      <c r="C15" s="77"/>
      <c r="D15" s="82"/>
      <c r="E15" s="110"/>
      <c r="F15" s="77"/>
      <c r="G15" s="82"/>
      <c r="H15" s="110"/>
      <c r="I15" s="77"/>
      <c r="J15" s="82"/>
      <c r="K15" s="84"/>
    </row>
    <row r="16" spans="2:11" x14ac:dyDescent="0.3">
      <c r="B16" s="129" t="s">
        <v>74</v>
      </c>
      <c r="C16" s="77">
        <v>7.0601851851851847E-4</v>
      </c>
      <c r="D16" s="82">
        <v>1.0080978350685839E-2</v>
      </c>
      <c r="E16" s="110">
        <v>2.5380710659898471E-3</v>
      </c>
      <c r="F16" s="77">
        <v>1.2152777777777778E-3</v>
      </c>
      <c r="G16" s="82">
        <v>6.4894932014833151E-2</v>
      </c>
      <c r="H16" s="110">
        <v>1.9125683060109294E-2</v>
      </c>
      <c r="I16" s="77">
        <v>1.9212962962962962E-3</v>
      </c>
      <c r="J16" s="82">
        <v>2.1645586125961663E-2</v>
      </c>
      <c r="K16" s="84">
        <v>5.6225443706814796E-3</v>
      </c>
    </row>
    <row r="17" spans="2:14" x14ac:dyDescent="0.3">
      <c r="B17" s="129" t="s">
        <v>75</v>
      </c>
      <c r="C17" s="77"/>
      <c r="D17" s="82"/>
      <c r="E17" s="110"/>
      <c r="F17" s="77"/>
      <c r="G17" s="82"/>
      <c r="H17" s="110"/>
      <c r="I17" s="77"/>
      <c r="J17" s="82"/>
      <c r="K17" s="84"/>
    </row>
    <row r="18" spans="2:14" x14ac:dyDescent="0.3">
      <c r="B18" s="129" t="s">
        <v>76</v>
      </c>
      <c r="C18" s="77"/>
      <c r="D18" s="82"/>
      <c r="E18" s="110"/>
      <c r="F18" s="77"/>
      <c r="G18" s="82"/>
      <c r="H18" s="110"/>
      <c r="I18" s="77"/>
      <c r="J18" s="82"/>
      <c r="K18" s="84"/>
    </row>
    <row r="19" spans="2:14" x14ac:dyDescent="0.3">
      <c r="B19" s="129"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v>6.9444444444444444E-5</v>
      </c>
      <c r="D21" s="82">
        <v>9.9157164105106608E-4</v>
      </c>
      <c r="E21" s="110">
        <v>2.4964633435965711E-4</v>
      </c>
      <c r="F21" s="77">
        <v>3.9351851851851852E-4</v>
      </c>
      <c r="G21" s="82">
        <v>2.1013597033374545E-2</v>
      </c>
      <c r="H21" s="110">
        <v>6.1930783242258669E-3</v>
      </c>
      <c r="I21" s="77">
        <v>4.6296296296296298E-4</v>
      </c>
      <c r="J21" s="82">
        <v>5.215803885773895E-3</v>
      </c>
      <c r="K21" s="84">
        <v>1.3548299688389109E-3</v>
      </c>
    </row>
    <row r="22" spans="2:14" x14ac:dyDescent="0.3">
      <c r="B22" s="130" t="s">
        <v>78</v>
      </c>
      <c r="C22" s="77"/>
      <c r="D22" s="82"/>
      <c r="E22" s="110"/>
      <c r="F22" s="77"/>
      <c r="G22" s="82"/>
      <c r="H22" s="110"/>
      <c r="I22" s="77"/>
      <c r="J22" s="82"/>
      <c r="K22" s="84"/>
    </row>
    <row r="23" spans="2:14" x14ac:dyDescent="0.3">
      <c r="B23" s="130" t="s">
        <v>79</v>
      </c>
      <c r="C23" s="77">
        <v>1.0416666666666667E-4</v>
      </c>
      <c r="D23" s="82">
        <v>1.4873574615765993E-3</v>
      </c>
      <c r="E23" s="110">
        <v>3.7446950153948572E-4</v>
      </c>
      <c r="F23" s="77"/>
      <c r="G23" s="82"/>
      <c r="H23" s="110"/>
      <c r="I23" s="77">
        <v>1.0416666666666667E-4</v>
      </c>
      <c r="J23" s="82">
        <v>1.1735558742991263E-3</v>
      </c>
      <c r="K23" s="84">
        <v>3.0483674298875495E-4</v>
      </c>
    </row>
    <row r="24" spans="2:14" x14ac:dyDescent="0.3">
      <c r="B24" s="130" t="s">
        <v>80</v>
      </c>
      <c r="C24" s="77">
        <v>8.1018518518518531E-3</v>
      </c>
      <c r="D24" s="82">
        <v>0.11568335812262441</v>
      </c>
      <c r="E24" s="110">
        <v>2.9125405675293335E-2</v>
      </c>
      <c r="F24" s="77">
        <v>1.8518518518518518E-4</v>
      </c>
      <c r="G24" s="82">
        <v>9.8887515451174315E-3</v>
      </c>
      <c r="H24" s="110">
        <v>2.9143897996357021E-3</v>
      </c>
      <c r="I24" s="77">
        <v>8.2870370370370372E-3</v>
      </c>
      <c r="J24" s="82">
        <v>9.3362889555352713E-2</v>
      </c>
      <c r="K24" s="84">
        <v>2.4251456442216504E-2</v>
      </c>
    </row>
    <row r="25" spans="2:14" x14ac:dyDescent="0.3">
      <c r="B25" s="131" t="s">
        <v>11</v>
      </c>
      <c r="C25" s="86">
        <v>7.0034722222222207E-2</v>
      </c>
      <c r="D25" s="112">
        <v>1</v>
      </c>
      <c r="E25" s="113">
        <v>0.25176832820171419</v>
      </c>
      <c r="F25" s="86">
        <v>1.8726851851851845E-2</v>
      </c>
      <c r="G25" s="112">
        <v>1.0000000000000004</v>
      </c>
      <c r="H25" s="113">
        <v>0.29471766848816033</v>
      </c>
      <c r="I25" s="86">
        <v>8.8761574074074076E-2</v>
      </c>
      <c r="J25" s="112">
        <v>1</v>
      </c>
      <c r="K25" s="114">
        <v>0.25975477577564016</v>
      </c>
    </row>
    <row r="26" spans="2:14" x14ac:dyDescent="0.3">
      <c r="B26" s="132"/>
      <c r="C26" s="133"/>
      <c r="D26" s="133"/>
      <c r="E26" s="133"/>
      <c r="F26" s="133"/>
      <c r="G26" s="133"/>
      <c r="H26" s="133"/>
      <c r="I26" s="133"/>
      <c r="J26" s="133"/>
      <c r="K26" s="134"/>
      <c r="L26" s="135"/>
      <c r="M26" s="135"/>
      <c r="N26" s="135"/>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9" t="s">
        <v>82</v>
      </c>
      <c r="C28" s="77">
        <v>1.2546296296296293E-2</v>
      </c>
      <c r="D28" s="82"/>
      <c r="E28" s="110">
        <v>4.5102771074311376E-2</v>
      </c>
      <c r="F28" s="77">
        <v>6.5972222222222224E-4</v>
      </c>
      <c r="G28" s="82"/>
      <c r="H28" s="110">
        <v>1.038251366120219E-2</v>
      </c>
      <c r="I28" s="77">
        <v>1.3206018518518515E-2</v>
      </c>
      <c r="J28" s="82"/>
      <c r="K28" s="84">
        <v>3.8646524861129919E-2</v>
      </c>
    </row>
    <row r="29" spans="2:14" x14ac:dyDescent="0.3">
      <c r="B29" s="129" t="s">
        <v>83</v>
      </c>
      <c r="C29" s="77">
        <v>7.7546296296296293E-4</v>
      </c>
      <c r="D29" s="82"/>
      <c r="E29" s="110">
        <v>2.7877174003495043E-3</v>
      </c>
      <c r="F29" s="77"/>
      <c r="G29" s="82"/>
      <c r="H29" s="110"/>
      <c r="I29" s="77">
        <v>7.7546296296296293E-4</v>
      </c>
      <c r="J29" s="82"/>
      <c r="K29" s="84">
        <v>2.2693401978051753E-3</v>
      </c>
    </row>
    <row r="30" spans="2:14" x14ac:dyDescent="0.3">
      <c r="B30" s="129" t="s">
        <v>84</v>
      </c>
      <c r="C30" s="77">
        <v>1.9212962962962964E-3</v>
      </c>
      <c r="D30" s="82"/>
      <c r="E30" s="110">
        <v>6.9068819172838471E-3</v>
      </c>
      <c r="F30" s="77"/>
      <c r="G30" s="82"/>
      <c r="H30" s="110"/>
      <c r="I30" s="77">
        <v>1.9212962962962964E-3</v>
      </c>
      <c r="J30" s="82"/>
      <c r="K30" s="84">
        <v>5.6225443706814805E-3</v>
      </c>
    </row>
    <row r="31" spans="2:14" x14ac:dyDescent="0.3">
      <c r="B31" s="129" t="s">
        <v>85</v>
      </c>
      <c r="C31" s="77">
        <v>0.10628472222222225</v>
      </c>
      <c r="D31" s="82"/>
      <c r="E31" s="110">
        <v>0.38208371473745534</v>
      </c>
      <c r="F31" s="77">
        <v>3.1273148148148133E-2</v>
      </c>
      <c r="G31" s="82"/>
      <c r="H31" s="110">
        <v>0.49216757741347894</v>
      </c>
      <c r="I31" s="77">
        <v>0.13755787037037034</v>
      </c>
      <c r="J31" s="82"/>
      <c r="K31" s="84">
        <v>0.4025538544912613</v>
      </c>
    </row>
    <row r="32" spans="2:14" x14ac:dyDescent="0.3">
      <c r="B32" s="129" t="s">
        <v>86</v>
      </c>
      <c r="C32" s="77">
        <v>6.8888888888888902E-2</v>
      </c>
      <c r="D32" s="82"/>
      <c r="E32" s="110">
        <v>0.2476491636847799</v>
      </c>
      <c r="F32" s="77">
        <v>1.2048611111111112E-2</v>
      </c>
      <c r="G32" s="82"/>
      <c r="H32" s="110">
        <v>0.18961748633879788</v>
      </c>
      <c r="I32" s="77">
        <v>8.0937499999999954E-2</v>
      </c>
      <c r="J32" s="82"/>
      <c r="K32" s="84">
        <v>0.23685814930226246</v>
      </c>
    </row>
    <row r="33" spans="2:14" x14ac:dyDescent="0.3">
      <c r="B33" s="129" t="s">
        <v>87</v>
      </c>
      <c r="C33" s="77">
        <v>1.7719907407407413E-2</v>
      </c>
      <c r="D33" s="82"/>
      <c r="E33" s="110">
        <v>6.370142298410586E-2</v>
      </c>
      <c r="F33" s="77">
        <v>8.3333333333333328E-4</v>
      </c>
      <c r="G33" s="82"/>
      <c r="H33" s="110">
        <v>1.3114754098360659E-2</v>
      </c>
      <c r="I33" s="77">
        <v>1.8553240740740749E-2</v>
      </c>
      <c r="J33" s="82"/>
      <c r="K33" s="84">
        <v>5.429481100121937E-2</v>
      </c>
    </row>
    <row r="34" spans="2:14" x14ac:dyDescent="0.3">
      <c r="B34" s="136" t="s">
        <v>11</v>
      </c>
      <c r="C34" s="98">
        <v>0.20813657407407413</v>
      </c>
      <c r="D34" s="112"/>
      <c r="E34" s="112">
        <v>0.74823167179828587</v>
      </c>
      <c r="F34" s="98">
        <v>4.48148148148148E-2</v>
      </c>
      <c r="G34" s="112"/>
      <c r="H34" s="112">
        <v>0.70528233151183972</v>
      </c>
      <c r="I34" s="98">
        <v>0.25295138888888885</v>
      </c>
      <c r="J34" s="112"/>
      <c r="K34" s="118">
        <v>0.74024522422435968</v>
      </c>
    </row>
    <row r="35" spans="2:14" x14ac:dyDescent="0.3">
      <c r="B35" s="137"/>
      <c r="C35" s="138"/>
      <c r="D35" s="138"/>
      <c r="E35" s="138"/>
      <c r="F35" s="138"/>
      <c r="G35" s="138"/>
      <c r="H35" s="138"/>
      <c r="I35" s="138"/>
      <c r="J35" s="138"/>
      <c r="K35" s="139"/>
      <c r="L35" s="140"/>
      <c r="M35" s="140"/>
      <c r="N35" s="140"/>
    </row>
    <row r="36" spans="2:14" x14ac:dyDescent="0.3">
      <c r="B36" s="131" t="s">
        <v>14</v>
      </c>
      <c r="C36" s="98">
        <v>0.27817129629629633</v>
      </c>
      <c r="D36" s="121"/>
      <c r="E36" s="112">
        <v>1</v>
      </c>
      <c r="F36" s="98">
        <v>6.3541666666666649E-2</v>
      </c>
      <c r="G36" s="121"/>
      <c r="H36" s="112">
        <v>1</v>
      </c>
      <c r="I36" s="98">
        <v>0.34171296296296294</v>
      </c>
      <c r="J36" s="121"/>
      <c r="K36" s="118">
        <v>0.99999999999999978</v>
      </c>
    </row>
    <row r="37" spans="2:14" ht="66" customHeight="1" thickBot="1" x14ac:dyDescent="0.35">
      <c r="B37" s="235" t="s">
        <v>138</v>
      </c>
      <c r="C37" s="236"/>
      <c r="D37" s="236"/>
      <c r="E37" s="236"/>
      <c r="F37" s="236"/>
      <c r="G37" s="236"/>
      <c r="H37" s="237"/>
      <c r="I37" s="236"/>
      <c r="J37" s="236"/>
      <c r="K37" s="237"/>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51</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52</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v>2.0833333333333333E-3</v>
      </c>
      <c r="F7" s="10">
        <f>E7/E10</f>
        <v>1</v>
      </c>
      <c r="G7" s="19">
        <f>C7+E7</f>
        <v>2.0833333333333333E-3</v>
      </c>
      <c r="H7" s="11">
        <f>G7/G10</f>
        <v>1</v>
      </c>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8">
        <f t="shared" ref="E10:G10" si="0">SUM(E7:E8)</f>
        <v>2.0833333333333333E-3</v>
      </c>
      <c r="F10" s="12">
        <f>SUM(F7:F9)</f>
        <v>1</v>
      </c>
      <c r="G10" s="8">
        <f t="shared" si="0"/>
        <v>2.0833333333333333E-3</v>
      </c>
      <c r="H10" s="13">
        <f>SUM(H7:H8)</f>
        <v>1</v>
      </c>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F10 G7" formula="1"/>
  </ignoredErrors>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53</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58"/>
      <c r="D7" s="10"/>
      <c r="E7" s="38">
        <v>4.5335648148148146E-2</v>
      </c>
      <c r="F7" s="10">
        <f>E7/E10</f>
        <v>0.93910333253416456</v>
      </c>
      <c r="G7" s="19">
        <f>C7+E7</f>
        <v>4.5335648148148146E-2</v>
      </c>
      <c r="H7" s="11">
        <f>G7/G10</f>
        <v>0.93910333253416456</v>
      </c>
    </row>
    <row r="8" spans="2:8" x14ac:dyDescent="0.3">
      <c r="B8" s="5" t="s">
        <v>17</v>
      </c>
      <c r="C8" s="19"/>
      <c r="D8" s="10"/>
      <c r="E8" s="38">
        <v>2.9398148148148148E-3</v>
      </c>
      <c r="F8" s="10">
        <f>E8/E10</f>
        <v>6.0896667465835538E-2</v>
      </c>
      <c r="G8" s="19">
        <f>C8+E8</f>
        <v>2.9398148148148148E-3</v>
      </c>
      <c r="H8" s="11">
        <f>G8/G10</f>
        <v>6.0896667465835538E-2</v>
      </c>
    </row>
    <row r="9" spans="2:8" x14ac:dyDescent="0.3">
      <c r="B9" s="5"/>
      <c r="C9" s="22"/>
      <c r="D9" s="39"/>
      <c r="E9" s="40"/>
      <c r="F9" s="39"/>
      <c r="G9" s="23"/>
      <c r="H9" s="11"/>
    </row>
    <row r="10" spans="2:8" x14ac:dyDescent="0.3">
      <c r="B10" s="6" t="s">
        <v>14</v>
      </c>
      <c r="C10" s="8"/>
      <c r="D10" s="12"/>
      <c r="E10" s="8">
        <f t="shared" ref="E10:G10" si="0">SUM(E7:E8)</f>
        <v>4.8275462962962958E-2</v>
      </c>
      <c r="F10" s="12">
        <f>SUM(F7:F8)</f>
        <v>1</v>
      </c>
      <c r="G10" s="8">
        <f t="shared" si="0"/>
        <v>4.8275462962962958E-2</v>
      </c>
      <c r="H10" s="13">
        <f>SUM(H7:H8)</f>
        <v>1</v>
      </c>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 formula="1"/>
  </ignoredErrors>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54</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ht="36.75" customHeight="1" x14ac:dyDescent="0.3">
      <c r="B3" s="258" t="s">
        <v>55</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56</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57</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v>5.7870370370370376E-3</v>
      </c>
      <c r="F7" s="24">
        <f>E7/E10</f>
        <v>0.94876660341555974</v>
      </c>
      <c r="G7" s="38">
        <f>C7+E7</f>
        <v>5.7870370370370376E-3</v>
      </c>
      <c r="H7" s="11">
        <f>G7/G10</f>
        <v>0.94876660341555974</v>
      </c>
    </row>
    <row r="8" spans="2:8" x14ac:dyDescent="0.3">
      <c r="B8" s="5" t="s">
        <v>17</v>
      </c>
      <c r="C8" s="19"/>
      <c r="D8" s="10"/>
      <c r="E8" s="38">
        <v>3.1250000000000001E-4</v>
      </c>
      <c r="F8" s="10">
        <f>E8/E10</f>
        <v>5.1233396584440219E-2</v>
      </c>
      <c r="G8" s="19">
        <f>C8+E8</f>
        <v>3.1250000000000001E-4</v>
      </c>
      <c r="H8" s="11">
        <f>G8/G10</f>
        <v>5.1233396584440219E-2</v>
      </c>
    </row>
    <row r="9" spans="2:8" x14ac:dyDescent="0.3">
      <c r="B9" s="5"/>
      <c r="C9" s="22"/>
      <c r="D9" s="39"/>
      <c r="E9" s="40"/>
      <c r="F9" s="39"/>
      <c r="G9" s="23"/>
      <c r="H9" s="11"/>
    </row>
    <row r="10" spans="2:8" x14ac:dyDescent="0.3">
      <c r="B10" s="6" t="s">
        <v>14</v>
      </c>
      <c r="C10" s="8"/>
      <c r="D10" s="12"/>
      <c r="E10" s="8">
        <f t="shared" ref="E10" si="0">SUM(E7:E8)</f>
        <v>6.0995370370370379E-3</v>
      </c>
      <c r="F10" s="28">
        <f>SUM(F7:F8)</f>
        <v>1</v>
      </c>
      <c r="G10" s="8">
        <f t="shared" ref="G10" si="1">SUM(G7:G8)</f>
        <v>6.0995370370370379E-3</v>
      </c>
      <c r="H10" s="13">
        <f>SUM(H7:H8)</f>
        <v>1</v>
      </c>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58</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v>1.6782407407407406E-3</v>
      </c>
      <c r="D7" s="24">
        <f>C7/C10</f>
        <v>1</v>
      </c>
      <c r="E7" s="38">
        <v>7.1759259259259259E-3</v>
      </c>
      <c r="F7" s="24">
        <f>E7/E10</f>
        <v>0.83557951482479786</v>
      </c>
      <c r="G7" s="19">
        <f>C7+E7</f>
        <v>8.8541666666666664E-3</v>
      </c>
      <c r="H7" s="11">
        <f>G7/G10</f>
        <v>0.8624577226606539</v>
      </c>
    </row>
    <row r="8" spans="2:8" x14ac:dyDescent="0.3">
      <c r="B8" s="5" t="s">
        <v>17</v>
      </c>
      <c r="C8" s="19"/>
      <c r="D8" s="24"/>
      <c r="E8" s="38">
        <v>1.4120370370370369E-3</v>
      </c>
      <c r="F8" s="24">
        <f>E8/E10</f>
        <v>0.16442048517520216</v>
      </c>
      <c r="G8" s="19">
        <f>C8+E8</f>
        <v>1.4120370370370369E-3</v>
      </c>
      <c r="H8" s="11">
        <f>G8/G10</f>
        <v>0.13754227733934613</v>
      </c>
    </row>
    <row r="9" spans="2:8" x14ac:dyDescent="0.3">
      <c r="B9" s="5"/>
      <c r="C9" s="22"/>
      <c r="D9" s="39"/>
      <c r="E9" s="40"/>
      <c r="F9" s="39"/>
      <c r="G9" s="23"/>
      <c r="H9" s="11"/>
    </row>
    <row r="10" spans="2:8" x14ac:dyDescent="0.3">
      <c r="B10" s="6" t="s">
        <v>14</v>
      </c>
      <c r="C10" s="8">
        <f t="shared" ref="C10" si="0">SUM(C7:C8)</f>
        <v>1.6782407407407406E-3</v>
      </c>
      <c r="D10" s="28">
        <f>SUM(D7:D8)</f>
        <v>1</v>
      </c>
      <c r="E10" s="8">
        <f t="shared" ref="E10:G10" si="1">SUM(E7:E8)</f>
        <v>8.5879629629629622E-3</v>
      </c>
      <c r="F10" s="28">
        <f>SUM(F7:F8)</f>
        <v>1</v>
      </c>
      <c r="G10" s="8">
        <f t="shared" si="1"/>
        <v>1.0266203703703703E-2</v>
      </c>
      <c r="H10" s="13">
        <f>SUM(H7:H8)</f>
        <v>1</v>
      </c>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G8" formula="1"/>
  </ignoredErrors>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59</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38"/>
      <c r="D7" s="24"/>
      <c r="E7" s="38">
        <v>1.230324074074074E-2</v>
      </c>
      <c r="F7" s="24">
        <f>E7/E10</f>
        <v>0.8524458700882116</v>
      </c>
      <c r="G7" s="19">
        <f>C7+E7</f>
        <v>1.230324074074074E-2</v>
      </c>
      <c r="H7" s="11">
        <f>G7/G10</f>
        <v>0.8524458700882116</v>
      </c>
    </row>
    <row r="8" spans="2:8" x14ac:dyDescent="0.3">
      <c r="B8" s="5" t="s">
        <v>17</v>
      </c>
      <c r="C8" s="38"/>
      <c r="D8" s="24"/>
      <c r="E8" s="38">
        <v>2.1296296296296298E-3</v>
      </c>
      <c r="F8" s="24">
        <f>E8/E10</f>
        <v>0.14755412991178829</v>
      </c>
      <c r="G8" s="19">
        <f>C8+E8</f>
        <v>2.1296296296296298E-3</v>
      </c>
      <c r="H8" s="11">
        <f>G8/G10</f>
        <v>0.14755412991178829</v>
      </c>
    </row>
    <row r="9" spans="2:8" x14ac:dyDescent="0.3">
      <c r="B9" s="5"/>
      <c r="C9" s="40"/>
      <c r="D9" s="39"/>
      <c r="E9" s="40"/>
      <c r="F9" s="39"/>
      <c r="G9" s="23"/>
      <c r="H9" s="11"/>
    </row>
    <row r="10" spans="2:8" x14ac:dyDescent="0.3">
      <c r="B10" s="6" t="s">
        <v>14</v>
      </c>
      <c r="C10" s="8"/>
      <c r="D10" s="28"/>
      <c r="E10" s="8">
        <f t="shared" ref="E10" si="0">SUM(E7:E8)</f>
        <v>1.443287037037037E-2</v>
      </c>
      <c r="F10" s="28">
        <f>SUM(F7:F8)</f>
        <v>0.99999999999999989</v>
      </c>
      <c r="G10" s="8">
        <f t="shared" ref="G10" si="1">SUM(G7:G8)</f>
        <v>1.443287037037037E-2</v>
      </c>
      <c r="H10" s="13">
        <f>SUM(H7:H8)</f>
        <v>0.99999999999999989</v>
      </c>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ignoredErrors>
    <ignoredError sqref="G7:H8" formula="1"/>
  </ignoredErrors>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38" sqref="B38"/>
    </sheetView>
  </sheetViews>
  <sheetFormatPr defaultColWidth="8.88671875" defaultRowHeight="14.4" x14ac:dyDescent="0.3"/>
  <cols>
    <col min="1" max="1" width="6.109375" style="9" customWidth="1"/>
    <col min="2" max="2" width="42.44140625" style="9" customWidth="1"/>
    <col min="3" max="6" width="15.33203125" style="14" customWidth="1"/>
    <col min="7" max="8" width="15.33203125" style="9" customWidth="1"/>
    <col min="9" max="16384" width="8.88671875" style="9"/>
  </cols>
  <sheetData>
    <row r="2" spans="2:8" ht="15" thickBot="1" x14ac:dyDescent="0.35"/>
    <row r="3" spans="2:8" x14ac:dyDescent="0.3">
      <c r="B3" s="258" t="s">
        <v>60</v>
      </c>
      <c r="C3" s="259"/>
      <c r="D3" s="259"/>
      <c r="E3" s="259"/>
      <c r="F3" s="259"/>
      <c r="G3" s="259"/>
      <c r="H3" s="260"/>
    </row>
    <row r="4" spans="2:8" x14ac:dyDescent="0.3">
      <c r="B4" s="261" t="s">
        <v>170</v>
      </c>
      <c r="C4" s="262"/>
      <c r="D4" s="262"/>
      <c r="E4" s="262"/>
      <c r="F4" s="262"/>
      <c r="G4" s="262"/>
      <c r="H4" s="263"/>
    </row>
    <row r="5" spans="2:8" x14ac:dyDescent="0.3">
      <c r="B5" s="20"/>
      <c r="C5" s="264" t="s">
        <v>34</v>
      </c>
      <c r="D5" s="271"/>
      <c r="E5" s="264" t="s">
        <v>35</v>
      </c>
      <c r="F5" s="271"/>
      <c r="G5" s="264" t="s">
        <v>11</v>
      </c>
      <c r="H5" s="263"/>
    </row>
    <row r="6" spans="2:8" x14ac:dyDescent="0.3">
      <c r="B6" s="1" t="s">
        <v>0</v>
      </c>
      <c r="C6" s="15" t="s">
        <v>12</v>
      </c>
      <c r="D6" s="17" t="s">
        <v>13</v>
      </c>
      <c r="E6" s="15" t="s">
        <v>12</v>
      </c>
      <c r="F6" s="17" t="s">
        <v>13</v>
      </c>
      <c r="G6" s="15" t="s">
        <v>12</v>
      </c>
      <c r="H6" s="21" t="s">
        <v>13</v>
      </c>
    </row>
    <row r="7" spans="2:8" x14ac:dyDescent="0.3">
      <c r="B7" s="5" t="s">
        <v>16</v>
      </c>
      <c r="C7" s="19"/>
      <c r="D7" s="10"/>
      <c r="E7" s="38"/>
      <c r="F7" s="10"/>
      <c r="G7" s="19"/>
      <c r="H7" s="11"/>
    </row>
    <row r="8" spans="2:8" x14ac:dyDescent="0.3">
      <c r="B8" s="5" t="s">
        <v>17</v>
      </c>
      <c r="C8" s="19"/>
      <c r="D8" s="10"/>
      <c r="E8" s="38"/>
      <c r="F8" s="10"/>
      <c r="G8" s="19"/>
      <c r="H8" s="11"/>
    </row>
    <row r="9" spans="2:8" x14ac:dyDescent="0.3">
      <c r="B9" s="5"/>
      <c r="C9" s="22"/>
      <c r="D9" s="39"/>
      <c r="E9" s="40"/>
      <c r="F9" s="39"/>
      <c r="G9" s="23"/>
      <c r="H9" s="11"/>
    </row>
    <row r="10" spans="2:8" x14ac:dyDescent="0.3">
      <c r="B10" s="6" t="s">
        <v>14</v>
      </c>
      <c r="C10" s="8"/>
      <c r="D10" s="12"/>
      <c r="E10" s="41"/>
      <c r="F10" s="12"/>
      <c r="G10" s="8"/>
      <c r="H10" s="13"/>
    </row>
    <row r="11" spans="2:8" ht="66" customHeight="1" thickBot="1" x14ac:dyDescent="0.35">
      <c r="B11" s="265"/>
      <c r="C11" s="266"/>
      <c r="D11" s="266"/>
      <c r="E11" s="266"/>
      <c r="F11" s="266"/>
      <c r="G11" s="266"/>
      <c r="H11" s="267"/>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0" zoomScaleNormal="100" zoomScaleSheetLayoutView="100" workbookViewId="0">
      <selection activeCell="B38" sqref="B38"/>
    </sheetView>
  </sheetViews>
  <sheetFormatPr defaultColWidth="8.88671875" defaultRowHeight="14.4" x14ac:dyDescent="0.3"/>
  <cols>
    <col min="1" max="1" width="6.109375" style="105" customWidth="1"/>
    <col min="2" max="2" width="42.44140625" style="105" customWidth="1"/>
    <col min="3" max="6" width="10.88671875" style="122" customWidth="1"/>
    <col min="7" max="7" width="10.88671875" style="105" customWidth="1"/>
    <col min="8" max="8" width="10.88671875" style="122" customWidth="1"/>
    <col min="9" max="11" width="10.88671875" style="105" customWidth="1"/>
    <col min="12" max="16384" width="8.88671875" style="105"/>
  </cols>
  <sheetData>
    <row r="2" spans="2:11" ht="15" thickBot="1" x14ac:dyDescent="0.35"/>
    <row r="3" spans="2:11" x14ac:dyDescent="0.3">
      <c r="B3" s="217" t="s">
        <v>153</v>
      </c>
      <c r="C3" s="218"/>
      <c r="D3" s="218"/>
      <c r="E3" s="218"/>
      <c r="F3" s="218"/>
      <c r="G3" s="218"/>
      <c r="H3" s="219"/>
      <c r="I3" s="218"/>
      <c r="J3" s="218"/>
      <c r="K3" s="219"/>
    </row>
    <row r="4" spans="2:11" x14ac:dyDescent="0.3">
      <c r="B4" s="220" t="s">
        <v>170</v>
      </c>
      <c r="C4" s="221"/>
      <c r="D4" s="221"/>
      <c r="E4" s="221"/>
      <c r="F4" s="221"/>
      <c r="G4" s="221"/>
      <c r="H4" s="221"/>
      <c r="I4" s="221"/>
      <c r="J4" s="221"/>
      <c r="K4" s="222"/>
    </row>
    <row r="5" spans="2:11" x14ac:dyDescent="0.3">
      <c r="B5" s="69"/>
      <c r="C5" s="223" t="s">
        <v>135</v>
      </c>
      <c r="D5" s="221"/>
      <c r="E5" s="224"/>
      <c r="F5" s="223" t="s">
        <v>136</v>
      </c>
      <c r="G5" s="221"/>
      <c r="H5" s="224"/>
      <c r="I5" s="221" t="s">
        <v>137</v>
      </c>
      <c r="J5" s="221"/>
      <c r="K5" s="222"/>
    </row>
    <row r="6" spans="2:11" x14ac:dyDescent="0.3">
      <c r="B6" s="70" t="s">
        <v>65</v>
      </c>
      <c r="C6" s="71" t="s">
        <v>12</v>
      </c>
      <c r="D6" s="72" t="s">
        <v>13</v>
      </c>
      <c r="E6" s="73" t="s">
        <v>13</v>
      </c>
      <c r="F6" s="71" t="s">
        <v>12</v>
      </c>
      <c r="G6" s="72" t="s">
        <v>13</v>
      </c>
      <c r="H6" s="73" t="s">
        <v>13</v>
      </c>
      <c r="I6" s="74" t="s">
        <v>12</v>
      </c>
      <c r="J6" s="72" t="s">
        <v>13</v>
      </c>
      <c r="K6" s="75" t="s">
        <v>13</v>
      </c>
    </row>
    <row r="7" spans="2:11" x14ac:dyDescent="0.3">
      <c r="B7" s="125" t="s">
        <v>66</v>
      </c>
      <c r="C7" s="77">
        <v>1.1574074074074073E-4</v>
      </c>
      <c r="D7" s="82">
        <v>1.8281535648994512E-2</v>
      </c>
      <c r="E7" s="110">
        <v>3.3898305084745762E-3</v>
      </c>
      <c r="F7" s="77">
        <v>4.7453703703703698E-4</v>
      </c>
      <c r="G7" s="82">
        <v>1</v>
      </c>
      <c r="H7" s="110">
        <v>0.11294765840220385</v>
      </c>
      <c r="I7" s="77">
        <v>5.9027777777777768E-4</v>
      </c>
      <c r="J7" s="82">
        <v>8.6734693877551006E-2</v>
      </c>
      <c r="K7" s="84">
        <v>1.5393902807123452E-2</v>
      </c>
    </row>
    <row r="8" spans="2:11" x14ac:dyDescent="0.3">
      <c r="B8" s="76" t="s">
        <v>168</v>
      </c>
      <c r="C8" s="77">
        <v>3.0092592592592589E-4</v>
      </c>
      <c r="D8" s="82">
        <v>4.7531992687385727E-2</v>
      </c>
      <c r="E8" s="110">
        <v>8.8135593220338981E-3</v>
      </c>
      <c r="F8" s="77"/>
      <c r="G8" s="82"/>
      <c r="H8" s="110"/>
      <c r="I8" s="77">
        <v>3.0092592592592589E-4</v>
      </c>
      <c r="J8" s="82">
        <v>4.4217687074829926E-2</v>
      </c>
      <c r="K8" s="84">
        <v>7.8478720193178395E-3</v>
      </c>
    </row>
    <row r="9" spans="2:11" x14ac:dyDescent="0.3">
      <c r="B9" s="125" t="s">
        <v>67</v>
      </c>
      <c r="C9" s="77">
        <v>9.9537037037037042E-4</v>
      </c>
      <c r="D9" s="82">
        <v>0.1572212065813528</v>
      </c>
      <c r="E9" s="110">
        <v>2.9152542372881358E-2</v>
      </c>
      <c r="F9" s="77"/>
      <c r="G9" s="82"/>
      <c r="H9" s="110"/>
      <c r="I9" s="77">
        <v>9.9537037037037042E-4</v>
      </c>
      <c r="J9" s="82">
        <v>0.14625850340136054</v>
      </c>
      <c r="K9" s="84">
        <v>2.5958345910051316E-2</v>
      </c>
    </row>
    <row r="10" spans="2:11" x14ac:dyDescent="0.3">
      <c r="B10" s="125" t="s">
        <v>68</v>
      </c>
      <c r="C10" s="77"/>
      <c r="D10" s="82"/>
      <c r="E10" s="110"/>
      <c r="F10" s="77"/>
      <c r="G10" s="82"/>
      <c r="H10" s="110"/>
      <c r="I10" s="77"/>
      <c r="J10" s="82"/>
      <c r="K10" s="84"/>
    </row>
    <row r="11" spans="2:11" x14ac:dyDescent="0.3">
      <c r="B11" s="125" t="s">
        <v>69</v>
      </c>
      <c r="C11" s="77">
        <v>1.8055555555555555E-3</v>
      </c>
      <c r="D11" s="82">
        <v>0.28519195612431436</v>
      </c>
      <c r="E11" s="110">
        <v>5.2881355932203389E-2</v>
      </c>
      <c r="F11" s="77"/>
      <c r="G11" s="82"/>
      <c r="H11" s="110"/>
      <c r="I11" s="77">
        <v>1.8055555555555555E-3</v>
      </c>
      <c r="J11" s="82">
        <v>0.26530612244897955</v>
      </c>
      <c r="K11" s="84">
        <v>4.7087232115907034E-2</v>
      </c>
    </row>
    <row r="12" spans="2:11" x14ac:dyDescent="0.3">
      <c r="B12" s="125" t="s">
        <v>70</v>
      </c>
      <c r="C12" s="77">
        <v>2.4305555555555556E-3</v>
      </c>
      <c r="D12" s="82">
        <v>0.38391224862888479</v>
      </c>
      <c r="E12" s="110">
        <v>7.1186440677966104E-2</v>
      </c>
      <c r="F12" s="77"/>
      <c r="G12" s="82"/>
      <c r="H12" s="110"/>
      <c r="I12" s="77">
        <v>2.4305555555555556E-3</v>
      </c>
      <c r="J12" s="82">
        <v>0.35714285714285715</v>
      </c>
      <c r="K12" s="84">
        <v>6.3386658617567163E-2</v>
      </c>
    </row>
    <row r="13" spans="2:11" x14ac:dyDescent="0.3">
      <c r="B13" s="125" t="s">
        <v>71</v>
      </c>
      <c r="C13" s="77"/>
      <c r="D13" s="82"/>
      <c r="E13" s="110"/>
      <c r="F13" s="77"/>
      <c r="G13" s="82"/>
      <c r="H13" s="110"/>
      <c r="I13" s="77"/>
      <c r="J13" s="82"/>
      <c r="K13" s="84"/>
    </row>
    <row r="14" spans="2:11" x14ac:dyDescent="0.3">
      <c r="B14" s="125" t="s">
        <v>169</v>
      </c>
      <c r="C14" s="77"/>
      <c r="D14" s="82"/>
      <c r="E14" s="110"/>
      <c r="F14" s="77"/>
      <c r="G14" s="82"/>
      <c r="H14" s="110"/>
      <c r="I14" s="77"/>
      <c r="J14" s="82"/>
      <c r="K14" s="84"/>
    </row>
    <row r="15" spans="2:11" x14ac:dyDescent="0.3">
      <c r="B15" s="125" t="s">
        <v>73</v>
      </c>
      <c r="C15" s="77"/>
      <c r="D15" s="82"/>
      <c r="E15" s="110"/>
      <c r="F15" s="77"/>
      <c r="G15" s="82"/>
      <c r="H15" s="110"/>
      <c r="I15" s="77"/>
      <c r="J15" s="82"/>
      <c r="K15" s="84"/>
    </row>
    <row r="16" spans="2:11" x14ac:dyDescent="0.3">
      <c r="B16" s="125" t="s">
        <v>74</v>
      </c>
      <c r="C16" s="77"/>
      <c r="D16" s="82"/>
      <c r="E16" s="110"/>
      <c r="F16" s="77"/>
      <c r="G16" s="82"/>
      <c r="H16" s="110"/>
      <c r="I16" s="77"/>
      <c r="J16" s="82"/>
      <c r="K16" s="84"/>
    </row>
    <row r="17" spans="2:14" x14ac:dyDescent="0.3">
      <c r="B17" s="125" t="s">
        <v>75</v>
      </c>
      <c r="C17" s="77"/>
      <c r="D17" s="82"/>
      <c r="E17" s="110"/>
      <c r="F17" s="77"/>
      <c r="G17" s="82"/>
      <c r="H17" s="110"/>
      <c r="I17" s="77"/>
      <c r="J17" s="82"/>
      <c r="K17" s="84"/>
    </row>
    <row r="18" spans="2:14" x14ac:dyDescent="0.3">
      <c r="B18" s="125" t="s">
        <v>76</v>
      </c>
      <c r="C18" s="77"/>
      <c r="D18" s="82"/>
      <c r="E18" s="110"/>
      <c r="F18" s="77"/>
      <c r="G18" s="82"/>
      <c r="H18" s="110"/>
      <c r="I18" s="77"/>
      <c r="J18" s="82"/>
      <c r="K18" s="84"/>
    </row>
    <row r="19" spans="2:14" x14ac:dyDescent="0.3">
      <c r="B19" s="125" t="s">
        <v>77</v>
      </c>
      <c r="C19" s="77"/>
      <c r="D19" s="82"/>
      <c r="E19" s="110"/>
      <c r="F19" s="77"/>
      <c r="G19" s="82"/>
      <c r="H19" s="110"/>
      <c r="I19" s="77"/>
      <c r="J19" s="82"/>
      <c r="K19" s="84"/>
    </row>
    <row r="20" spans="2:14" x14ac:dyDescent="0.3">
      <c r="B20" s="76" t="s">
        <v>171</v>
      </c>
      <c r="C20" s="77"/>
      <c r="D20" s="82"/>
      <c r="E20" s="110"/>
      <c r="F20" s="77"/>
      <c r="G20" s="82"/>
      <c r="H20" s="110"/>
      <c r="I20" s="77"/>
      <c r="J20" s="82"/>
      <c r="K20" s="84"/>
    </row>
    <row r="21" spans="2:14" x14ac:dyDescent="0.3">
      <c r="B21" s="76" t="s">
        <v>172</v>
      </c>
      <c r="C21" s="77"/>
      <c r="D21" s="82"/>
      <c r="E21" s="110"/>
      <c r="F21" s="77"/>
      <c r="G21" s="82"/>
      <c r="H21" s="110"/>
      <c r="I21" s="77"/>
      <c r="J21" s="82"/>
      <c r="K21" s="84"/>
    </row>
    <row r="22" spans="2:14" x14ac:dyDescent="0.3">
      <c r="B22" s="76" t="s">
        <v>78</v>
      </c>
      <c r="C22" s="77"/>
      <c r="D22" s="82"/>
      <c r="E22" s="110"/>
      <c r="F22" s="77"/>
      <c r="G22" s="82"/>
      <c r="H22" s="110"/>
      <c r="I22" s="77"/>
      <c r="J22" s="82"/>
      <c r="K22" s="84"/>
    </row>
    <row r="23" spans="2:14" x14ac:dyDescent="0.3">
      <c r="B23" s="76" t="s">
        <v>79</v>
      </c>
      <c r="C23" s="77">
        <v>1.7361111111111112E-4</v>
      </c>
      <c r="D23" s="82">
        <v>2.7422303473491769E-2</v>
      </c>
      <c r="E23" s="110">
        <v>5.0847457627118649E-3</v>
      </c>
      <c r="F23" s="77"/>
      <c r="G23" s="82"/>
      <c r="H23" s="110"/>
      <c r="I23" s="77">
        <v>1.7361111111111112E-4</v>
      </c>
      <c r="J23" s="82">
        <v>2.5510204081632654E-2</v>
      </c>
      <c r="K23" s="84">
        <v>4.5276184726833688E-3</v>
      </c>
    </row>
    <row r="24" spans="2:14" x14ac:dyDescent="0.3">
      <c r="B24" s="76" t="s">
        <v>80</v>
      </c>
      <c r="C24" s="77">
        <v>5.0925925925925932E-4</v>
      </c>
      <c r="D24" s="82">
        <v>8.043875685557586E-2</v>
      </c>
      <c r="E24" s="110">
        <v>1.4915254237288138E-2</v>
      </c>
      <c r="F24" s="77"/>
      <c r="G24" s="82"/>
      <c r="H24" s="110"/>
      <c r="I24" s="77">
        <v>5.0925925925925932E-4</v>
      </c>
      <c r="J24" s="82">
        <v>7.4829931972789115E-2</v>
      </c>
      <c r="K24" s="84">
        <v>1.3281014186537883E-2</v>
      </c>
    </row>
    <row r="25" spans="2:14" x14ac:dyDescent="0.3">
      <c r="B25" s="85" t="s">
        <v>11</v>
      </c>
      <c r="C25" s="86">
        <v>6.3310185185185197E-3</v>
      </c>
      <c r="D25" s="112">
        <v>0.99999999999999989</v>
      </c>
      <c r="E25" s="113">
        <v>0.18542372881355934</v>
      </c>
      <c r="F25" s="86">
        <v>4.7453703703703698E-4</v>
      </c>
      <c r="G25" s="112">
        <v>1</v>
      </c>
      <c r="H25" s="113">
        <v>0.11294765840220385</v>
      </c>
      <c r="I25" s="86">
        <v>6.805555555555556E-3</v>
      </c>
      <c r="J25" s="112">
        <v>0.99999999999999989</v>
      </c>
      <c r="K25" s="114">
        <v>0.17748264412918804</v>
      </c>
    </row>
    <row r="26" spans="2:14" x14ac:dyDescent="0.3">
      <c r="B26" s="115"/>
      <c r="C26" s="116"/>
      <c r="D26" s="116"/>
      <c r="E26" s="116"/>
      <c r="F26" s="116"/>
      <c r="G26" s="116"/>
      <c r="H26" s="116"/>
      <c r="I26" s="116"/>
      <c r="J26" s="116"/>
      <c r="K26" s="123"/>
      <c r="L26" s="116"/>
      <c r="M26" s="116"/>
      <c r="N26" s="116"/>
    </row>
    <row r="27" spans="2:14" x14ac:dyDescent="0.3">
      <c r="B27" s="70" t="s">
        <v>81</v>
      </c>
      <c r="C27" s="72" t="s">
        <v>12</v>
      </c>
      <c r="D27" s="72" t="s">
        <v>13</v>
      </c>
      <c r="E27" s="72" t="s">
        <v>13</v>
      </c>
      <c r="F27" s="72" t="s">
        <v>12</v>
      </c>
      <c r="G27" s="72" t="s">
        <v>13</v>
      </c>
      <c r="H27" s="72" t="s">
        <v>13</v>
      </c>
      <c r="I27" s="72" t="s">
        <v>12</v>
      </c>
      <c r="J27" s="72" t="s">
        <v>13</v>
      </c>
      <c r="K27" s="117" t="s">
        <v>13</v>
      </c>
    </row>
    <row r="28" spans="2:14" x14ac:dyDescent="0.3">
      <c r="B28" s="125" t="s">
        <v>82</v>
      </c>
      <c r="C28" s="77">
        <v>8.3333333333333339E-4</v>
      </c>
      <c r="D28" s="82"/>
      <c r="E28" s="110">
        <v>2.4406779661016953E-2</v>
      </c>
      <c r="F28" s="77">
        <v>1.1574074074074073E-4</v>
      </c>
      <c r="G28" s="82"/>
      <c r="H28" s="110">
        <v>2.7548209366391182E-2</v>
      </c>
      <c r="I28" s="77">
        <v>9.4907407407407419E-4</v>
      </c>
      <c r="J28" s="82"/>
      <c r="K28" s="84">
        <v>2.475098098400242E-2</v>
      </c>
    </row>
    <row r="29" spans="2:14" x14ac:dyDescent="0.3">
      <c r="B29" s="125" t="s">
        <v>83</v>
      </c>
      <c r="C29" s="77"/>
      <c r="D29" s="82"/>
      <c r="E29" s="110"/>
      <c r="F29" s="77"/>
      <c r="G29" s="82"/>
      <c r="H29" s="110"/>
      <c r="I29" s="77"/>
      <c r="J29" s="82"/>
      <c r="K29" s="84"/>
    </row>
    <row r="30" spans="2:14" x14ac:dyDescent="0.3">
      <c r="B30" s="125" t="s">
        <v>84</v>
      </c>
      <c r="C30" s="77"/>
      <c r="D30" s="82"/>
      <c r="E30" s="110"/>
      <c r="F30" s="77"/>
      <c r="G30" s="82"/>
      <c r="H30" s="110"/>
      <c r="I30" s="77"/>
      <c r="J30" s="82"/>
      <c r="K30" s="84"/>
    </row>
    <row r="31" spans="2:14" x14ac:dyDescent="0.3">
      <c r="B31" s="125" t="s">
        <v>85</v>
      </c>
      <c r="C31" s="77">
        <v>1.119212962962963E-2</v>
      </c>
      <c r="D31" s="82"/>
      <c r="E31" s="110">
        <v>0.32779661016949152</v>
      </c>
      <c r="F31" s="77">
        <v>2.8124999999999999E-3</v>
      </c>
      <c r="G31" s="82"/>
      <c r="H31" s="110">
        <v>0.66942148760330578</v>
      </c>
      <c r="I31" s="77">
        <v>1.4004629629629629E-2</v>
      </c>
      <c r="J31" s="82"/>
      <c r="K31" s="84">
        <v>0.36522789012979173</v>
      </c>
    </row>
    <row r="32" spans="2:14" x14ac:dyDescent="0.3">
      <c r="B32" s="125" t="s">
        <v>86</v>
      </c>
      <c r="C32" s="77">
        <v>5.6365740740740751E-3</v>
      </c>
      <c r="D32" s="82"/>
      <c r="E32" s="110">
        <v>0.1650847457627119</v>
      </c>
      <c r="F32" s="77">
        <v>7.9861111111111105E-4</v>
      </c>
      <c r="G32" s="82"/>
      <c r="H32" s="110">
        <v>0.19008264462809915</v>
      </c>
      <c r="I32" s="77">
        <v>6.4351851851851861E-3</v>
      </c>
      <c r="J32" s="82"/>
      <c r="K32" s="84">
        <v>0.1678237247207969</v>
      </c>
    </row>
    <row r="33" spans="2:14" x14ac:dyDescent="0.3">
      <c r="B33" s="141" t="s">
        <v>87</v>
      </c>
      <c r="C33" s="77">
        <v>1.0150462962962962E-2</v>
      </c>
      <c r="D33" s="82"/>
      <c r="E33" s="110">
        <v>0.29728813559322032</v>
      </c>
      <c r="F33" s="77"/>
      <c r="G33" s="82"/>
      <c r="H33" s="110"/>
      <c r="I33" s="77">
        <v>1.0150462962962962E-2</v>
      </c>
      <c r="J33" s="82"/>
      <c r="K33" s="84">
        <v>0.26471476003622096</v>
      </c>
    </row>
    <row r="34" spans="2:14" x14ac:dyDescent="0.3">
      <c r="B34" s="126" t="s">
        <v>11</v>
      </c>
      <c r="C34" s="98">
        <v>2.78125E-2</v>
      </c>
      <c r="D34" s="112"/>
      <c r="E34" s="112">
        <v>0.81457627118644071</v>
      </c>
      <c r="F34" s="98">
        <v>3.7268518518518519E-3</v>
      </c>
      <c r="G34" s="112"/>
      <c r="H34" s="112">
        <v>0.887052341597796</v>
      </c>
      <c r="I34" s="98">
        <v>3.1539351851851846E-2</v>
      </c>
      <c r="J34" s="112"/>
      <c r="K34" s="118">
        <v>0.82251735587081198</v>
      </c>
    </row>
    <row r="35" spans="2:14" x14ac:dyDescent="0.3">
      <c r="B35" s="119"/>
      <c r="C35" s="120"/>
      <c r="D35" s="120"/>
      <c r="E35" s="120"/>
      <c r="F35" s="120"/>
      <c r="G35" s="120"/>
      <c r="H35" s="120"/>
      <c r="I35" s="120"/>
      <c r="J35" s="120"/>
      <c r="K35" s="124"/>
      <c r="L35" s="120"/>
      <c r="M35" s="120"/>
      <c r="N35" s="120"/>
    </row>
    <row r="36" spans="2:14" x14ac:dyDescent="0.3">
      <c r="B36" s="85" t="s">
        <v>14</v>
      </c>
      <c r="C36" s="98">
        <v>3.4143518518518517E-2</v>
      </c>
      <c r="D36" s="121"/>
      <c r="E36" s="112">
        <v>1</v>
      </c>
      <c r="F36" s="98">
        <v>4.2013888888888891E-3</v>
      </c>
      <c r="G36" s="121"/>
      <c r="H36" s="112">
        <v>0.99999999999999989</v>
      </c>
      <c r="I36" s="98">
        <v>3.8344907407407404E-2</v>
      </c>
      <c r="J36" s="121"/>
      <c r="K36" s="118">
        <v>1</v>
      </c>
    </row>
    <row r="37" spans="2:14" ht="66" customHeight="1" thickBot="1" x14ac:dyDescent="0.35">
      <c r="B37" s="214" t="s">
        <v>138</v>
      </c>
      <c r="C37" s="215"/>
      <c r="D37" s="215"/>
      <c r="E37" s="215"/>
      <c r="F37" s="215"/>
      <c r="G37" s="215"/>
      <c r="H37" s="216"/>
      <c r="I37" s="215"/>
      <c r="J37" s="215"/>
      <c r="K37" s="21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90</vt:i4>
      </vt:variant>
      <vt:variant>
        <vt:lpstr>Intervalli denominati</vt:lpstr>
      </vt:variant>
      <vt:variant>
        <vt:i4>30</vt:i4>
      </vt:variant>
    </vt:vector>
  </HeadingPairs>
  <TitlesOfParts>
    <vt:vector size="120"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Foglio1</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2016-01-10T23:04:41Z</cp:lastPrinted>
  <dcterms:created xsi:type="dcterms:W3CDTF">2015-07-28T09:23:17Z</dcterms:created>
  <dcterms:modified xsi:type="dcterms:W3CDTF">2016-01-12T19:56:30Z</dcterms:modified>
</cp:coreProperties>
</file>